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860" yWindow="0" windowWidth="20490" windowHeight="7530" tabRatio="805"/>
  </bookViews>
  <sheets>
    <sheet name="表紙" sheetId="10" r:id="rId1"/>
    <sheet name="添付書類" sheetId="27" r:id="rId2"/>
    <sheet name="１" sheetId="11" r:id="rId3"/>
    <sheet name="２" sheetId="12" r:id="rId4"/>
    <sheet name="３" sheetId="14" r:id="rId5"/>
    <sheet name="４" sheetId="23" r:id="rId6"/>
    <sheet name="５" sheetId="16" r:id="rId7"/>
    <sheet name="６" sheetId="17" r:id="rId8"/>
    <sheet name="７" sheetId="18" r:id="rId9"/>
    <sheet name="８" sheetId="19" r:id="rId10"/>
    <sheet name="９" sheetId="24" r:id="rId11"/>
    <sheet name="１０～１２" sheetId="21" r:id="rId12"/>
    <sheet name="１３" sheetId="20" r:id="rId13"/>
    <sheet name="１４，１５" sheetId="22" r:id="rId14"/>
    <sheet name="１６" sheetId="25" r:id="rId15"/>
  </sheets>
  <definedNames>
    <definedName name="_xlnm.Print_Area" localSheetId="0">表紙!$A$1:$Q$38</definedName>
    <definedName name="_xlnm.Print_Area" localSheetId="2">'１'!$A$1:$H$15</definedName>
    <definedName name="_xlnm.Print_Area" localSheetId="4">'３'!$A$1:$G$29</definedName>
    <definedName name="_xlnm.Print_Area" localSheetId="6">'５'!$A$1:$O$35</definedName>
    <definedName name="_xlnm.Print_Area" localSheetId="7">'６'!$A$1:$Q$30</definedName>
    <definedName name="_xlnm.Print_Area" localSheetId="8">'７'!$B$1:$N$30</definedName>
    <definedName name="_xlnm.Print_Area" localSheetId="9">'８'!$A$1:$I$26</definedName>
    <definedName name="_xlnm.Print_Area" localSheetId="12">'１３'!$A$1:$F$21</definedName>
    <definedName name="_xlnm.Print_Area" localSheetId="11">'１０～１２'!$A$1:$O$30</definedName>
    <definedName name="_xlnm.Print_Area" localSheetId="10">'９'!$A$1:$I$20</definedName>
    <definedName name="_xlnm.Print_Area" localSheetId="14">'１６'!$A$1:$V$40</definedName>
    <definedName name="_xlnm.Print_Area" localSheetId="1">添付書類!$A$1:$D$55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三苫公敬</author>
  </authors>
  <commentList>
    <comment ref="AA1" authorId="0">
      <text>
        <r>
          <rPr>
            <sz val="9"/>
            <color indexed="81"/>
            <rFont val="UD デジタル 教科書体 NP-R"/>
          </rPr>
          <t>TODAY－３か月</t>
        </r>
      </text>
    </comment>
  </commentList>
</comments>
</file>

<file path=xl/comments10.xml><?xml version="1.0" encoding="utf-8"?>
<comments xmlns="http://schemas.openxmlformats.org/spreadsheetml/2006/main">
  <authors>
    <author>三苫公敬</author>
  </authors>
  <commentList>
    <comment ref="G18" authorId="0">
      <text>
        <r>
          <rPr>
            <sz val="9"/>
            <color indexed="81"/>
            <rFont val="UD デジタル 教科書体 NP-R"/>
          </rPr>
          <t>「無」の場合、今後の対応を記入してください。
（例：　検討中）</t>
        </r>
      </text>
    </comment>
    <comment ref="G3" authorId="0">
      <text>
        <r>
          <rPr>
            <sz val="9"/>
            <color indexed="81"/>
            <rFont val="UD デジタル 教科書体 NP-R"/>
          </rPr>
          <t>プルダウンリストから選択してください。</t>
        </r>
      </text>
    </comment>
    <comment ref="F12" authorId="0">
      <text>
        <r>
          <rPr>
            <sz val="9"/>
            <color indexed="81"/>
            <rFont val="UD デジタル 教科書体 NP-R"/>
          </rPr>
          <t>プルダウンリストから選択してください。</t>
        </r>
      </text>
    </comment>
  </commentList>
</comments>
</file>

<file path=xl/comments11.xml><?xml version="1.0" encoding="utf-8"?>
<comments xmlns="http://schemas.openxmlformats.org/spreadsheetml/2006/main">
  <authors>
    <author>okuser</author>
    <author>三苫公敬</author>
  </authors>
  <commentList>
    <comment ref="E3" authorId="0">
      <text>
        <r>
          <rPr>
            <sz val="9"/>
            <color indexed="81"/>
            <rFont val="UD デジタル 教科書体 NP-R"/>
          </rPr>
          <t>「一般競争入札」「指名競争入札」「随意契約」をプルダウンリストから選択してください。</t>
        </r>
      </text>
    </comment>
    <comment ref="E15" authorId="1">
      <text>
        <r>
          <rPr>
            <sz val="9"/>
            <color indexed="81"/>
            <rFont val="UD デジタル 教科書体 NP-R"/>
          </rPr>
          <t>補助金等（国・県・市補助金、民間資金、共同募金等）を受けた場合は「補助金名」・「補助金額」を記入してください。</t>
        </r>
      </text>
    </comment>
    <comment ref="E13" authorId="1">
      <text>
        <r>
          <rPr>
            <sz val="9"/>
            <color indexed="81"/>
            <rFont val="UD デジタル 教科書体 NP-R"/>
          </rPr>
          <t>プルダウンリストから選択してください。</t>
        </r>
      </text>
    </comment>
    <comment ref="E38" authorId="1">
      <text>
        <r>
          <rPr>
            <sz val="9"/>
            <color indexed="81"/>
            <rFont val="UD デジタル 教科書体 NP-R"/>
          </rPr>
          <t>プルダウンリストから選択してください。</t>
        </r>
      </text>
    </comment>
    <comment ref="K3" authorId="0">
      <text>
        <r>
          <rPr>
            <sz val="9"/>
            <color indexed="81"/>
            <rFont val="UD デジタル 教科書体 NP-R"/>
          </rPr>
          <t>「一般競争入札」「指名競争入札」「随意契約」をプルダウンリストから選択してください。</t>
        </r>
      </text>
    </comment>
    <comment ref="Q3" authorId="0">
      <text>
        <r>
          <rPr>
            <sz val="9"/>
            <color indexed="81"/>
            <rFont val="UD デジタル 教科書体 NP-R"/>
          </rPr>
          <t>「一般競争入札」「指名競争入札」「随意契約」をプルダウンリストから選択してください。</t>
        </r>
      </text>
    </comment>
    <comment ref="K13" authorId="1">
      <text>
        <r>
          <rPr>
            <sz val="9"/>
            <color indexed="81"/>
            <rFont val="UD デジタル 教科書体 NP-R"/>
          </rPr>
          <t>プルダウンリストから選択してください。</t>
        </r>
      </text>
    </comment>
    <comment ref="Q13" authorId="1">
      <text>
        <r>
          <rPr>
            <sz val="9"/>
            <color indexed="81"/>
            <rFont val="UD デジタル 教科書体 NP-R"/>
          </rPr>
          <t>プルダウンリストから選択してください。</t>
        </r>
      </text>
    </comment>
    <comment ref="K15" authorId="1">
      <text>
        <r>
          <rPr>
            <sz val="9"/>
            <color indexed="81"/>
            <rFont val="UD デジタル 教科書体 NP-R"/>
          </rPr>
          <t>補助金等（国・県・市補助金、民間資金、共同募金等）を受けた場合は「補助金名」・「補助金額」を記入してください。</t>
        </r>
      </text>
    </comment>
    <comment ref="Q15" authorId="1">
      <text>
        <r>
          <rPr>
            <sz val="9"/>
            <color indexed="81"/>
            <rFont val="UD デジタル 教科書体 NP-R"/>
          </rPr>
          <t>補助金等（国・県・市補助金、民間資金、共同募金等）を受けた場合は「補助金名」・「補助金額」を記入してください。</t>
        </r>
      </text>
    </comment>
    <comment ref="E17" authorId="1">
      <text>
        <r>
          <rPr>
            <sz val="9"/>
            <color indexed="81"/>
            <rFont val="UD デジタル 教科書体 NP-R"/>
          </rPr>
          <t>補助金等（国・県・市補助金、民間資金、共同募金等）を受けた場合は「補助金名」・「補助金額」を記入してください。</t>
        </r>
      </text>
    </comment>
    <comment ref="K17" authorId="1">
      <text>
        <r>
          <rPr>
            <sz val="9"/>
            <color indexed="81"/>
            <rFont val="UD デジタル 教科書体 NP-R"/>
          </rPr>
          <t>補助金等（国・県・市補助金、民間資金、共同募金等）を受けた場合は「補助金名」・「補助金額」を記入してください。</t>
        </r>
      </text>
    </comment>
    <comment ref="Q17" authorId="1">
      <text>
        <r>
          <rPr>
            <sz val="9"/>
            <color indexed="81"/>
            <rFont val="UD デジタル 教科書体 NP-R"/>
          </rPr>
          <t>補助金等（国・県・市補助金、民間資金、共同募金等）を受けた場合は「補助金名」・「補助金額」を記入してください。</t>
        </r>
      </text>
    </comment>
    <comment ref="E19" authorId="1">
      <text>
        <r>
          <rPr>
            <sz val="9"/>
            <color indexed="81"/>
            <rFont val="UD デジタル 教科書体 NP-R"/>
          </rPr>
          <t>補助金等（国・県・市補助金、民間資金、共同募金等）を受けた場合は「補助金名」・「補助金額」を記入してください。</t>
        </r>
      </text>
    </comment>
    <comment ref="K19" authorId="1">
      <text>
        <r>
          <rPr>
            <sz val="9"/>
            <color indexed="81"/>
            <rFont val="UD デジタル 教科書体 NP-R"/>
          </rPr>
          <t>補助金等（国・県・市補助金、民間資金、共同募金等）を受けた場合は「補助金名」・「補助金額」を記入してください。</t>
        </r>
      </text>
    </comment>
    <comment ref="Q19" authorId="1">
      <text>
        <r>
          <rPr>
            <sz val="9"/>
            <color indexed="81"/>
            <rFont val="UD デジタル 教科書体 NP-R"/>
          </rPr>
          <t>補助金等（国・県・市補助金、民間資金、共同募金等）を受けた場合は「補助金名」・「補助金額」を記入してください。</t>
        </r>
      </text>
    </comment>
    <comment ref="K38" authorId="1">
      <text>
        <r>
          <rPr>
            <sz val="9"/>
            <color indexed="81"/>
            <rFont val="UD デジタル 教科書体 NP-R"/>
          </rPr>
          <t>プルダウンリストから選択してください。</t>
        </r>
      </text>
    </comment>
    <comment ref="Q38" authorId="1">
      <text>
        <r>
          <rPr>
            <sz val="9"/>
            <color indexed="81"/>
            <rFont val="UD デジタル 教科書体 NP-R"/>
          </rPr>
          <t>プルダウンリストから選択してください。</t>
        </r>
      </text>
    </comment>
  </commentList>
</comments>
</file>

<file path=xl/comments2.xml><?xml version="1.0" encoding="utf-8"?>
<comments xmlns="http://schemas.openxmlformats.org/spreadsheetml/2006/main">
  <authors>
    <author>三苫公敬</author>
  </authors>
  <commentList>
    <comment ref="D3" authorId="0">
      <text>
        <r>
          <rPr>
            <sz val="8.5"/>
            <color indexed="81"/>
            <rFont val="UD デジタル 教科書体 NP-R"/>
          </rPr>
          <t>プルダウンリストから選択してください。</t>
        </r>
      </text>
    </comment>
    <comment ref="D4" authorId="0">
      <text>
        <r>
          <rPr>
            <sz val="8.5"/>
            <color indexed="81"/>
            <rFont val="UD デジタル 教科書体 NP-R"/>
          </rPr>
          <t>プルダウンリストから選択してください。</t>
        </r>
      </text>
    </comment>
    <comment ref="D5" authorId="0">
      <text>
        <r>
          <rPr>
            <sz val="8.5"/>
            <color indexed="81"/>
            <rFont val="UD デジタル 教科書体 NP-R"/>
          </rPr>
          <t>プルダウンリストから選択してください。</t>
        </r>
      </text>
    </comment>
    <comment ref="D6" authorId="0">
      <text>
        <r>
          <rPr>
            <sz val="8.5"/>
            <color indexed="81"/>
            <rFont val="UD デジタル 教科書体 NP-R"/>
          </rPr>
          <t>プルダウンリストから選択してください。</t>
        </r>
      </text>
    </comment>
    <comment ref="D7" authorId="0">
      <text>
        <r>
          <rPr>
            <sz val="8.5"/>
            <color indexed="81"/>
            <rFont val="UD デジタル 教科書体 NP-R"/>
          </rPr>
          <t>プルダウンリストから選択してください。</t>
        </r>
      </text>
    </comment>
    <comment ref="D8" authorId="0">
      <text>
        <r>
          <rPr>
            <sz val="8.5"/>
            <color indexed="81"/>
            <rFont val="UD デジタル 教科書体 NP-R"/>
          </rPr>
          <t>プルダウンリストから選択してください。</t>
        </r>
      </text>
    </comment>
    <comment ref="D9" authorId="0">
      <text>
        <r>
          <rPr>
            <sz val="8.5"/>
            <color indexed="81"/>
            <rFont val="UD デジタル 教科書体 NP-R"/>
          </rPr>
          <t>プルダウンリストから選択してください。</t>
        </r>
      </text>
    </comment>
    <comment ref="D10" authorId="0">
      <text>
        <r>
          <rPr>
            <sz val="8.5"/>
            <color indexed="81"/>
            <rFont val="UD デジタル 教科書体 NP-R"/>
          </rPr>
          <t>プルダウンリストから選択してください。</t>
        </r>
      </text>
    </comment>
    <comment ref="D11" authorId="0">
      <text>
        <r>
          <rPr>
            <sz val="8.5"/>
            <color indexed="81"/>
            <rFont val="UD デジタル 教科書体 NP-R"/>
          </rPr>
          <t>プルダウンリストから選択してください。</t>
        </r>
      </text>
    </comment>
    <comment ref="D12" authorId="0">
      <text>
        <r>
          <rPr>
            <sz val="8.5"/>
            <color indexed="81"/>
            <rFont val="UD デジタル 教科書体 NP-R"/>
          </rPr>
          <t>プルダウンリストから選択してください。</t>
        </r>
      </text>
    </comment>
    <comment ref="D13" authorId="0">
      <text>
        <r>
          <rPr>
            <sz val="8.5"/>
            <color indexed="81"/>
            <rFont val="UD デジタル 教科書体 NP-R"/>
          </rPr>
          <t>プルダウンリストから選択してください。</t>
        </r>
      </text>
    </comment>
    <comment ref="D14" authorId="0">
      <text>
        <r>
          <rPr>
            <sz val="8.5"/>
            <color indexed="81"/>
            <rFont val="UD デジタル 教科書体 NP-R"/>
          </rPr>
          <t>プルダウンリストから選択してください。</t>
        </r>
      </text>
    </comment>
    <comment ref="D15" authorId="0">
      <text>
        <r>
          <rPr>
            <sz val="8.5"/>
            <color indexed="81"/>
            <rFont val="UD デジタル 教科書体 NP-R"/>
          </rPr>
          <t>プルダウンリストから選択してください。</t>
        </r>
      </text>
    </comment>
    <comment ref="D16" authorId="0">
      <text>
        <r>
          <rPr>
            <sz val="8.5"/>
            <color indexed="81"/>
            <rFont val="UD デジタル 教科書体 NP-R"/>
          </rPr>
          <t>プルダウンリストから選択してください。</t>
        </r>
      </text>
    </comment>
    <comment ref="D17" authorId="0">
      <text>
        <r>
          <rPr>
            <sz val="8.5"/>
            <color indexed="81"/>
            <rFont val="UD デジタル 教科書体 NP-R"/>
          </rPr>
          <t>プルダウンリストから選択してください。</t>
        </r>
      </text>
    </comment>
    <comment ref="D18" authorId="0">
      <text>
        <r>
          <rPr>
            <sz val="8.5"/>
            <color indexed="81"/>
            <rFont val="UD デジタル 教科書体 NP-R"/>
          </rPr>
          <t>プルダウンリストから選択してください。</t>
        </r>
      </text>
    </comment>
    <comment ref="D19" authorId="0">
      <text>
        <r>
          <rPr>
            <sz val="8.5"/>
            <color indexed="81"/>
            <rFont val="UD デジタル 教科書体 NP-R"/>
          </rPr>
          <t>プルダウンリストから選択してください。</t>
        </r>
      </text>
    </comment>
    <comment ref="D20" authorId="0">
      <text>
        <r>
          <rPr>
            <sz val="8.5"/>
            <color indexed="81"/>
            <rFont val="UD デジタル 教科書体 NP-R"/>
          </rPr>
          <t>プルダウンリストから選択してください。</t>
        </r>
      </text>
    </comment>
    <comment ref="D21" authorId="0">
      <text>
        <r>
          <rPr>
            <sz val="8.5"/>
            <color indexed="81"/>
            <rFont val="UD デジタル 教科書体 NP-R"/>
          </rPr>
          <t>プルダウンリストから選択してください。</t>
        </r>
      </text>
    </comment>
    <comment ref="D22" authorId="0">
      <text>
        <r>
          <rPr>
            <sz val="8.5"/>
            <color indexed="81"/>
            <rFont val="UD デジタル 教科書体 NP-R"/>
          </rPr>
          <t>プルダウンリストから選択してください。</t>
        </r>
      </text>
    </comment>
    <comment ref="D23" authorId="0">
      <text>
        <r>
          <rPr>
            <sz val="8.5"/>
            <color indexed="81"/>
            <rFont val="UD デジタル 教科書体 NP-R"/>
          </rPr>
          <t>プルダウンリストから選択してください。</t>
        </r>
      </text>
    </comment>
    <comment ref="D24" authorId="0">
      <text>
        <r>
          <rPr>
            <sz val="8.5"/>
            <color indexed="81"/>
            <rFont val="UD デジタル 教科書体 NP-R"/>
          </rPr>
          <t>プルダウンリストから選択してください。</t>
        </r>
      </text>
    </comment>
    <comment ref="D25" authorId="0">
      <text>
        <r>
          <rPr>
            <sz val="8.5"/>
            <color indexed="81"/>
            <rFont val="UD デジタル 教科書体 NP-R"/>
          </rPr>
          <t>プルダウンリストから選択してください。</t>
        </r>
      </text>
    </comment>
    <comment ref="D27" authorId="0">
      <text>
        <r>
          <rPr>
            <sz val="8.5"/>
            <color indexed="81"/>
            <rFont val="UD デジタル 教科書体 NP-R"/>
          </rPr>
          <t>プルダウンリストから選択してください。</t>
        </r>
      </text>
    </comment>
    <comment ref="D28" authorId="0">
      <text>
        <r>
          <rPr>
            <sz val="8.5"/>
            <color indexed="81"/>
            <rFont val="UD デジタル 教科書体 NP-R"/>
          </rPr>
          <t>プルダウンリストから選択してください。</t>
        </r>
      </text>
    </comment>
    <comment ref="D29" authorId="0">
      <text>
        <r>
          <rPr>
            <sz val="8.5"/>
            <color indexed="81"/>
            <rFont val="UD デジタル 教科書体 NP-R"/>
          </rPr>
          <t>プルダウンリストから選択してください。</t>
        </r>
      </text>
    </comment>
    <comment ref="D30" authorId="0">
      <text>
        <r>
          <rPr>
            <sz val="8.5"/>
            <color indexed="81"/>
            <rFont val="UD デジタル 教科書体 NP-R"/>
          </rPr>
          <t>プルダウンリストから選択してください。</t>
        </r>
      </text>
    </comment>
    <comment ref="D31" authorId="0">
      <text>
        <r>
          <rPr>
            <sz val="8.5"/>
            <color indexed="81"/>
            <rFont val="UD デジタル 教科書体 NP-R"/>
          </rPr>
          <t>プルダウンリストから選択してください。</t>
        </r>
      </text>
    </comment>
    <comment ref="D32" authorId="0">
      <text>
        <r>
          <rPr>
            <sz val="8.5"/>
            <color indexed="81"/>
            <rFont val="UD デジタル 教科書体 NP-R"/>
          </rPr>
          <t>プルダウンリストから選択してください。</t>
        </r>
      </text>
    </comment>
    <comment ref="D33" authorId="0">
      <text>
        <r>
          <rPr>
            <sz val="8.5"/>
            <color indexed="81"/>
            <rFont val="UD デジタル 教科書体 NP-R"/>
          </rPr>
          <t>プルダウンリストから選択してください。</t>
        </r>
      </text>
    </comment>
    <comment ref="D34" authorId="0">
      <text>
        <r>
          <rPr>
            <sz val="8.5"/>
            <color indexed="81"/>
            <rFont val="UD デジタル 教科書体 NP-R"/>
          </rPr>
          <t>プルダウンリストから選択してください。</t>
        </r>
      </text>
    </comment>
    <comment ref="D35" authorId="0">
      <text>
        <r>
          <rPr>
            <sz val="8.5"/>
            <color indexed="81"/>
            <rFont val="UD デジタル 教科書体 NP-R"/>
          </rPr>
          <t>プルダウンリストから選択してください。</t>
        </r>
      </text>
    </comment>
    <comment ref="D36" authorId="0">
      <text>
        <r>
          <rPr>
            <sz val="8.5"/>
            <color indexed="81"/>
            <rFont val="UD デジタル 教科書体 NP-R"/>
          </rPr>
          <t>プルダウンリストから選択してください。</t>
        </r>
      </text>
    </comment>
    <comment ref="D37" authorId="0">
      <text>
        <r>
          <rPr>
            <sz val="8.5"/>
            <color indexed="81"/>
            <rFont val="UD デジタル 教科書体 NP-R"/>
          </rPr>
          <t>プルダウンリストから選択してください。</t>
        </r>
      </text>
    </comment>
    <comment ref="D38" authorId="0">
      <text>
        <r>
          <rPr>
            <sz val="8.5"/>
            <color indexed="81"/>
            <rFont val="UD デジタル 教科書体 NP-R"/>
          </rPr>
          <t>プルダウンリストから選択してください。</t>
        </r>
      </text>
    </comment>
    <comment ref="D39" authorId="0">
      <text>
        <r>
          <rPr>
            <sz val="8.5"/>
            <color indexed="81"/>
            <rFont val="UD デジタル 教科書体 NP-R"/>
          </rPr>
          <t>プルダウンリストから選択してください。</t>
        </r>
      </text>
    </comment>
    <comment ref="D40" authorId="0">
      <text>
        <r>
          <rPr>
            <sz val="8.5"/>
            <color indexed="81"/>
            <rFont val="UD デジタル 教科書体 NP-R"/>
          </rPr>
          <t>プルダウンリストから選択してください。</t>
        </r>
      </text>
    </comment>
    <comment ref="D41" authorId="0">
      <text>
        <r>
          <rPr>
            <sz val="8.5"/>
            <color indexed="81"/>
            <rFont val="UD デジタル 教科書体 NP-R"/>
          </rPr>
          <t>プルダウンリストから選択してください。</t>
        </r>
      </text>
    </comment>
    <comment ref="D42" authorId="0">
      <text>
        <r>
          <rPr>
            <sz val="8.5"/>
            <color indexed="81"/>
            <rFont val="UD デジタル 教科書体 NP-R"/>
          </rPr>
          <t>プルダウンリストから選択してください。</t>
        </r>
      </text>
    </comment>
    <comment ref="D43" authorId="0">
      <text>
        <r>
          <rPr>
            <sz val="8.5"/>
            <color indexed="81"/>
            <rFont val="UD デジタル 教科書体 NP-R"/>
          </rPr>
          <t>プルダウンリストから選択してください。</t>
        </r>
      </text>
    </comment>
    <comment ref="D44" authorId="0">
      <text>
        <r>
          <rPr>
            <sz val="8.5"/>
            <color indexed="81"/>
            <rFont val="UD デジタル 教科書体 NP-R"/>
          </rPr>
          <t>プルダウンリストから選択してください。</t>
        </r>
      </text>
    </comment>
    <comment ref="D45" authorId="0">
      <text>
        <r>
          <rPr>
            <sz val="8.5"/>
            <color indexed="81"/>
            <rFont val="UD デジタル 教科書体 NP-R"/>
          </rPr>
          <t>プルダウンリストから選択してください。</t>
        </r>
      </text>
    </comment>
    <comment ref="D46" authorId="0">
      <text>
        <r>
          <rPr>
            <sz val="8.5"/>
            <color indexed="81"/>
            <rFont val="UD デジタル 教科書体 NP-R"/>
          </rPr>
          <t>プルダウンリストから選択してください。</t>
        </r>
      </text>
    </comment>
    <comment ref="D47" authorId="0">
      <text>
        <r>
          <rPr>
            <sz val="8.5"/>
            <color indexed="81"/>
            <rFont val="UD デジタル 教科書体 NP-R"/>
          </rPr>
          <t>プルダウンリストから選択してください。</t>
        </r>
      </text>
    </comment>
    <comment ref="D48" authorId="0">
      <text>
        <r>
          <rPr>
            <sz val="8.5"/>
            <color indexed="81"/>
            <rFont val="UD デジタル 教科書体 NP-R"/>
          </rPr>
          <t>プルダウンリストから選択してください。</t>
        </r>
      </text>
    </comment>
    <comment ref="D49" authorId="0">
      <text>
        <r>
          <rPr>
            <sz val="8.5"/>
            <color indexed="81"/>
            <rFont val="UD デジタル 教科書体 NP-R"/>
          </rPr>
          <t>プルダウンリストから選択してください。</t>
        </r>
      </text>
    </comment>
    <comment ref="D50" authorId="0">
      <text>
        <r>
          <rPr>
            <sz val="8.5"/>
            <color indexed="81"/>
            <rFont val="UD デジタル 教科書体 NP-R"/>
          </rPr>
          <t>プルダウンリストから選択してください。</t>
        </r>
      </text>
    </comment>
    <comment ref="D51" authorId="0">
      <text>
        <r>
          <rPr>
            <sz val="8.5"/>
            <color indexed="81"/>
            <rFont val="UD デジタル 教科書体 NP-R"/>
          </rPr>
          <t>プルダウンリストから選択してください。</t>
        </r>
      </text>
    </comment>
    <comment ref="D52" authorId="0">
      <text>
        <r>
          <rPr>
            <sz val="8.5"/>
            <color indexed="81"/>
            <rFont val="UD デジタル 教科書体 NP-R"/>
          </rPr>
          <t>プルダウンリストから選択してください。</t>
        </r>
      </text>
    </comment>
    <comment ref="D53" authorId="0">
      <text>
        <r>
          <rPr>
            <sz val="8.5"/>
            <color indexed="81"/>
            <rFont val="UD デジタル 教科書体 NP-R"/>
          </rPr>
          <t>プルダウンリストから選択してください。</t>
        </r>
      </text>
    </comment>
    <comment ref="D54" authorId="0">
      <text>
        <r>
          <rPr>
            <sz val="8.5"/>
            <color indexed="81"/>
            <rFont val="UD デジタル 教科書体 NP-R"/>
          </rPr>
          <t>プルダウンリストから選択してください。</t>
        </r>
      </text>
    </comment>
    <comment ref="D55" authorId="0">
      <text>
        <r>
          <rPr>
            <sz val="8.5"/>
            <color indexed="81"/>
            <rFont val="UD デジタル 教科書体 NP-R"/>
          </rPr>
          <t>プルダウンリストから選択してください。</t>
        </r>
      </text>
    </comment>
  </commentList>
</comments>
</file>

<file path=xl/comments3.xml><?xml version="1.0" encoding="utf-8"?>
<comments xmlns="http://schemas.openxmlformats.org/spreadsheetml/2006/main">
  <authors>
    <author>三苫公敬</author>
  </authors>
  <commentList>
    <comment ref="K5" authorId="0">
      <text>
        <r>
          <rPr>
            <u/>
            <sz val="9"/>
            <color indexed="81"/>
            <rFont val="UD デジタル 教科書体 NP-R"/>
          </rPr>
          <t>当該年度に２回以上理事会を欠席した理事・監事がいる場合は</t>
        </r>
        <r>
          <rPr>
            <sz val="9"/>
            <color indexed="81"/>
            <rFont val="UD デジタル 教科書体 NP-R"/>
          </rPr>
          <t>、その者の氏名・欠席理由及び今後の改善計画を記入してください。</t>
        </r>
      </text>
    </comment>
    <comment ref="G5" authorId="0">
      <text>
        <r>
          <rPr>
            <sz val="9"/>
            <color indexed="81"/>
            <rFont val="UD デジタル 教科書体 NP-R"/>
          </rPr>
          <t>定数</t>
        </r>
      </text>
    </comment>
    <comment ref="E5" authorId="0">
      <text>
        <r>
          <rPr>
            <sz val="9"/>
            <color indexed="81"/>
            <rFont val="UD デジタル 教科書体 NP-R"/>
          </rPr>
          <t>出席者数</t>
        </r>
      </text>
    </comment>
    <comment ref="K2" authorId="0">
      <text>
        <r>
          <rPr>
            <u/>
            <sz val="9"/>
            <color indexed="81"/>
            <rFont val="UD デジタル 教科書体 NP-R"/>
          </rPr>
          <t>「</t>
        </r>
        <r>
          <rPr>
            <b/>
            <u/>
            <sz val="9"/>
            <color indexed="10"/>
            <rFont val="UD デジタル 教科書体 NP-R"/>
          </rPr>
          <t>決議の省略</t>
        </r>
        <r>
          <rPr>
            <u/>
            <sz val="9"/>
            <color indexed="81"/>
            <rFont val="UD デジタル 教科書体 NP-R"/>
          </rPr>
          <t>」、「</t>
        </r>
        <r>
          <rPr>
            <b/>
            <u/>
            <sz val="9"/>
            <color indexed="10"/>
            <rFont val="UD デジタル 教科書体 NP-R"/>
          </rPr>
          <t>招集手続の省略</t>
        </r>
        <r>
          <rPr>
            <u/>
            <sz val="9"/>
            <color indexed="81"/>
            <rFont val="UD デジタル 教科書体 NP-R"/>
          </rPr>
          <t>」を行った場合</t>
        </r>
        <r>
          <rPr>
            <sz val="9"/>
            <color indexed="81"/>
            <rFont val="UD デジタル 教科書体 NP-R"/>
          </rPr>
          <t>は、「備考」欄にその旨を記入してください。</t>
        </r>
      </text>
    </comment>
    <comment ref="E6" authorId="0">
      <text>
        <r>
          <rPr>
            <sz val="9"/>
            <color indexed="81"/>
            <rFont val="UD デジタル 教科書体 NP-R"/>
          </rPr>
          <t>出席者数</t>
        </r>
      </text>
    </comment>
    <comment ref="E7" authorId="0">
      <text>
        <r>
          <rPr>
            <sz val="9"/>
            <color indexed="81"/>
            <rFont val="UD デジタル 教科書体 NP-R"/>
          </rPr>
          <t>出席者数</t>
        </r>
      </text>
    </comment>
    <comment ref="E8" authorId="0">
      <text>
        <r>
          <rPr>
            <sz val="9"/>
            <color indexed="81"/>
            <rFont val="UD デジタル 教科書体 NP-R"/>
          </rPr>
          <t>出席者数</t>
        </r>
      </text>
    </comment>
    <comment ref="E9" authorId="0">
      <text>
        <r>
          <rPr>
            <sz val="9"/>
            <color indexed="81"/>
            <rFont val="UD デジタル 教科書体 NP-R"/>
          </rPr>
          <t>出席者数</t>
        </r>
      </text>
    </comment>
    <comment ref="E10" authorId="0">
      <text>
        <r>
          <rPr>
            <sz val="9"/>
            <color indexed="81"/>
            <rFont val="UD デジタル 教科書体 NP-R"/>
          </rPr>
          <t>出席者数</t>
        </r>
      </text>
    </comment>
    <comment ref="E11" authorId="0">
      <text>
        <r>
          <rPr>
            <sz val="9"/>
            <color indexed="81"/>
            <rFont val="UD デジタル 教科書体 NP-R"/>
          </rPr>
          <t>出席者数</t>
        </r>
      </text>
    </comment>
    <comment ref="E12" authorId="0">
      <text>
        <r>
          <rPr>
            <sz val="9"/>
            <color indexed="81"/>
            <rFont val="UD デジタル 教科書体 NP-R"/>
          </rPr>
          <t>出席者数</t>
        </r>
      </text>
    </comment>
    <comment ref="E13" authorId="0">
      <text>
        <r>
          <rPr>
            <sz val="9"/>
            <color indexed="81"/>
            <rFont val="UD デジタル 教科書体 NP-R"/>
          </rPr>
          <t>出席者数</t>
        </r>
      </text>
    </comment>
    <comment ref="E14" authorId="0">
      <text>
        <r>
          <rPr>
            <sz val="9"/>
            <color indexed="81"/>
            <rFont val="UD デジタル 教科書体 NP-R"/>
          </rPr>
          <t>出席者数</t>
        </r>
      </text>
    </comment>
    <comment ref="E15" authorId="0">
      <text>
        <r>
          <rPr>
            <sz val="9"/>
            <color indexed="81"/>
            <rFont val="UD デジタル 教科書体 NP-R"/>
          </rPr>
          <t>出席者数</t>
        </r>
      </text>
    </comment>
    <comment ref="E16" authorId="0">
      <text>
        <r>
          <rPr>
            <sz val="9"/>
            <color indexed="81"/>
            <rFont val="UD デジタル 教科書体 NP-R"/>
          </rPr>
          <t>出席者数</t>
        </r>
      </text>
    </comment>
    <comment ref="G6" authorId="0">
      <text>
        <r>
          <rPr>
            <sz val="9"/>
            <color indexed="81"/>
            <rFont val="UD デジタル 教科書体 NP-R"/>
          </rPr>
          <t>定数</t>
        </r>
      </text>
    </comment>
    <comment ref="G7" authorId="0">
      <text>
        <r>
          <rPr>
            <sz val="9"/>
            <color indexed="81"/>
            <rFont val="UD デジタル 教科書体 NP-R"/>
          </rPr>
          <t>定数</t>
        </r>
      </text>
    </comment>
    <comment ref="G8" authorId="0">
      <text>
        <r>
          <rPr>
            <sz val="9"/>
            <color indexed="81"/>
            <rFont val="UD デジタル 教科書体 NP-R"/>
          </rPr>
          <t>定数</t>
        </r>
      </text>
    </comment>
    <comment ref="G9" authorId="0">
      <text>
        <r>
          <rPr>
            <sz val="9"/>
            <color indexed="81"/>
            <rFont val="UD デジタル 教科書体 NP-R"/>
          </rPr>
          <t>定数</t>
        </r>
      </text>
    </comment>
    <comment ref="G10" authorId="0">
      <text>
        <r>
          <rPr>
            <sz val="9"/>
            <color indexed="81"/>
            <rFont val="UD デジタル 教科書体 NP-R"/>
          </rPr>
          <t>定数</t>
        </r>
      </text>
    </comment>
    <comment ref="G11" authorId="0">
      <text>
        <r>
          <rPr>
            <sz val="9"/>
            <color indexed="81"/>
            <rFont val="UD デジタル 教科書体 NP-R"/>
          </rPr>
          <t>定数</t>
        </r>
      </text>
    </comment>
    <comment ref="G12" authorId="0">
      <text>
        <r>
          <rPr>
            <sz val="9"/>
            <color indexed="81"/>
            <rFont val="UD デジタル 教科書体 NP-R"/>
          </rPr>
          <t>定数</t>
        </r>
      </text>
    </comment>
    <comment ref="G13" authorId="0">
      <text>
        <r>
          <rPr>
            <sz val="9"/>
            <color indexed="81"/>
            <rFont val="UD デジタル 教科書体 NP-R"/>
          </rPr>
          <t>定数</t>
        </r>
      </text>
    </comment>
    <comment ref="G14" authorId="0">
      <text>
        <r>
          <rPr>
            <sz val="9"/>
            <color indexed="81"/>
            <rFont val="UD デジタル 教科書体 NP-R"/>
          </rPr>
          <t>定数</t>
        </r>
      </text>
    </comment>
    <comment ref="G15" authorId="0">
      <text>
        <r>
          <rPr>
            <sz val="9"/>
            <color indexed="81"/>
            <rFont val="UD デジタル 教科書体 NP-R"/>
          </rPr>
          <t>定数</t>
        </r>
      </text>
    </comment>
    <comment ref="G16" authorId="0">
      <text>
        <r>
          <rPr>
            <sz val="9"/>
            <color indexed="81"/>
            <rFont val="UD デジタル 教科書体 NP-R"/>
          </rPr>
          <t>定数</t>
        </r>
      </text>
    </comment>
    <comment ref="E26" authorId="0">
      <text>
        <r>
          <rPr>
            <sz val="9"/>
            <color indexed="81"/>
            <rFont val="UD デジタル 教科書体 NP-R"/>
          </rPr>
          <t>出席者数</t>
        </r>
      </text>
    </comment>
    <comment ref="E27" authorId="0">
      <text>
        <r>
          <rPr>
            <sz val="9"/>
            <color indexed="81"/>
            <rFont val="UD デジタル 教科書体 NP-R"/>
          </rPr>
          <t>出席者数</t>
        </r>
      </text>
    </comment>
    <comment ref="E28" authorId="0">
      <text>
        <r>
          <rPr>
            <sz val="9"/>
            <color indexed="81"/>
            <rFont val="UD デジタル 教科書体 NP-R"/>
          </rPr>
          <t>出席者数</t>
        </r>
      </text>
    </comment>
    <comment ref="E29" authorId="0">
      <text>
        <r>
          <rPr>
            <sz val="9"/>
            <color indexed="81"/>
            <rFont val="UD デジタル 教科書体 NP-R"/>
          </rPr>
          <t>出席者数</t>
        </r>
      </text>
    </comment>
    <comment ref="E30" authorId="0">
      <text>
        <r>
          <rPr>
            <sz val="9"/>
            <color indexed="81"/>
            <rFont val="UD デジタル 教科書体 NP-R"/>
          </rPr>
          <t>出席者数</t>
        </r>
      </text>
    </comment>
    <comment ref="E31" authorId="0">
      <text>
        <r>
          <rPr>
            <sz val="9"/>
            <color indexed="81"/>
            <rFont val="UD デジタル 教科書体 NP-R"/>
          </rPr>
          <t>出席者数</t>
        </r>
      </text>
    </comment>
    <comment ref="G26" authorId="0">
      <text>
        <r>
          <rPr>
            <sz val="9"/>
            <color indexed="81"/>
            <rFont val="UD デジタル 教科書体 NP-R"/>
          </rPr>
          <t>定数</t>
        </r>
      </text>
    </comment>
    <comment ref="G27" authorId="0">
      <text>
        <r>
          <rPr>
            <sz val="9"/>
            <color indexed="81"/>
            <rFont val="UD デジタル 教科書体 NP-R"/>
          </rPr>
          <t>定数</t>
        </r>
      </text>
    </comment>
    <comment ref="G28" authorId="0">
      <text>
        <r>
          <rPr>
            <sz val="9"/>
            <color indexed="81"/>
            <rFont val="UD デジタル 教科書体 NP-R"/>
          </rPr>
          <t>定数</t>
        </r>
      </text>
    </comment>
    <comment ref="G29" authorId="0">
      <text>
        <r>
          <rPr>
            <sz val="9"/>
            <color indexed="81"/>
            <rFont val="UD デジタル 教科書体 NP-R"/>
          </rPr>
          <t>定数</t>
        </r>
      </text>
    </comment>
    <comment ref="G30" authorId="0">
      <text>
        <r>
          <rPr>
            <sz val="9"/>
            <color indexed="81"/>
            <rFont val="UD デジタル 教科書体 NP-R"/>
          </rPr>
          <t>定数</t>
        </r>
      </text>
    </comment>
    <comment ref="G31" authorId="0">
      <text>
        <r>
          <rPr>
            <sz val="9"/>
            <color indexed="81"/>
            <rFont val="UD デジタル 教科書体 NP-R"/>
          </rPr>
          <t>定数</t>
        </r>
      </text>
    </comment>
    <comment ref="J23" authorId="0">
      <text>
        <r>
          <rPr>
            <u/>
            <sz val="9"/>
            <color indexed="81"/>
            <rFont val="UD デジタル 教科書体 NP-R"/>
          </rPr>
          <t>「</t>
        </r>
        <r>
          <rPr>
            <b/>
            <u/>
            <sz val="9"/>
            <color indexed="10"/>
            <rFont val="UD デジタル 教科書体 NP-R"/>
          </rPr>
          <t>決議の省略</t>
        </r>
        <r>
          <rPr>
            <u/>
            <sz val="9"/>
            <color indexed="81"/>
            <rFont val="UD デジタル 教科書体 NP-R"/>
          </rPr>
          <t>」、「</t>
        </r>
        <r>
          <rPr>
            <b/>
            <u/>
            <sz val="9"/>
            <color indexed="10"/>
            <rFont val="UD デジタル 教科書体 NP-R"/>
          </rPr>
          <t>招集手続の省略</t>
        </r>
        <r>
          <rPr>
            <u/>
            <sz val="9"/>
            <color indexed="81"/>
            <rFont val="UD デジタル 教科書体 NP-R"/>
          </rPr>
          <t>」を行った場合</t>
        </r>
        <r>
          <rPr>
            <sz val="9"/>
            <color indexed="81"/>
            <rFont val="UD デジタル 教科書体 NP-R"/>
          </rPr>
          <t>は、「備考」欄にその旨を記入してください。</t>
        </r>
      </text>
    </comment>
    <comment ref="K7" authorId="0">
      <text>
        <r>
          <rPr>
            <u/>
            <sz val="9"/>
            <color indexed="81"/>
            <rFont val="UD デジタル 教科書体 NP-R"/>
          </rPr>
          <t>当該年度に２回以上理事会を欠席した理事・監事がいる場合は</t>
        </r>
        <r>
          <rPr>
            <sz val="9"/>
            <color indexed="81"/>
            <rFont val="UD デジタル 教科書体 NP-R"/>
          </rPr>
          <t>、その者の氏名・欠席理由及び今後の改善計画を記入してください。</t>
        </r>
      </text>
    </comment>
    <comment ref="J27" authorId="0">
      <text>
        <r>
          <rPr>
            <u/>
            <sz val="9"/>
            <color indexed="81"/>
            <rFont val="UD デジタル 教科書体 NP-R"/>
          </rPr>
          <t>当該年度に２回以上評議員会を欠席した評議員がいる場合は</t>
        </r>
        <r>
          <rPr>
            <sz val="9"/>
            <color indexed="81"/>
            <rFont val="UD デジタル 教科書体 NP-R"/>
          </rPr>
          <t>、その者の氏名・欠席理由及び今後の改善計画を記入してください。</t>
        </r>
      </text>
    </comment>
    <comment ref="K9" authorId="0">
      <text>
        <r>
          <rPr>
            <u/>
            <sz val="9"/>
            <color indexed="81"/>
            <rFont val="UD デジタル 教科書体 NP-R"/>
          </rPr>
          <t>当該年度に２回以上理事会を欠席した理事・監事がいる場合は</t>
        </r>
        <r>
          <rPr>
            <sz val="9"/>
            <color indexed="81"/>
            <rFont val="UD デジタル 教科書体 NP-R"/>
          </rPr>
          <t>、その者の氏名・欠席理由及び今後の改善計画を記入してください。</t>
        </r>
      </text>
    </comment>
    <comment ref="K11" authorId="0">
      <text>
        <r>
          <rPr>
            <u/>
            <sz val="9"/>
            <color indexed="81"/>
            <rFont val="UD デジタル 教科書体 NP-R"/>
          </rPr>
          <t>当該年度に２回以上理事会を欠席した理事・監事がいる場合は</t>
        </r>
        <r>
          <rPr>
            <sz val="9"/>
            <color indexed="81"/>
            <rFont val="UD デジタル 教科書体 NP-R"/>
          </rPr>
          <t>、その者の氏名・欠席理由及び今後の改善計画を記入してください。</t>
        </r>
      </text>
    </comment>
    <comment ref="K13" authorId="0">
      <text>
        <r>
          <rPr>
            <u/>
            <sz val="9"/>
            <color indexed="81"/>
            <rFont val="UD デジタル 教科書体 NP-R"/>
          </rPr>
          <t>当該年度に２回以上理事会を欠席した理事・監事がいる場合は</t>
        </r>
        <r>
          <rPr>
            <sz val="9"/>
            <color indexed="81"/>
            <rFont val="UD デジタル 教科書体 NP-R"/>
          </rPr>
          <t>、その者の氏名・欠席理由及び今後の改善計画を記入してください。</t>
        </r>
      </text>
    </comment>
    <comment ref="K15" authorId="0">
      <text>
        <r>
          <rPr>
            <u/>
            <sz val="9"/>
            <color indexed="81"/>
            <rFont val="UD デジタル 教科書体 NP-R"/>
          </rPr>
          <t>当該年度に２回以上理事会を欠席した理事・監事がいる場合は</t>
        </r>
        <r>
          <rPr>
            <sz val="9"/>
            <color indexed="81"/>
            <rFont val="UD デジタル 教科書体 NP-R"/>
          </rPr>
          <t>、その者の氏名・欠席理由及び今後の改善計画を記入してください。</t>
        </r>
      </text>
    </comment>
    <comment ref="J26" authorId="0">
      <text>
        <r>
          <rPr>
            <u/>
            <sz val="9"/>
            <color indexed="81"/>
            <rFont val="UD デジタル 教科書体 NP-R"/>
          </rPr>
          <t>当該年度に２回以上評議員会を欠席した評議員がいる場合は</t>
        </r>
        <r>
          <rPr>
            <sz val="9"/>
            <color indexed="81"/>
            <rFont val="UD デジタル 教科書体 NP-R"/>
          </rPr>
          <t>、その者の氏名・欠席理由及び今後の改善計画を記入してください。</t>
        </r>
      </text>
    </comment>
    <comment ref="J28" authorId="0">
      <text>
        <r>
          <rPr>
            <u/>
            <sz val="9"/>
            <color indexed="81"/>
            <rFont val="UD デジタル 教科書体 NP-R"/>
          </rPr>
          <t>当該年度に２回以上評議員会を欠席した評議員がいる場合は</t>
        </r>
        <r>
          <rPr>
            <sz val="9"/>
            <color indexed="81"/>
            <rFont val="UD デジタル 教科書体 NP-R"/>
          </rPr>
          <t>、その者の氏名・欠席理由及び今後の改善計画を記入してください。</t>
        </r>
      </text>
    </comment>
    <comment ref="J29" authorId="0">
      <text>
        <r>
          <rPr>
            <u/>
            <sz val="9"/>
            <color indexed="81"/>
            <rFont val="UD デジタル 教科書体 NP-R"/>
          </rPr>
          <t>当該年度に２回以上評議員会を欠席した評議員がいる場合は</t>
        </r>
        <r>
          <rPr>
            <sz val="9"/>
            <color indexed="81"/>
            <rFont val="UD デジタル 教科書体 NP-R"/>
          </rPr>
          <t>、その者の氏名・欠席理由及び今後の改善計画を記入してください。</t>
        </r>
      </text>
    </comment>
    <comment ref="J30" authorId="0">
      <text>
        <r>
          <rPr>
            <u/>
            <sz val="9"/>
            <color indexed="81"/>
            <rFont val="UD デジタル 教科書体 NP-R"/>
          </rPr>
          <t>当該年度に２回以上評議員会を欠席した評議員がいる場合は</t>
        </r>
        <r>
          <rPr>
            <sz val="9"/>
            <color indexed="81"/>
            <rFont val="UD デジタル 教科書体 NP-R"/>
          </rPr>
          <t>、その者の氏名・欠席理由及び今後の改善計画を記入してください。</t>
        </r>
      </text>
    </comment>
    <comment ref="J31" authorId="0">
      <text>
        <r>
          <rPr>
            <u/>
            <sz val="9"/>
            <color indexed="81"/>
            <rFont val="UD デジタル 教科書体 NP-R"/>
          </rPr>
          <t>当該年度に２回以上評議員会を欠席した評議員がいる場合は</t>
        </r>
        <r>
          <rPr>
            <sz val="9"/>
            <color indexed="81"/>
            <rFont val="UD デジタル 教科書体 NP-R"/>
          </rPr>
          <t>、その者の氏名・欠席理由及び今後の改善計画を記入してください。</t>
        </r>
      </text>
    </comment>
  </commentList>
</comments>
</file>

<file path=xl/comments4.xml><?xml version="1.0" encoding="utf-8"?>
<comments xmlns="http://schemas.openxmlformats.org/spreadsheetml/2006/main">
  <authors>
    <author>三苫公敬</author>
  </authors>
  <commentList>
    <comment ref="F6" authorId="0">
      <text>
        <r>
          <rPr>
            <sz val="9"/>
            <color indexed="81"/>
            <rFont val="UD デジタル 教科書体 NP-R"/>
          </rPr>
          <t>プルダウンリストから選択してください。</t>
        </r>
      </text>
    </comment>
    <comment ref="F10" authorId="0">
      <text>
        <r>
          <rPr>
            <sz val="9"/>
            <color indexed="81"/>
            <rFont val="UD デジタル 教科書体 NP-R"/>
          </rPr>
          <t>プルダウンリストから選択してください。</t>
        </r>
      </text>
    </comment>
    <comment ref="F14" authorId="0">
      <text>
        <r>
          <rPr>
            <sz val="9"/>
            <color indexed="81"/>
            <rFont val="UD デジタル 教科書体 NP-R"/>
          </rPr>
          <t>プルダウンリストから選択してください。</t>
        </r>
      </text>
    </comment>
    <comment ref="C21" authorId="0">
      <text>
        <r>
          <rPr>
            <sz val="9"/>
            <color indexed="81"/>
            <rFont val="UD デジタル 教科書体 NP-R"/>
          </rPr>
          <t>プルダウンリストから選択してください。</t>
        </r>
      </text>
    </comment>
    <comment ref="F25" authorId="0">
      <text>
        <r>
          <rPr>
            <sz val="9"/>
            <color indexed="81"/>
            <rFont val="UD デジタル 教科書体 NP-R"/>
          </rPr>
          <t>プルダウンリストから選択してください。</t>
        </r>
      </text>
    </comment>
  </commentList>
</comments>
</file>

<file path=xl/comments5.xml><?xml version="1.0" encoding="utf-8"?>
<comments xmlns="http://schemas.openxmlformats.org/spreadsheetml/2006/main">
  <authors>
    <author>三苫公敬</author>
  </authors>
  <commentList>
    <comment ref="F6" authorId="0">
      <text>
        <r>
          <rPr>
            <sz val="9"/>
            <color indexed="10"/>
            <rFont val="UD デジタル 教科書体 NP-R"/>
          </rPr>
          <t>対象期間：</t>
        </r>
        <r>
          <rPr>
            <u/>
            <sz val="9"/>
            <color indexed="10"/>
            <rFont val="UD デジタル 教科書体 NP-R"/>
          </rPr>
          <t>4/1～3/31</t>
        </r>
        <r>
          <rPr>
            <sz val="9"/>
            <color indexed="81"/>
            <rFont val="UD デジタル 教科書体 NP-R"/>
          </rPr>
          <t xml:space="preserve">
</t>
        </r>
        <r>
          <rPr>
            <u/>
            <sz val="9"/>
            <color indexed="81"/>
            <rFont val="UD デジタル 教科書体 NP-R"/>
          </rPr>
          <t>（注）源泉徴収票の1～12月ベースではありません。</t>
        </r>
      </text>
    </comment>
    <comment ref="F10" authorId="0">
      <text>
        <r>
          <rPr>
            <sz val="9"/>
            <color indexed="10"/>
            <rFont val="UD デジタル 教科書体 NP-R"/>
          </rPr>
          <t>対象期間：</t>
        </r>
        <r>
          <rPr>
            <u/>
            <sz val="9"/>
            <color indexed="10"/>
            <rFont val="UD デジタル 教科書体 NP-R"/>
          </rPr>
          <t>4/1～3/31</t>
        </r>
        <r>
          <rPr>
            <sz val="9"/>
            <color indexed="81"/>
            <rFont val="UD デジタル 教科書体 NP-R"/>
          </rPr>
          <t xml:space="preserve">
</t>
        </r>
        <r>
          <rPr>
            <u/>
            <sz val="9"/>
            <color indexed="81"/>
            <rFont val="UD デジタル 教科書体 NP-R"/>
          </rPr>
          <t>（注）源泉徴収票の1～12月ベースではありません。</t>
        </r>
      </text>
    </comment>
    <comment ref="F14" authorId="0">
      <text>
        <r>
          <rPr>
            <sz val="9"/>
            <color indexed="10"/>
            <rFont val="UD デジタル 教科書体 NP-R"/>
          </rPr>
          <t>対象期間：</t>
        </r>
        <r>
          <rPr>
            <u/>
            <sz val="9"/>
            <color indexed="10"/>
            <rFont val="UD デジタル 教科書体 NP-R"/>
          </rPr>
          <t>4/1～3/31</t>
        </r>
        <r>
          <rPr>
            <sz val="9"/>
            <color indexed="81"/>
            <rFont val="UD デジタル 教科書体 NP-R"/>
          </rPr>
          <t xml:space="preserve">
</t>
        </r>
        <r>
          <rPr>
            <u/>
            <sz val="9"/>
            <color indexed="81"/>
            <rFont val="UD デジタル 教科書体 NP-R"/>
          </rPr>
          <t>（注）源泉徴収票の1～12月ベースではありません。</t>
        </r>
      </text>
    </comment>
  </commentList>
</comments>
</file>

<file path=xl/comments6.xml><?xml version="1.0" encoding="utf-8"?>
<comments xmlns="http://schemas.openxmlformats.org/spreadsheetml/2006/main">
  <authors>
    <author>三苫公敬</author>
  </authors>
  <commentList>
    <comment ref="E8" authorId="0">
      <text>
        <r>
          <rPr>
            <sz val="9"/>
            <color indexed="81"/>
            <rFont val="UD デジタル 教科書体 NP-R"/>
          </rPr>
          <t>プルダウンリストから選択してください。</t>
        </r>
      </text>
    </comment>
    <comment ref="E9" authorId="0">
      <text>
        <r>
          <rPr>
            <sz val="9"/>
            <color indexed="81"/>
            <rFont val="UD デジタル 教科書体 NP-R"/>
          </rPr>
          <t>プルダウンリストから選択してください。</t>
        </r>
      </text>
    </comment>
    <comment ref="E10" authorId="0">
      <text>
        <r>
          <rPr>
            <sz val="9"/>
            <color indexed="81"/>
            <rFont val="UD デジタル 教科書体 NP-R"/>
          </rPr>
          <t>プルダウンリストから選択してください。</t>
        </r>
      </text>
    </comment>
    <comment ref="E11" authorId="0">
      <text>
        <r>
          <rPr>
            <sz val="9"/>
            <color indexed="81"/>
            <rFont val="UD デジタル 教科書体 NP-R"/>
          </rPr>
          <t>プルダウンリストから選択してください。</t>
        </r>
      </text>
    </comment>
    <comment ref="E12" authorId="0">
      <text>
        <r>
          <rPr>
            <sz val="9"/>
            <color indexed="81"/>
            <rFont val="UD デジタル 教科書体 NP-R"/>
          </rPr>
          <t>プルダウンリストから選択してください。</t>
        </r>
      </text>
    </comment>
    <comment ref="E13" authorId="0">
      <text>
        <r>
          <rPr>
            <sz val="9"/>
            <color indexed="81"/>
            <rFont val="UD デジタル 教科書体 NP-R"/>
          </rPr>
          <t>プルダウンリストから選択してください。</t>
        </r>
      </text>
    </comment>
    <comment ref="E14" authorId="0">
      <text>
        <r>
          <rPr>
            <sz val="9"/>
            <color indexed="81"/>
            <rFont val="UD デジタル 教科書体 NP-R"/>
          </rPr>
          <t>プルダウンリストから選択してください。</t>
        </r>
      </text>
    </comment>
    <comment ref="E15" authorId="0">
      <text>
        <r>
          <rPr>
            <sz val="9"/>
            <color indexed="81"/>
            <rFont val="UD デジタル 教科書体 NP-R"/>
          </rPr>
          <t>プルダウンリストから選択してください。</t>
        </r>
      </text>
    </comment>
    <comment ref="E25" authorId="0">
      <text>
        <r>
          <rPr>
            <sz val="9"/>
            <color indexed="81"/>
            <rFont val="UD デジタル 教科書体 NP-R"/>
          </rPr>
          <t>プルダウンリストから選択してください。</t>
        </r>
      </text>
    </comment>
    <comment ref="E26" authorId="0">
      <text>
        <r>
          <rPr>
            <sz val="9"/>
            <color indexed="81"/>
            <rFont val="UD デジタル 教科書体 NP-R"/>
          </rPr>
          <t>プルダウンリストから選択してください。</t>
        </r>
      </text>
    </comment>
    <comment ref="E27" authorId="0">
      <text>
        <r>
          <rPr>
            <sz val="9"/>
            <color indexed="81"/>
            <rFont val="UD デジタル 教科書体 NP-R"/>
          </rPr>
          <t>プルダウンリストから選択してください。</t>
        </r>
      </text>
    </comment>
    <comment ref="E28" authorId="0">
      <text>
        <r>
          <rPr>
            <sz val="9"/>
            <color indexed="81"/>
            <rFont val="UD デジタル 教科書体 NP-R"/>
          </rPr>
          <t>プルダウンリストから選択してください。</t>
        </r>
      </text>
    </comment>
    <comment ref="E29" authorId="0">
      <text>
        <r>
          <rPr>
            <sz val="9"/>
            <color indexed="81"/>
            <rFont val="UD デジタル 教科書体 NP-R"/>
          </rPr>
          <t>プルダウンリストから選択してください。</t>
        </r>
      </text>
    </comment>
    <comment ref="E30" authorId="0">
      <text>
        <r>
          <rPr>
            <sz val="9"/>
            <color indexed="81"/>
            <rFont val="UD デジタル 教科書体 NP-R"/>
          </rPr>
          <t>プルダウンリストから選択してください。</t>
        </r>
      </text>
    </comment>
    <comment ref="E31" authorId="0">
      <text>
        <r>
          <rPr>
            <sz val="9"/>
            <color indexed="81"/>
            <rFont val="UD デジタル 教科書体 NP-R"/>
          </rPr>
          <t>プルダウンリストから選択してください。</t>
        </r>
      </text>
    </comment>
    <comment ref="E32" authorId="0">
      <text>
        <r>
          <rPr>
            <sz val="9"/>
            <color indexed="81"/>
            <rFont val="UD デジタル 教科書体 NP-R"/>
          </rPr>
          <t>プルダウンリストから選択してください。</t>
        </r>
      </text>
    </comment>
    <comment ref="G8" authorId="0">
      <text>
        <r>
          <rPr>
            <sz val="9"/>
            <color indexed="81"/>
            <rFont val="UD デジタル 教科書体 NP-R"/>
          </rPr>
          <t>プルダウンリストから選択してください。</t>
        </r>
      </text>
    </comment>
    <comment ref="G9" authorId="0">
      <text>
        <r>
          <rPr>
            <sz val="9"/>
            <color indexed="81"/>
            <rFont val="UD デジタル 教科書体 NP-R"/>
          </rPr>
          <t>プルダウンリストから選択してください。</t>
        </r>
      </text>
    </comment>
    <comment ref="G10" authorId="0">
      <text>
        <r>
          <rPr>
            <sz val="9"/>
            <color indexed="81"/>
            <rFont val="UD デジタル 教科書体 NP-R"/>
          </rPr>
          <t>プルダウンリストから選択してください。</t>
        </r>
      </text>
    </comment>
    <comment ref="G11" authorId="0">
      <text>
        <r>
          <rPr>
            <sz val="9"/>
            <color indexed="81"/>
            <rFont val="UD デジタル 教科書体 NP-R"/>
          </rPr>
          <t>プルダウンリストから選択してください。</t>
        </r>
      </text>
    </comment>
    <comment ref="G12" authorId="0">
      <text>
        <r>
          <rPr>
            <sz val="9"/>
            <color indexed="81"/>
            <rFont val="UD デジタル 教科書体 NP-R"/>
          </rPr>
          <t>プルダウンリストから選択してください。</t>
        </r>
      </text>
    </comment>
    <comment ref="G13" authorId="0">
      <text>
        <r>
          <rPr>
            <sz val="9"/>
            <color indexed="81"/>
            <rFont val="UD デジタル 教科書体 NP-R"/>
          </rPr>
          <t>プルダウンリストから選択してください。</t>
        </r>
      </text>
    </comment>
    <comment ref="G14" authorId="0">
      <text>
        <r>
          <rPr>
            <sz val="9"/>
            <color indexed="81"/>
            <rFont val="UD デジタル 教科書体 NP-R"/>
          </rPr>
          <t>プルダウンリストから選択してください。</t>
        </r>
      </text>
    </comment>
    <comment ref="G15" authorId="0">
      <text>
        <r>
          <rPr>
            <sz val="9"/>
            <color indexed="81"/>
            <rFont val="UD デジタル 教科書体 NP-R"/>
          </rPr>
          <t>プルダウンリストから選択してください。</t>
        </r>
      </text>
    </comment>
    <comment ref="G25" authorId="0">
      <text>
        <r>
          <rPr>
            <sz val="9"/>
            <color indexed="81"/>
            <rFont val="UD デジタル 教科書体 NP-R"/>
          </rPr>
          <t>プルダウンリストから選択してください。</t>
        </r>
      </text>
    </comment>
    <comment ref="G26" authorId="0">
      <text>
        <r>
          <rPr>
            <sz val="9"/>
            <color indexed="81"/>
            <rFont val="UD デジタル 教科書体 NP-R"/>
          </rPr>
          <t>プルダウンリストから選択してください。</t>
        </r>
      </text>
    </comment>
    <comment ref="G27" authorId="0">
      <text>
        <r>
          <rPr>
            <sz val="9"/>
            <color indexed="81"/>
            <rFont val="UD デジタル 教科書体 NP-R"/>
          </rPr>
          <t>プルダウンリストから選択してください。</t>
        </r>
      </text>
    </comment>
    <comment ref="G28" authorId="0">
      <text>
        <r>
          <rPr>
            <sz val="9"/>
            <color indexed="81"/>
            <rFont val="UD デジタル 教科書体 NP-R"/>
          </rPr>
          <t>プルダウンリストから選択してください。</t>
        </r>
      </text>
    </comment>
    <comment ref="G29" authorId="0">
      <text>
        <r>
          <rPr>
            <sz val="9"/>
            <color indexed="81"/>
            <rFont val="UD デジタル 教科書体 NP-R"/>
          </rPr>
          <t>プルダウンリストから選択してください。</t>
        </r>
      </text>
    </comment>
    <comment ref="G30" authorId="0">
      <text>
        <r>
          <rPr>
            <sz val="9"/>
            <color indexed="81"/>
            <rFont val="UD デジタル 教科書体 NP-R"/>
          </rPr>
          <t>プルダウンリストから選択してください。</t>
        </r>
      </text>
    </comment>
    <comment ref="G31" authorId="0">
      <text>
        <r>
          <rPr>
            <sz val="9"/>
            <color indexed="81"/>
            <rFont val="UD デジタル 教科書体 NP-R"/>
          </rPr>
          <t>プルダウンリストから選択してください。</t>
        </r>
      </text>
    </comment>
    <comment ref="G32" authorId="0">
      <text>
        <r>
          <rPr>
            <sz val="9"/>
            <color indexed="81"/>
            <rFont val="UD デジタル 教科書体 NP-R"/>
          </rPr>
          <t>プルダウンリストから選択してください。</t>
        </r>
      </text>
    </comment>
  </commentList>
</comments>
</file>

<file path=xl/comments7.xml><?xml version="1.0" encoding="utf-8"?>
<comments xmlns="http://schemas.openxmlformats.org/spreadsheetml/2006/main">
  <authors>
    <author>三苫公敬</author>
  </authors>
  <commentList>
    <comment ref="D7" authorId="0">
      <text>
        <r>
          <rPr>
            <sz val="9"/>
            <color indexed="81"/>
            <rFont val="UD デジタル 教科書体 NP-R"/>
          </rPr>
          <t>プルダウンリストから選択してください。</t>
        </r>
      </text>
    </comment>
    <comment ref="D9" authorId="0">
      <text>
        <r>
          <rPr>
            <sz val="9"/>
            <color indexed="81"/>
            <rFont val="UD デジタル 教科書体 NP-R"/>
          </rPr>
          <t>プルダウンリストから選択してください。</t>
        </r>
      </text>
    </comment>
    <comment ref="D11" authorId="0">
      <text>
        <r>
          <rPr>
            <sz val="9"/>
            <color indexed="81"/>
            <rFont val="UD デジタル 教科書体 NP-R"/>
          </rPr>
          <t>プルダウンリストから選択してください。</t>
        </r>
      </text>
    </comment>
    <comment ref="D13" authorId="0">
      <text>
        <r>
          <rPr>
            <sz val="9"/>
            <color indexed="81"/>
            <rFont val="UD デジタル 教科書体 NP-R"/>
          </rPr>
          <t>プルダウンリストから選択してください。</t>
        </r>
      </text>
    </comment>
    <comment ref="D15" authorId="0">
      <text>
        <r>
          <rPr>
            <sz val="9"/>
            <color indexed="81"/>
            <rFont val="UD デジタル 教科書体 NP-R"/>
          </rPr>
          <t>プルダウンリストから選択してください。</t>
        </r>
      </text>
    </comment>
    <comment ref="D17" authorId="0">
      <text>
        <r>
          <rPr>
            <sz val="9"/>
            <color indexed="81"/>
            <rFont val="UD デジタル 教科書体 NP-R"/>
          </rPr>
          <t>プルダウンリストから選択してください。</t>
        </r>
      </text>
    </comment>
    <comment ref="D19" authorId="0">
      <text>
        <r>
          <rPr>
            <sz val="9"/>
            <color indexed="81"/>
            <rFont val="UD デジタル 教科書体 NP-R"/>
          </rPr>
          <t>プルダウンリストから選択してください。</t>
        </r>
      </text>
    </comment>
    <comment ref="D21" authorId="0">
      <text>
        <r>
          <rPr>
            <sz val="9"/>
            <color indexed="81"/>
            <rFont val="UD デジタル 教科書体 NP-R"/>
          </rPr>
          <t>プルダウンリストから選択してください。</t>
        </r>
      </text>
    </comment>
    <comment ref="D23" authorId="0">
      <text>
        <r>
          <rPr>
            <sz val="9"/>
            <color indexed="81"/>
            <rFont val="UD デジタル 教科書体 NP-R"/>
          </rPr>
          <t>プルダウンリストから選択してください。</t>
        </r>
      </text>
    </comment>
    <comment ref="D25" authorId="0">
      <text>
        <r>
          <rPr>
            <sz val="9"/>
            <color indexed="81"/>
            <rFont val="UD デジタル 教科書体 NP-R"/>
          </rPr>
          <t>プルダウンリストから選択してください。</t>
        </r>
      </text>
    </comment>
  </commentList>
</comments>
</file>

<file path=xl/comments8.xml><?xml version="1.0" encoding="utf-8"?>
<comments xmlns="http://schemas.openxmlformats.org/spreadsheetml/2006/main">
  <authors>
    <author>三苫公敬</author>
  </authors>
  <commentList>
    <comment ref="J17" authorId="0">
      <text>
        <r>
          <rPr>
            <sz val="9"/>
            <color indexed="81"/>
            <rFont val="UD デジタル 教科書体 NP-R"/>
          </rPr>
          <t>プルダウンリストから選択してください。</t>
        </r>
      </text>
    </comment>
    <comment ref="J18" authorId="0">
      <text>
        <r>
          <rPr>
            <sz val="9"/>
            <color indexed="81"/>
            <rFont val="UD デジタル 教科書体 NP-R"/>
          </rPr>
          <t>プルダウンリストから選択してください。</t>
        </r>
      </text>
    </comment>
    <comment ref="J19" authorId="0">
      <text>
        <r>
          <rPr>
            <sz val="9"/>
            <color indexed="81"/>
            <rFont val="UD デジタル 教科書体 NP-R"/>
          </rPr>
          <t>プルダウンリストから選択してください。</t>
        </r>
      </text>
    </comment>
  </commentList>
</comments>
</file>

<file path=xl/comments9.xml><?xml version="1.0" encoding="utf-8"?>
<comments xmlns="http://schemas.openxmlformats.org/spreadsheetml/2006/main">
  <authors>
    <author>三苫公敬</author>
  </authors>
  <commentList>
    <comment ref="B5" authorId="0">
      <text>
        <r>
          <rPr>
            <sz val="9"/>
            <color indexed="81"/>
            <rFont val="UD デジタル 教科書体 NP-R"/>
          </rPr>
          <t>プルダウンリストから選択してください。</t>
        </r>
      </text>
    </comment>
    <comment ref="B8" authorId="0">
      <text>
        <r>
          <rPr>
            <sz val="9"/>
            <color indexed="81"/>
            <rFont val="UD デジタル 教科書体 NP-R"/>
          </rPr>
          <t>プルダウンリストから選択してください。</t>
        </r>
      </text>
    </comment>
    <comment ref="B11" authorId="0">
      <text>
        <r>
          <rPr>
            <sz val="9"/>
            <color indexed="81"/>
            <rFont val="UD デジタル 教科書体 NP-R"/>
          </rPr>
          <t>プルダウンリストから選択してください。</t>
        </r>
      </text>
    </comment>
    <comment ref="B14" authorId="0">
      <text>
        <r>
          <rPr>
            <sz val="9"/>
            <color indexed="81"/>
            <rFont val="UD デジタル 教科書体 NP-R"/>
          </rPr>
          <t>プルダウンリストから選択してください。</t>
        </r>
      </text>
    </comment>
    <comment ref="B17" authorId="0">
      <text>
        <r>
          <rPr>
            <sz val="9"/>
            <color indexed="81"/>
            <rFont val="UD デジタル 教科書体 NP-R"/>
          </rPr>
          <t>プルダウンリストから選択してください。</t>
        </r>
      </text>
    </comment>
  </commentList>
</comments>
</file>

<file path=xl/sharedStrings.xml><?xml version="1.0" encoding="utf-8"?>
<sst xmlns="http://schemas.openxmlformats.org/spreadsheetml/2006/main" xmlns:r="http://schemas.openxmlformats.org/officeDocument/2006/relationships" count="444" uniqueCount="444">
  <si>
    <t>年 月 日</t>
    <rPh sb="0" eb="1">
      <t>ネン</t>
    </rPh>
    <rPh sb="2" eb="3">
      <t>ツキ</t>
    </rPh>
    <rPh sb="4" eb="5">
      <t>ヒ</t>
    </rPh>
    <phoneticPr fontId="2"/>
  </si>
  <si>
    <t>年</t>
    <rPh sb="0" eb="1">
      <t>ネン</t>
    </rPh>
    <phoneticPr fontId="2"/>
  </si>
  <si>
    <t>入札結果の開示</t>
    <rPh sb="0" eb="2">
      <t>ニュウサツ</t>
    </rPh>
    <rPh sb="2" eb="4">
      <t>ケッカ</t>
    </rPh>
    <rPh sb="5" eb="7">
      <t>カイジ</t>
    </rPh>
    <phoneticPr fontId="46"/>
  </si>
  <si>
    <t>及び開始後の沿革</t>
  </si>
  <si>
    <t>開 催 年 月 日</t>
  </si>
  <si>
    <t>（注）１　通帳、証券等別に記入してください。</t>
    <rPh sb="1" eb="2">
      <t>チュウ</t>
    </rPh>
    <phoneticPr fontId="2"/>
  </si>
  <si>
    <t>補助金額（円）</t>
    <rPh sb="0" eb="2">
      <t>ホジョ</t>
    </rPh>
    <rPh sb="2" eb="4">
      <t>キンガク</t>
    </rPh>
    <rPh sb="5" eb="6">
      <t>エン</t>
    </rPh>
    <phoneticPr fontId="46"/>
  </si>
  <si>
    <t>１　法人の概況</t>
  </si>
  <si>
    <t>借入目的</t>
  </si>
  <si>
    <t>　　　</t>
  </si>
  <si>
    <t>年度　社会福祉法人指導監査資料</t>
  </si>
  <si>
    <t>法人の沿革</t>
  </si>
  <si>
    <t>基本財産及びその他の固定資産の明細書</t>
  </si>
  <si>
    <t>実　施　日</t>
  </si>
  <si>
    <t>契約年月日</t>
  </si>
  <si>
    <t>法　　　 人　　　 名</t>
  </si>
  <si>
    <t>他の会計区分からの繰入（円）</t>
    <rPh sb="0" eb="1">
      <t>タ</t>
    </rPh>
    <rPh sb="2" eb="4">
      <t>カイケイ</t>
    </rPh>
    <rPh sb="4" eb="6">
      <t>クブン</t>
    </rPh>
    <rPh sb="9" eb="11">
      <t>クリイレ</t>
    </rPh>
    <phoneticPr fontId="46"/>
  </si>
  <si>
    <t xml:space="preserve"> 人数</t>
  </si>
  <si>
    <t>　　（主な変更内容）　　　　　</t>
  </si>
  <si>
    <t>済・未</t>
  </si>
  <si>
    <t>（円)</t>
    <rPh sb="1" eb="2">
      <t>エン</t>
    </rPh>
    <phoneticPr fontId="2"/>
  </si>
  <si>
    <t>　 （主な変更内容）　　　　　</t>
  </si>
  <si>
    <t>（ふりがな）</t>
  </si>
  <si>
    <t>理事会</t>
    <rPh sb="0" eb="3">
      <t>リジカイ</t>
    </rPh>
    <phoneticPr fontId="46"/>
  </si>
  <si>
    <t>入札参加者数</t>
    <rPh sb="0" eb="2">
      <t>ニュウサツ</t>
    </rPh>
    <rPh sb="2" eb="6">
      <t>サンカシャスウ</t>
    </rPh>
    <phoneticPr fontId="46"/>
  </si>
  <si>
    <t>補助金等</t>
    <rPh sb="0" eb="3">
      <t>ホジョキン</t>
    </rPh>
    <rPh sb="3" eb="4">
      <t>トウ</t>
    </rPh>
    <phoneticPr fontId="46"/>
  </si>
  <si>
    <t xml:space="preserve"> 地上権・賃借権
 の登記年月日</t>
    <rPh sb="11" eb="13">
      <t>トウキ</t>
    </rPh>
    <rPh sb="13" eb="16">
      <t>ネンガッピ</t>
    </rPh>
    <phoneticPr fontId="2"/>
  </si>
  <si>
    <t>済・未</t>
    <rPh sb="0" eb="1">
      <t>ス</t>
    </rPh>
    <rPh sb="2" eb="3">
      <t>ミ</t>
    </rPh>
    <phoneticPr fontId="2"/>
  </si>
  <si>
    <t>※「リース資産・リース負債」として貸借対照表に計上しているリースが対象</t>
    <rPh sb="5" eb="7">
      <t>シサン</t>
    </rPh>
    <rPh sb="11" eb="13">
      <t>フサイ</t>
    </rPh>
    <rPh sb="17" eb="22">
      <t>タイシャクタイショウヒョウ</t>
    </rPh>
    <rPh sb="23" eb="25">
      <t>ケイジョウ</t>
    </rPh>
    <rPh sb="33" eb="35">
      <t>タイショウ</t>
    </rPh>
    <phoneticPr fontId="2"/>
  </si>
  <si>
    <t>✔</t>
  </si>
  <si>
    <t>決議の省略</t>
    <rPh sb="0" eb="2">
      <t>ケツギ</t>
    </rPh>
    <rPh sb="3" eb="5">
      <t>ショウリャク</t>
    </rPh>
    <phoneticPr fontId="2"/>
  </si>
  <si>
    <t>リース対象資産名</t>
    <rPh sb="3" eb="5">
      <t>タイショウ</t>
    </rPh>
    <rPh sb="5" eb="7">
      <t>シサン</t>
    </rPh>
    <rPh sb="7" eb="8">
      <t>メイ</t>
    </rPh>
    <phoneticPr fontId="46"/>
  </si>
  <si>
    <t>15　リース契約の状況</t>
    <rPh sb="6" eb="8">
      <t>ケイヤク</t>
    </rPh>
    <rPh sb="9" eb="11">
      <t>ジョウキョウ</t>
    </rPh>
    <phoneticPr fontId="2"/>
  </si>
  <si>
    <t>監査結果の内容及び指示・指摘事項</t>
  </si>
  <si>
    <t>改善内容又は今後の改善計画</t>
  </si>
  <si>
    <t>有　・　無</t>
  </si>
  <si>
    <t>（２）自主的内部点検の実施状況</t>
  </si>
  <si>
    <t>役　員　・　役　職　名</t>
  </si>
  <si>
    <t>点検年月日</t>
  </si>
  <si>
    <t>【例】</t>
  </si>
  <si>
    <t>の登記年月日　</t>
  </si>
  <si>
    <t>合　計</t>
    <rPh sb="0" eb="1">
      <t>ゴウ</t>
    </rPh>
    <rPh sb="2" eb="3">
      <t>ケイ</t>
    </rPh>
    <phoneticPr fontId="2"/>
  </si>
  <si>
    <t>職　名</t>
  </si>
  <si>
    <t>（円）</t>
    <rPh sb="1" eb="2">
      <t>エン</t>
    </rPh>
    <phoneticPr fontId="2"/>
  </si>
  <si>
    <t>※地域貢献に向けた活動内容を具体的に記載してください。（活動内容、対象者、財政規模、活動の成果、地域への影響等）</t>
  </si>
  <si>
    <t>氏　　　　　名</t>
  </si>
  <si>
    <t>所　　　　在　　　　地</t>
  </si>
  <si>
    <t>氏　　　名</t>
    <rPh sb="0" eb="1">
      <t>シ</t>
    </rPh>
    <rPh sb="4" eb="5">
      <t>メイ</t>
    </rPh>
    <phoneticPr fontId="46"/>
  </si>
  <si>
    <t>承 認 の</t>
    <rPh sb="0" eb="1">
      <t>ウケタマワ</t>
    </rPh>
    <rPh sb="2" eb="3">
      <t>ニン</t>
    </rPh>
    <phoneticPr fontId="2"/>
  </si>
  <si>
    <t>用途及び地目、構造</t>
  </si>
  <si>
    <t>面　積</t>
  </si>
  <si>
    <t>サービス区分</t>
    <rPh sb="4" eb="6">
      <t>クブン</t>
    </rPh>
    <phoneticPr fontId="2"/>
  </si>
  <si>
    <t>の有無</t>
  </si>
  <si>
    <t>合計</t>
    <rPh sb="0" eb="2">
      <t>ゴウケイ</t>
    </rPh>
    <phoneticPr fontId="2"/>
  </si>
  <si>
    <t>　　年　　月　　日</t>
    <rPh sb="2" eb="3">
      <t>ネン</t>
    </rPh>
    <rPh sb="5" eb="6">
      <t>ガツ</t>
    </rPh>
    <rPh sb="8" eb="9">
      <t>ニチ</t>
    </rPh>
    <phoneticPr fontId="2"/>
  </si>
  <si>
    <t>２　建　　　物</t>
  </si>
  <si>
    <t>残　　高</t>
    <rPh sb="0" eb="1">
      <t>ザン</t>
    </rPh>
    <rPh sb="3" eb="4">
      <t>タカ</t>
    </rPh>
    <phoneticPr fontId="2"/>
  </si>
  <si>
    <t>金　　　　額</t>
    <rPh sb="0" eb="1">
      <t>キン</t>
    </rPh>
    <rPh sb="5" eb="6">
      <t>ガク</t>
    </rPh>
    <phoneticPr fontId="2"/>
  </si>
  <si>
    <t>研　修　会　名</t>
  </si>
  <si>
    <t>相手方</t>
    <rPh sb="0" eb="3">
      <t>アイテガタ</t>
    </rPh>
    <phoneticPr fontId="2"/>
  </si>
  <si>
    <r>
      <t>※　</t>
    </r>
    <r>
      <rPr>
        <b/>
        <u/>
        <sz val="10"/>
        <color auto="1"/>
        <rFont val="ＭＳ Ｐゴシック"/>
      </rPr>
      <t>「福祉サービス第三者評価」と「地域密着型サービス外部評価」は別制度です。</t>
    </r>
    <rPh sb="3" eb="5">
      <t>フクシ</t>
    </rPh>
    <rPh sb="9" eb="12">
      <t>ダイサンシャ</t>
    </rPh>
    <rPh sb="12" eb="14">
      <t>ヒョウカ</t>
    </rPh>
    <rPh sb="32" eb="33">
      <t>ベツ</t>
    </rPh>
    <rPh sb="33" eb="35">
      <t>セイド</t>
    </rPh>
    <phoneticPr fontId="2"/>
  </si>
  <si>
    <t>契約書
の有無</t>
    <rPh sb="5" eb="7">
      <t>ウム</t>
    </rPh>
    <phoneticPr fontId="2"/>
  </si>
  <si>
    <t>R〇.5.30</t>
  </si>
  <si>
    <t>借入金額</t>
  </si>
  <si>
    <t>（㎡)</t>
  </si>
  <si>
    <t>計</t>
  </si>
  <si>
    <t>償　 還　 財　 源　 別　 内　 訳</t>
    <rPh sb="0" eb="1">
      <t>ツグナ</t>
    </rPh>
    <rPh sb="3" eb="4">
      <t>メグ</t>
    </rPh>
    <rPh sb="15" eb="16">
      <t>ウチ</t>
    </rPh>
    <rPh sb="18" eb="19">
      <t>ワケ</t>
    </rPh>
    <phoneticPr fontId="2"/>
  </si>
  <si>
    <t>利率</t>
  </si>
  <si>
    <t>期間</t>
    <rPh sb="0" eb="2">
      <t>キカン</t>
    </rPh>
    <phoneticPr fontId="2"/>
  </si>
  <si>
    <t>参 加 者
職 氏 名</t>
  </si>
  <si>
    <t>　　　２　土地、建物はそれぞれ一筆、一棟ごとに記入し、法人及び施設で借用又は貸与している全ての不動産について記入してください。</t>
    <rPh sb="29" eb="30">
      <t>オヨ</t>
    </rPh>
    <rPh sb="36" eb="37">
      <t>マタ</t>
    </rPh>
    <rPh sb="38" eb="40">
      <t>タイヨ</t>
    </rPh>
    <rPh sb="44" eb="45">
      <t>スベ</t>
    </rPh>
    <rPh sb="47" eb="50">
      <t>フドウサン</t>
    </rPh>
    <phoneticPr fontId="2"/>
  </si>
  <si>
    <t>その他</t>
    <rPh sb="2" eb="3">
      <t>タ</t>
    </rPh>
    <phoneticPr fontId="2"/>
  </si>
  <si>
    <t>附属明細書　別紙3　（⑭）　※拠点区分</t>
    <rPh sb="6" eb="8">
      <t>ベッシ</t>
    </rPh>
    <phoneticPr fontId="47"/>
  </si>
  <si>
    <t>（年）</t>
    <rPh sb="1" eb="2">
      <t>ネン</t>
    </rPh>
    <phoneticPr fontId="2"/>
  </si>
  <si>
    <t>作成年月日　　　　　　　　　　　　　　　　</t>
  </si>
  <si>
    <t>有無及び</t>
    <rPh sb="0" eb="2">
      <t>ウム</t>
    </rPh>
    <rPh sb="2" eb="3">
      <t>オヨ</t>
    </rPh>
    <phoneticPr fontId="2"/>
  </si>
  <si>
    <t>役　　職</t>
  </si>
  <si>
    <t>度</t>
    <rPh sb="0" eb="1">
      <t>ド</t>
    </rPh>
    <phoneticPr fontId="2"/>
  </si>
  <si>
    <t>無</t>
    <rPh sb="0" eb="1">
      <t>ナ</t>
    </rPh>
    <phoneticPr fontId="2"/>
  </si>
  <si>
    <t>元　金</t>
  </si>
  <si>
    <t>月</t>
    <rPh sb="0" eb="1">
      <t>ガツ</t>
    </rPh>
    <phoneticPr fontId="46"/>
  </si>
  <si>
    <t>～</t>
  </si>
  <si>
    <t>利　息</t>
  </si>
  <si>
    <t>　　（１）苦情解決責任者</t>
    <rPh sb="5" eb="7">
      <t>クジョウ</t>
    </rPh>
    <rPh sb="7" eb="9">
      <t>カイケツ</t>
    </rPh>
    <rPh sb="9" eb="12">
      <t>セキニンシャ</t>
    </rPh>
    <phoneticPr fontId="2"/>
  </si>
  <si>
    <t>理事会の</t>
  </si>
  <si>
    <t>年　間　償　還　額</t>
  </si>
  <si>
    <t>借　入　先</t>
  </si>
  <si>
    <t>定数</t>
    <rPh sb="0" eb="2">
      <t>テイスウ</t>
    </rPh>
    <phoneticPr fontId="2"/>
  </si>
  <si>
    <t>借入</t>
  </si>
  <si>
    <t>　　年　　月　　　日</t>
  </si>
  <si>
    <t>（％）</t>
  </si>
  <si>
    <t>計</t>
    <rPh sb="0" eb="1">
      <t>ケイ</t>
    </rPh>
    <phoneticPr fontId="2"/>
  </si>
  <si>
    <t>２　記入欄が不足する場合は、別紙により作成してください。</t>
  </si>
  <si>
    <t>合　　　計</t>
  </si>
  <si>
    <t>寄　附　者　名</t>
    <rPh sb="0" eb="1">
      <t>キ</t>
    </rPh>
    <rPh sb="2" eb="3">
      <t>フ</t>
    </rPh>
    <phoneticPr fontId="2"/>
  </si>
  <si>
    <t>整備状況</t>
  </si>
  <si>
    <t>〈理由〉</t>
    <rPh sb="1" eb="3">
      <t>リユウ</t>
    </rPh>
    <phoneticPr fontId="2"/>
  </si>
  <si>
    <t>氏　　　　名</t>
  </si>
  <si>
    <t>金　　額</t>
  </si>
  <si>
    <t>年　齢</t>
    <rPh sb="0" eb="1">
      <t>トシ</t>
    </rPh>
    <rPh sb="2" eb="3">
      <t>ヨワイ</t>
    </rPh>
    <phoneticPr fontId="2"/>
  </si>
  <si>
    <t>（円）</t>
  </si>
  <si>
    <t>そ　　の　　他</t>
  </si>
  <si>
    <t>帳　　簿　　等</t>
  </si>
  <si>
    <t>有 ・ 無</t>
  </si>
  <si>
    <t>文書指摘、口頭指摘、助言</t>
    <rPh sb="0" eb="2">
      <t>ブンショ</t>
    </rPh>
    <rPh sb="2" eb="4">
      <t>シテキ</t>
    </rPh>
    <rPh sb="5" eb="7">
      <t>コウトウ</t>
    </rPh>
    <rPh sb="7" eb="9">
      <t>シテキ</t>
    </rPh>
    <rPh sb="10" eb="12">
      <t>ジョゲン</t>
    </rPh>
    <phoneticPr fontId="2"/>
  </si>
  <si>
    <t>R〇.6.15</t>
  </si>
  <si>
    <t>種　　別</t>
  </si>
  <si>
    <t>令和　　年　　月　　日現在</t>
    <rPh sb="0" eb="2">
      <t>レイワ</t>
    </rPh>
    <rPh sb="4" eb="5">
      <t>ネン</t>
    </rPh>
    <rPh sb="7" eb="8">
      <t>ツキ</t>
    </rPh>
    <rPh sb="10" eb="11">
      <t>ニチ</t>
    </rPh>
    <rPh sb="11" eb="13">
      <t>ゲンザイ</t>
    </rPh>
    <phoneticPr fontId="2"/>
  </si>
  <si>
    <t>　金　　額（円）</t>
    <rPh sb="6" eb="7">
      <t>エン</t>
    </rPh>
    <phoneticPr fontId="2"/>
  </si>
  <si>
    <t>　　　　５　「決議の省略」、「招集手続の省略」を行った場合は、「備考」欄にその旨を記入してください。</t>
    <rPh sb="7" eb="9">
      <t>ケツギ</t>
    </rPh>
    <rPh sb="10" eb="12">
      <t>ショウリャク</t>
    </rPh>
    <rPh sb="15" eb="17">
      <t>ショウシュウ</t>
    </rPh>
    <rPh sb="17" eb="19">
      <t>テツヅキ</t>
    </rPh>
    <rPh sb="20" eb="22">
      <t>ショウリャク</t>
    </rPh>
    <rPh sb="24" eb="25">
      <t>オコナ</t>
    </rPh>
    <rPh sb="27" eb="29">
      <t>バアイ</t>
    </rPh>
    <rPh sb="32" eb="34">
      <t>ビコウ</t>
    </rPh>
    <rPh sb="35" eb="36">
      <t>ラン</t>
    </rPh>
    <rPh sb="39" eb="40">
      <t>ムネ</t>
    </rPh>
    <rPh sb="41" eb="43">
      <t>キニュウ</t>
    </rPh>
    <phoneticPr fontId="2"/>
  </si>
  <si>
    <t>備　　考</t>
  </si>
  <si>
    <t>内　　　　　　　　　容</t>
    <rPh sb="0" eb="1">
      <t>ウチ</t>
    </rPh>
    <rPh sb="10" eb="11">
      <t>カタチ</t>
    </rPh>
    <phoneticPr fontId="2"/>
  </si>
  <si>
    <t>　　　（有の場合）　規程の写しを添付すること。</t>
  </si>
  <si>
    <t>　　　（無の場合）　次のいずれか該当する記号に○</t>
  </si>
  <si>
    <t>　　　　　　　　　　ア　規程の整備を検討中</t>
  </si>
  <si>
    <t>出席
者数</t>
    <rPh sb="0" eb="2">
      <t>シュッセキ</t>
    </rPh>
    <rPh sb="3" eb="4">
      <t>シャ</t>
    </rPh>
    <rPh sb="4" eb="5">
      <t>スウ</t>
    </rPh>
    <phoneticPr fontId="2"/>
  </si>
  <si>
    <t>　　　　　　　　　　イ　未検討</t>
  </si>
  <si>
    <t xml:space="preserve">    （１）福祉関係養成校等の研修生、ボランティアの受入れ状況</t>
  </si>
  <si>
    <t>附属明細書　別紙3　（②）　※法人全体</t>
    <rPh sb="6" eb="8">
      <t>ベッシ</t>
    </rPh>
    <phoneticPr fontId="47"/>
  </si>
  <si>
    <t>受入日</t>
  </si>
  <si>
    <t>書類名</t>
    <rPh sb="0" eb="2">
      <t>ショルイ</t>
    </rPh>
    <rPh sb="2" eb="3">
      <t>メイ</t>
    </rPh>
    <phoneticPr fontId="47"/>
  </si>
  <si>
    <t xml:space="preserve">    （３）地域との交流</t>
  </si>
  <si>
    <t xml:space="preserve">    （２）有の場合　委託先（住所）</t>
  </si>
  <si>
    <t>（注）１　借入金は、整備資金に限らず、つなぎ資金、経営資金等についても記入し、金融機関に限らず役員等個人からの借入金についても記入してください。</t>
    <rPh sb="1" eb="2">
      <t>チュウ</t>
    </rPh>
    <phoneticPr fontId="2"/>
  </si>
  <si>
    <t>内　　　　　　　　　　　容</t>
  </si>
  <si>
    <t>前回の指導監査結果</t>
    <rPh sb="5" eb="7">
      <t>カンサ</t>
    </rPh>
    <rPh sb="7" eb="9">
      <t>ケッカ</t>
    </rPh>
    <phoneticPr fontId="47"/>
  </si>
  <si>
    <t>TODAY関数→</t>
    <rPh sb="5" eb="7">
      <t>カンスウ</t>
    </rPh>
    <phoneticPr fontId="2"/>
  </si>
  <si>
    <t>議　　　　　　　　　題</t>
    <rPh sb="0" eb="1">
      <t>ギ</t>
    </rPh>
    <rPh sb="10" eb="11">
      <t>ダイ</t>
    </rPh>
    <phoneticPr fontId="2"/>
  </si>
  <si>
    <t>備　　　考</t>
    <rPh sb="0" eb="1">
      <t>ソナエ</t>
    </rPh>
    <rPh sb="4" eb="5">
      <t>コウ</t>
    </rPh>
    <phoneticPr fontId="2"/>
  </si>
  <si>
    <t>①　令和○年度 決算について
②　役員の選任について
③　定款変更について</t>
    <rPh sb="20" eb="22">
      <t>センニン</t>
    </rPh>
    <phoneticPr fontId="2"/>
  </si>
  <si>
    <t>土地・建物借用に係る地上権・
賃借権及び契約書の状況</t>
    <rPh sb="18" eb="19">
      <t>オヨ</t>
    </rPh>
    <rPh sb="20" eb="23">
      <t>ケイヤクショ</t>
    </rPh>
    <rPh sb="24" eb="26">
      <t>ジョウキョウ</t>
    </rPh>
    <phoneticPr fontId="2"/>
  </si>
  <si>
    <t>　　　２　それぞれの借入金について、借入金償還計画書を添付してください。</t>
    <rPh sb="10" eb="13">
      <t>カリイレキン</t>
    </rPh>
    <rPh sb="18" eb="21">
      <t>カリイレキン</t>
    </rPh>
    <rPh sb="21" eb="23">
      <t>ショウカン</t>
    </rPh>
    <rPh sb="23" eb="26">
      <t>ケイカクショ</t>
    </rPh>
    <rPh sb="27" eb="29">
      <t>テンプ</t>
    </rPh>
    <phoneticPr fontId="2"/>
  </si>
  <si>
    <t>改　　　善　　　状　　　況</t>
  </si>
  <si>
    <r>
      <rPr>
        <u/>
        <sz val="9"/>
        <color theme="1"/>
        <rFont val="UD デジタル 教科書体 NP-R"/>
      </rPr>
      <t>借地料受取の</t>
    </r>
    <r>
      <rPr>
        <sz val="9"/>
        <color theme="1"/>
        <rFont val="UD デジタル 教科書体 NP-R"/>
      </rPr>
      <t xml:space="preserve">
拠点区分名
又は
サービス区分名</t>
    </r>
    <rPh sb="0" eb="3">
      <t>シャクチリョウ</t>
    </rPh>
    <rPh sb="3" eb="5">
      <t>ウケトリ</t>
    </rPh>
    <rPh sb="7" eb="9">
      <t>キョテン</t>
    </rPh>
    <rPh sb="9" eb="11">
      <t>クブン</t>
    </rPh>
    <rPh sb="11" eb="12">
      <t>メイ</t>
    </rPh>
    <rPh sb="13" eb="14">
      <t>マタ</t>
    </rPh>
    <rPh sb="20" eb="22">
      <t>クブン</t>
    </rPh>
    <rPh sb="22" eb="23">
      <t>メイ</t>
    </rPh>
    <phoneticPr fontId="2"/>
  </si>
  <si>
    <t>実　施　者　職　氏　名</t>
  </si>
  <si>
    <t>設備資金</t>
    <rPh sb="0" eb="2">
      <t>セツビ</t>
    </rPh>
    <rPh sb="2" eb="4">
      <t>シキン</t>
    </rPh>
    <phoneticPr fontId="2"/>
  </si>
  <si>
    <t>年 月 日</t>
  </si>
  <si>
    <t>　　理事長専決事項に関する規程があるか。</t>
  </si>
  <si>
    <t>拠点区分、
サービス区分の別</t>
    <rPh sb="0" eb="2">
      <t>キョテン</t>
    </rPh>
    <rPh sb="2" eb="4">
      <t>クブン</t>
    </rPh>
    <rPh sb="10" eb="12">
      <t>クブン</t>
    </rPh>
    <rPh sb="13" eb="14">
      <t>ベツ</t>
    </rPh>
    <phoneticPr fontId="46"/>
  </si>
  <si>
    <t>主 催 者</t>
    <rPh sb="0" eb="1">
      <t>シュ</t>
    </rPh>
    <rPh sb="2" eb="3">
      <t>モヨオ</t>
    </rPh>
    <rPh sb="4" eb="5">
      <t>シャ</t>
    </rPh>
    <phoneticPr fontId="2"/>
  </si>
  <si>
    <t>点 検 内 容 及 び 指 示 事 項</t>
  </si>
  <si>
    <t>（1）借用している土地・建物の状況</t>
    <rPh sb="3" eb="5">
      <t>シャクヨウ</t>
    </rPh>
    <rPh sb="9" eb="11">
      <t>トチ</t>
    </rPh>
    <rPh sb="12" eb="14">
      <t>タテモノ</t>
    </rPh>
    <phoneticPr fontId="2"/>
  </si>
  <si>
    <r>
      <t>７　寄附金</t>
    </r>
    <r>
      <rPr>
        <sz val="10"/>
        <color auto="1"/>
        <rFont val="UD デジタル 教科書体 NP-R"/>
      </rPr>
      <t>品の</t>
    </r>
    <r>
      <rPr>
        <sz val="10"/>
        <color indexed="8"/>
        <rFont val="UD デジタル 教科書体 NP-R"/>
      </rPr>
      <t>状況</t>
    </r>
    <rPh sb="5" eb="6">
      <t>ヒン</t>
    </rPh>
    <phoneticPr fontId="2"/>
  </si>
  <si>
    <t>年 度 末</t>
    <rPh sb="0" eb="1">
      <t>トシ</t>
    </rPh>
    <rPh sb="2" eb="3">
      <t>ド</t>
    </rPh>
    <rPh sb="4" eb="5">
      <t>スエ</t>
    </rPh>
    <phoneticPr fontId="2"/>
  </si>
  <si>
    <t>６　借入金の状況</t>
  </si>
  <si>
    <t>氏名</t>
    <rPh sb="0" eb="2">
      <t>シメイ</t>
    </rPh>
    <phoneticPr fontId="2"/>
  </si>
  <si>
    <t>（注）１　整備状況欄に「無」の帳簿等がある場合は、「理由」欄に未整備の理由を</t>
    <rPh sb="1" eb="2">
      <t>チュウ</t>
    </rPh>
    <phoneticPr fontId="2"/>
  </si>
  <si>
    <t>監事監査年月日</t>
    <rPh sb="0" eb="2">
      <t>カンジ</t>
    </rPh>
    <phoneticPr fontId="2"/>
  </si>
  <si>
    <t xml:space="preserve">  （主な変更内容）　　　　</t>
  </si>
  <si>
    <t>　（注）１　「法人の沿革」は、記載に代えて既存の資料（パンフレット等）を添付いただいても構いません。</t>
    <rPh sb="15" eb="17">
      <t>キサイ</t>
    </rPh>
    <rPh sb="18" eb="19">
      <t>カ</t>
    </rPh>
    <rPh sb="36" eb="38">
      <t>テンプ</t>
    </rPh>
    <rPh sb="44" eb="45">
      <t>カマ</t>
    </rPh>
    <phoneticPr fontId="2"/>
  </si>
  <si>
    <t>（2）貸与している土地・建物の状況</t>
    <rPh sb="3" eb="5">
      <t>タイヨ</t>
    </rPh>
    <rPh sb="9" eb="11">
      <t>トチ</t>
    </rPh>
    <rPh sb="12" eb="14">
      <t>タテモノ</t>
    </rPh>
    <phoneticPr fontId="2"/>
  </si>
  <si>
    <t>賃借料年額</t>
    <rPh sb="0" eb="2">
      <t>チンシャク</t>
    </rPh>
    <phoneticPr fontId="2"/>
  </si>
  <si>
    <t>９　会計責任者等の状況</t>
    <rPh sb="2" eb="4">
      <t>カイケイ</t>
    </rPh>
    <rPh sb="4" eb="7">
      <t>セキニンシャ</t>
    </rPh>
    <rPh sb="7" eb="8">
      <t>トウ</t>
    </rPh>
    <rPh sb="9" eb="11">
      <t>ジョウキョウ</t>
    </rPh>
    <phoneticPr fontId="2"/>
  </si>
  <si>
    <t>大分 太郎</t>
    <rPh sb="0" eb="2">
      <t>オオイタ</t>
    </rPh>
    <rPh sb="3" eb="5">
      <t>タロウ</t>
    </rPh>
    <phoneticPr fontId="2"/>
  </si>
  <si>
    <t>（</t>
  </si>
  <si>
    <t>（１）預金</t>
    <rPh sb="3" eb="5">
      <t>ヨキン</t>
    </rPh>
    <phoneticPr fontId="2"/>
  </si>
  <si>
    <t>監事</t>
    <rPh sb="0" eb="2">
      <t>カンジ</t>
    </rPh>
    <phoneticPr fontId="2"/>
  </si>
  <si>
    <t>（２）小口現金</t>
    <rPh sb="3" eb="5">
      <t>コグチ</t>
    </rPh>
    <rPh sb="5" eb="7">
      <t>ゲンキン</t>
    </rPh>
    <phoneticPr fontId="2"/>
  </si>
  <si>
    <t>）</t>
  </si>
  <si>
    <t>(P13)</t>
  </si>
  <si>
    <t>　　（３）第三者委員</t>
    <rPh sb="5" eb="6">
      <t>ダイ</t>
    </rPh>
    <rPh sb="6" eb="8">
      <t>サンシャ</t>
    </rPh>
    <rPh sb="8" eb="10">
      <t>イイン</t>
    </rPh>
    <phoneticPr fontId="2"/>
  </si>
  <si>
    <t>氏　名</t>
    <rPh sb="0" eb="1">
      <t>シ</t>
    </rPh>
    <rPh sb="2" eb="3">
      <t>メイ</t>
    </rPh>
    <phoneticPr fontId="2"/>
  </si>
  <si>
    <t>固定資産管理責任者</t>
    <rPh sb="0" eb="4">
      <t>コテイシサン</t>
    </rPh>
    <rPh sb="4" eb="6">
      <t>カンリ</t>
    </rPh>
    <rPh sb="6" eb="9">
      <t>セキニンシャ</t>
    </rPh>
    <phoneticPr fontId="46"/>
  </si>
  <si>
    <t>職　業　</t>
    <rPh sb="0" eb="1">
      <t>ショク</t>
    </rPh>
    <rPh sb="2" eb="3">
      <t>ギョウ</t>
    </rPh>
    <phoneticPr fontId="2"/>
  </si>
  <si>
    <t>（１）施設長・管理者及び管理職</t>
    <rPh sb="3" eb="5">
      <t>シセツ</t>
    </rPh>
    <rPh sb="5" eb="6">
      <t>チョウ</t>
    </rPh>
    <rPh sb="7" eb="10">
      <t>カンリシャ</t>
    </rPh>
    <rPh sb="10" eb="11">
      <t>オヨ</t>
    </rPh>
    <rPh sb="12" eb="14">
      <t>カンリ</t>
    </rPh>
    <rPh sb="14" eb="15">
      <t>ショク</t>
    </rPh>
    <phoneticPr fontId="2"/>
  </si>
  <si>
    <t>施設名</t>
    <rPh sb="0" eb="2">
      <t>シセツ</t>
    </rPh>
    <rPh sb="2" eb="3">
      <t>メイ</t>
    </rPh>
    <phoneticPr fontId="2"/>
  </si>
  <si>
    <t>開催者・開催場所</t>
    <rPh sb="0" eb="2">
      <t>カイサイ</t>
    </rPh>
    <rPh sb="2" eb="3">
      <t>モノ</t>
    </rPh>
    <rPh sb="4" eb="6">
      <t>カイサイ</t>
    </rPh>
    <rPh sb="6" eb="8">
      <t>バショ</t>
    </rPh>
    <phoneticPr fontId="46"/>
  </si>
  <si>
    <t>R〇5.10</t>
  </si>
  <si>
    <t>職　名</t>
    <rPh sb="0" eb="1">
      <t>ショク</t>
    </rPh>
    <rPh sb="2" eb="3">
      <t>メイ</t>
    </rPh>
    <phoneticPr fontId="2"/>
  </si>
  <si>
    <t>就労支援事業製造原価明細書</t>
  </si>
  <si>
    <t>就任年月日</t>
    <rPh sb="0" eb="2">
      <t>シュウニン</t>
    </rPh>
    <rPh sb="2" eb="5">
      <t>ネンガッピ</t>
    </rPh>
    <phoneticPr fontId="2"/>
  </si>
  <si>
    <t>管理規程（運営規程）</t>
    <rPh sb="5" eb="7">
      <t>ウンエイ</t>
    </rPh>
    <rPh sb="7" eb="9">
      <t>キテイ</t>
    </rPh>
    <phoneticPr fontId="47"/>
  </si>
  <si>
    <t>（第1号第1様式）～（第1号第4様式）</t>
  </si>
  <si>
    <t>項　　　　　目</t>
    <rPh sb="0" eb="1">
      <t>コウ</t>
    </rPh>
    <rPh sb="6" eb="7">
      <t>メ</t>
    </rPh>
    <phoneticPr fontId="46"/>
  </si>
  <si>
    <t>職　名</t>
    <rPh sb="0" eb="1">
      <t>ショク</t>
    </rPh>
    <rPh sb="2" eb="3">
      <t>メイ</t>
    </rPh>
    <phoneticPr fontId="46"/>
  </si>
  <si>
    <t>定款変更の状況</t>
  </si>
  <si>
    <t>辞令発行日</t>
    <rPh sb="0" eb="1">
      <t>ジ</t>
    </rPh>
    <rPh sb="1" eb="2">
      <t>レイ</t>
    </rPh>
    <rPh sb="2" eb="3">
      <t>ハツ</t>
    </rPh>
    <rPh sb="3" eb="4">
      <t>ギョウ</t>
    </rPh>
    <rPh sb="4" eb="5">
      <t>ヒ</t>
    </rPh>
    <phoneticPr fontId="46"/>
  </si>
  <si>
    <t>統括会計責任者</t>
    <rPh sb="0" eb="2">
      <t>トウカツ</t>
    </rPh>
    <rPh sb="2" eb="4">
      <t>カイケイ</t>
    </rPh>
    <rPh sb="4" eb="7">
      <t>セキニンシャ</t>
    </rPh>
    <phoneticPr fontId="46"/>
  </si>
  <si>
    <t>会計責任者</t>
    <rPh sb="0" eb="2">
      <t>カイケイ</t>
    </rPh>
    <rPh sb="2" eb="5">
      <t>セキニンシャ</t>
    </rPh>
    <phoneticPr fontId="46"/>
  </si>
  <si>
    <t>出納職員</t>
    <rPh sb="0" eb="2">
      <t>スイトウ</t>
    </rPh>
    <rPh sb="2" eb="4">
      <t>ショクイン</t>
    </rPh>
    <phoneticPr fontId="46"/>
  </si>
  <si>
    <t>予算管理責任者</t>
    <rPh sb="0" eb="2">
      <t>ヨサン</t>
    </rPh>
    <rPh sb="2" eb="4">
      <t>カンリ</t>
    </rPh>
    <rPh sb="4" eb="7">
      <t>セキニンシャ</t>
    </rPh>
    <phoneticPr fontId="46"/>
  </si>
  <si>
    <t>研　　　修　　　内　　　容</t>
  </si>
  <si>
    <t>　　（２）苦情受付担当者</t>
    <rPh sb="5" eb="7">
      <t>クジョウ</t>
    </rPh>
    <rPh sb="7" eb="9">
      <t>ウケツケ</t>
    </rPh>
    <rPh sb="9" eb="12">
      <t>タントウシャ</t>
    </rPh>
    <phoneticPr fontId="2"/>
  </si>
  <si>
    <t>契約相手</t>
    <rPh sb="0" eb="2">
      <t>ケイヤク</t>
    </rPh>
    <rPh sb="2" eb="4">
      <t>アイテ</t>
    </rPh>
    <phoneticPr fontId="46"/>
  </si>
  <si>
    <t>契約期間</t>
    <rPh sb="0" eb="2">
      <t>ケイヤク</t>
    </rPh>
    <rPh sb="2" eb="4">
      <t>キカン</t>
    </rPh>
    <phoneticPr fontId="46"/>
  </si>
  <si>
    <t>工事名・購入品目等</t>
    <rPh sb="0" eb="2">
      <t>コウジ</t>
    </rPh>
    <rPh sb="2" eb="3">
      <t>メイ</t>
    </rPh>
    <rPh sb="4" eb="6">
      <t>コウニュウ</t>
    </rPh>
    <rPh sb="6" eb="8">
      <t>ヒンモク</t>
    </rPh>
    <rPh sb="8" eb="9">
      <t>トウ</t>
    </rPh>
    <phoneticPr fontId="46"/>
  </si>
  <si>
    <t>附属明細書　別紙3　（⑤）　※法人全体</t>
    <rPh sb="6" eb="8">
      <t>ベッシ</t>
    </rPh>
    <phoneticPr fontId="47"/>
  </si>
  <si>
    <t>「借入金」に係る償還約定表</t>
    <rPh sb="6" eb="7">
      <t>カカ</t>
    </rPh>
    <rPh sb="10" eb="13">
      <t>ヤクジョウヒョウ</t>
    </rPh>
    <phoneticPr fontId="47"/>
  </si>
  <si>
    <t>一般競争入札</t>
  </si>
  <si>
    <t>円</t>
    <rPh sb="0" eb="1">
      <t>エン</t>
    </rPh>
    <phoneticPr fontId="46"/>
  </si>
  <si>
    <t>指名競争入札</t>
  </si>
  <si>
    <t>随  意  契  約</t>
  </si>
  <si>
    <t>(P4)</t>
  </si>
  <si>
    <t>就労支援事業販管費明細書</t>
  </si>
  <si>
    <t>入札（見積）業者数</t>
    <rPh sb="0" eb="2">
      <t>ニュウサツ</t>
    </rPh>
    <rPh sb="3" eb="5">
      <t>ミツ</t>
    </rPh>
    <rPh sb="6" eb="9">
      <t>ギョウシャスウ</t>
    </rPh>
    <phoneticPr fontId="46"/>
  </si>
  <si>
    <t>「基本財産」となっている「土地」及び「建物」の登記簿謄本</t>
  </si>
  <si>
    <t>落札業者名
 （役員との関係）</t>
    <rPh sb="0" eb="2">
      <t>ラクサツ</t>
    </rPh>
    <rPh sb="2" eb="4">
      <t>ギョウシャ</t>
    </rPh>
    <rPh sb="4" eb="5">
      <t>メイ</t>
    </rPh>
    <phoneticPr fontId="46"/>
  </si>
  <si>
    <t>年</t>
    <rPh sb="0" eb="1">
      <t>ネン</t>
    </rPh>
    <phoneticPr fontId="46"/>
  </si>
  <si>
    <t>日</t>
    <rPh sb="0" eb="1">
      <t>ヒ</t>
    </rPh>
    <phoneticPr fontId="46"/>
  </si>
  <si>
    <t>事業の財源</t>
    <rPh sb="0" eb="2">
      <t>ジギョウ</t>
    </rPh>
    <rPh sb="3" eb="5">
      <t>ザイゲン</t>
    </rPh>
    <phoneticPr fontId="46"/>
  </si>
  <si>
    <t>借入金</t>
    <rPh sb="0" eb="3">
      <t>カリイレキン</t>
    </rPh>
    <phoneticPr fontId="46"/>
  </si>
  <si>
    <t>拠点区分資金収支明細書</t>
  </si>
  <si>
    <t>自己資金</t>
    <rPh sb="0" eb="2">
      <t>ジコ</t>
    </rPh>
    <rPh sb="2" eb="4">
      <t>シキン</t>
    </rPh>
    <phoneticPr fontId="46"/>
  </si>
  <si>
    <t>附属明細書　別紙3　（⑧）　※拠点区分</t>
    <rPh sb="6" eb="8">
      <t>ベッシ</t>
    </rPh>
    <rPh sb="15" eb="17">
      <t>キョテン</t>
    </rPh>
    <rPh sb="17" eb="19">
      <t>クブン</t>
    </rPh>
    <phoneticPr fontId="47"/>
  </si>
  <si>
    <t>附属明細書　別紙3　（⑮）　※拠点区分</t>
    <rPh sb="6" eb="8">
      <t>ベッシ</t>
    </rPh>
    <phoneticPr fontId="47"/>
  </si>
  <si>
    <t>入札の状況</t>
    <rPh sb="0" eb="2">
      <t>ニュウサツ</t>
    </rPh>
    <rPh sb="3" eb="5">
      <t>ジョウキョウ</t>
    </rPh>
    <phoneticPr fontId="46"/>
  </si>
  <si>
    <t>事前説明</t>
    <rPh sb="0" eb="2">
      <t>ジゼン</t>
    </rPh>
    <rPh sb="2" eb="4">
      <t>セツメイ</t>
    </rPh>
    <phoneticPr fontId="46"/>
  </si>
  <si>
    <t>入札日</t>
    <rPh sb="0" eb="3">
      <t>ニュウサツビ</t>
    </rPh>
    <phoneticPr fontId="46"/>
  </si>
  <si>
    <t>拠点区分名</t>
    <rPh sb="0" eb="5">
      <t>キョテンクブンメイ</t>
    </rPh>
    <phoneticPr fontId="2"/>
  </si>
  <si>
    <t>財産目録</t>
  </si>
  <si>
    <t>入札立会者氏名</t>
    <rPh sb="0" eb="2">
      <t>ニュウサツ</t>
    </rPh>
    <rPh sb="2" eb="3">
      <t>タ</t>
    </rPh>
    <rPh sb="3" eb="4">
      <t>ア</t>
    </rPh>
    <rPh sb="4" eb="5">
      <t>シャ</t>
    </rPh>
    <rPh sb="5" eb="7">
      <t>シメイ</t>
    </rPh>
    <phoneticPr fontId="46"/>
  </si>
  <si>
    <t>（県の立会を含む）</t>
    <rPh sb="1" eb="2">
      <t>ケン</t>
    </rPh>
    <rPh sb="3" eb="5">
      <t>タチアイ</t>
    </rPh>
    <rPh sb="6" eb="7">
      <t>フク</t>
    </rPh>
    <phoneticPr fontId="46"/>
  </si>
  <si>
    <t>　　年　　月　　日まで</t>
    <rPh sb="2" eb="3">
      <t>ネン</t>
    </rPh>
    <rPh sb="5" eb="6">
      <t>ガツ</t>
    </rPh>
    <rPh sb="8" eb="9">
      <t>ニチ</t>
    </rPh>
    <phoneticPr fontId="46"/>
  </si>
  <si>
    <t>（場所</t>
    <rPh sb="1" eb="3">
      <t>バショ</t>
    </rPh>
    <phoneticPr fontId="46"/>
  </si>
  <si>
    <t>随意契約を行った場合の理由</t>
    <rPh sb="0" eb="2">
      <t>ズイイ</t>
    </rPh>
    <rPh sb="2" eb="4">
      <t>ケイヤク</t>
    </rPh>
    <rPh sb="5" eb="6">
      <t>オコナ</t>
    </rPh>
    <rPh sb="8" eb="10">
      <t>バアイ</t>
    </rPh>
    <rPh sb="11" eb="13">
      <t>リユウ</t>
    </rPh>
    <phoneticPr fontId="46"/>
  </si>
  <si>
    <t>競争入札・随意契約の別</t>
    <rPh sb="0" eb="2">
      <t>キョウソウ</t>
    </rPh>
    <rPh sb="2" eb="4">
      <t>ニュウサツ</t>
    </rPh>
    <rPh sb="5" eb="7">
      <t>ズイイ</t>
    </rPh>
    <rPh sb="7" eb="9">
      <t>ケイヤク</t>
    </rPh>
    <rPh sb="10" eb="11">
      <t>ベツ</t>
    </rPh>
    <phoneticPr fontId="46"/>
  </si>
  <si>
    <t>　（注）具体的に記入してください。</t>
  </si>
  <si>
    <t>備考</t>
    <rPh sb="0" eb="2">
      <t>ビコウ</t>
    </rPh>
    <phoneticPr fontId="47"/>
  </si>
  <si>
    <t>４　職員の状況</t>
    <rPh sb="2" eb="4">
      <t>ショクイン</t>
    </rPh>
    <phoneticPr fontId="2"/>
  </si>
  <si>
    <r>
      <t>契　約　額</t>
    </r>
    <r>
      <rPr>
        <u/>
        <sz val="9"/>
        <color auto="1"/>
        <rFont val="UD デジタル 教科書体 NP-R"/>
      </rPr>
      <t>（税込）</t>
    </r>
    <rPh sb="6" eb="8">
      <t>ゼイコ</t>
    </rPh>
    <phoneticPr fontId="46"/>
  </si>
  <si>
    <t>５　借用資産・貸与資産の状況</t>
    <rPh sb="2" eb="4">
      <t>シャクヨウ</t>
    </rPh>
    <rPh sb="4" eb="6">
      <t>シサン</t>
    </rPh>
    <rPh sb="7" eb="9">
      <t>タイヨ</t>
    </rPh>
    <rPh sb="9" eb="11">
      <t>シサン</t>
    </rPh>
    <rPh sb="12" eb="14">
      <t>ジョウキョウ</t>
    </rPh>
    <phoneticPr fontId="2"/>
  </si>
  <si>
    <t>福祉医療機構 借入金額（円）</t>
    <rPh sb="0" eb="2">
      <t>フクシ</t>
    </rPh>
    <rPh sb="2" eb="4">
      <t>イリョウ</t>
    </rPh>
    <rPh sb="4" eb="6">
      <t>キコウ</t>
    </rPh>
    <rPh sb="7" eb="9">
      <t>カリイレ</t>
    </rPh>
    <rPh sb="9" eb="11">
      <t>キンガク</t>
    </rPh>
    <rPh sb="12" eb="13">
      <t>エン</t>
    </rPh>
    <phoneticPr fontId="46"/>
  </si>
  <si>
    <t>（注）監査実施直近までの実績を記入してください。</t>
    <rPh sb="1" eb="2">
      <t>チュウ</t>
    </rPh>
    <phoneticPr fontId="2"/>
  </si>
  <si>
    <t>８　預金等の状況</t>
  </si>
  <si>
    <t>法人の名称　　　　　　　　　　　　　　　　</t>
  </si>
  <si>
    <t>【その他】</t>
  </si>
  <si>
    <t>作成者氏名　　　　　　　　　　　　　　　　</t>
  </si>
  <si>
    <t>（注）</t>
    <rPh sb="1" eb="2">
      <t>チュウ</t>
    </rPh>
    <phoneticPr fontId="46"/>
  </si>
  <si>
    <t>利用者本人</t>
    <rPh sb="0" eb="1">
      <t>リ</t>
    </rPh>
    <rPh sb="1" eb="2">
      <t>ヨウ</t>
    </rPh>
    <rPh sb="2" eb="3">
      <t>モノ</t>
    </rPh>
    <rPh sb="3" eb="5">
      <t>ホンニン</t>
    </rPh>
    <phoneticPr fontId="2"/>
  </si>
  <si>
    <t>契　約　日</t>
    <rPh sb="0" eb="1">
      <t>チギリ</t>
    </rPh>
    <rPh sb="2" eb="3">
      <t>ヤク</t>
    </rPh>
    <rPh sb="4" eb="5">
      <t>ヒ</t>
    </rPh>
    <phoneticPr fontId="46"/>
  </si>
  <si>
    <t>県・市</t>
    <rPh sb="0" eb="1">
      <t>ケン</t>
    </rPh>
    <rPh sb="2" eb="3">
      <t>シ</t>
    </rPh>
    <phoneticPr fontId="46"/>
  </si>
  <si>
    <t>参加人数</t>
    <rPh sb="0" eb="2">
      <t>サンカ</t>
    </rPh>
    <rPh sb="2" eb="4">
      <t>ニンズウ</t>
    </rPh>
    <phoneticPr fontId="2"/>
  </si>
  <si>
    <t>行 事 名</t>
    <rPh sb="0" eb="1">
      <t>ギョウ</t>
    </rPh>
    <rPh sb="2" eb="3">
      <t>コト</t>
    </rPh>
    <rPh sb="4" eb="5">
      <t>メイ</t>
    </rPh>
    <phoneticPr fontId="2"/>
  </si>
  <si>
    <t>学校名等</t>
    <rPh sb="0" eb="2">
      <t>ガッコウ</t>
    </rPh>
    <rPh sb="2" eb="3">
      <t>メイ</t>
    </rPh>
    <rPh sb="3" eb="4">
      <t>トウ</t>
    </rPh>
    <phoneticPr fontId="2"/>
  </si>
  <si>
    <t>理 事 長 氏 名</t>
    <rPh sb="0" eb="1">
      <t>リ</t>
    </rPh>
    <rPh sb="2" eb="3">
      <t>コト</t>
    </rPh>
    <rPh sb="4" eb="5">
      <t>チョウ</t>
    </rPh>
    <phoneticPr fontId="2"/>
  </si>
  <si>
    <t>　（注）１　本表は理事会のみ記入してください。</t>
    <rPh sb="14" eb="16">
      <t>キニュウ</t>
    </rPh>
    <phoneticPr fontId="2"/>
  </si>
  <si>
    <t>　（注）１　本表は評議員会のみ記入してください。</t>
    <rPh sb="15" eb="17">
      <t>キニュウ</t>
    </rPh>
    <phoneticPr fontId="2"/>
  </si>
  <si>
    <t>事業開始に至る経緯</t>
  </si>
  <si>
    <t>（注） 全拠点区分又はサービス区分について記入してください。</t>
    <rPh sb="1" eb="2">
      <t>チュウ</t>
    </rPh>
    <rPh sb="4" eb="5">
      <t>ゼン</t>
    </rPh>
    <rPh sb="5" eb="7">
      <t>キョテン</t>
    </rPh>
    <rPh sb="7" eb="9">
      <t>クブン</t>
    </rPh>
    <rPh sb="9" eb="10">
      <t>マタ</t>
    </rPh>
    <rPh sb="15" eb="17">
      <t>クブン</t>
    </rPh>
    <rPh sb="21" eb="23">
      <t>キニュウ</t>
    </rPh>
    <phoneticPr fontId="46"/>
  </si>
  <si>
    <t>（ 職名</t>
    <rPh sb="2" eb="4">
      <t>ショクメイ</t>
    </rPh>
    <phoneticPr fontId="2"/>
  </si>
  <si>
    <t>（件）</t>
    <rPh sb="1" eb="2">
      <t>ケン</t>
    </rPh>
    <phoneticPr fontId="2"/>
  </si>
  <si>
    <t>有</t>
    <rPh sb="0" eb="1">
      <t>アリ</t>
    </rPh>
    <phoneticPr fontId="2"/>
  </si>
  <si>
    <t>日田 太郎</t>
    <rPh sb="0" eb="2">
      <t>ヒタ</t>
    </rPh>
    <rPh sb="3" eb="5">
      <t>タロウ</t>
    </rPh>
    <phoneticPr fontId="2"/>
  </si>
  <si>
    <t>役員・評議員名簿</t>
  </si>
  <si>
    <t>　）</t>
  </si>
  <si>
    <t>　　　　４　「決議の省略」を行った場合は、評議員が全員出席したものとして記入してください。</t>
    <rPh sb="7" eb="9">
      <t>ケツギ</t>
    </rPh>
    <rPh sb="10" eb="12">
      <t>ショウリャク</t>
    </rPh>
    <rPh sb="14" eb="15">
      <t>オコナ</t>
    </rPh>
    <rPh sb="17" eb="19">
      <t>バアイ</t>
    </rPh>
    <rPh sb="21" eb="24">
      <t>ヒョウギイン</t>
    </rPh>
    <rPh sb="25" eb="27">
      <t>ゼンイン</t>
    </rPh>
    <rPh sb="27" eb="29">
      <t>シュッセキ</t>
    </rPh>
    <rPh sb="36" eb="38">
      <t>キニュウ</t>
    </rPh>
    <phoneticPr fontId="2"/>
  </si>
  <si>
    <t>直近の受審日</t>
    <rPh sb="4" eb="5">
      <t>シン</t>
    </rPh>
    <rPh sb="5" eb="6">
      <t>ヒ</t>
    </rPh>
    <phoneticPr fontId="2"/>
  </si>
  <si>
    <t>決算関係書類</t>
    <rPh sb="0" eb="2">
      <t>ケッサン</t>
    </rPh>
    <rPh sb="2" eb="4">
      <t>カンケイ</t>
    </rPh>
    <rPh sb="4" eb="6">
      <t>ショルイ</t>
    </rPh>
    <phoneticPr fontId="47"/>
  </si>
  <si>
    <t xml:space="preserve">    （１）受審の有無</t>
  </si>
  <si>
    <t>入札の
・事前報告
(各上段)
・結果報告
(各下段)</t>
    <rPh sb="0" eb="2">
      <t>ニュウサツ</t>
    </rPh>
    <rPh sb="5" eb="7">
      <t>ジゼン</t>
    </rPh>
    <rPh sb="7" eb="9">
      <t>ホウコク</t>
    </rPh>
    <rPh sb="11" eb="12">
      <t>カク</t>
    </rPh>
    <rPh sb="12" eb="13">
      <t>ウエ</t>
    </rPh>
    <rPh sb="13" eb="14">
      <t>ダン</t>
    </rPh>
    <rPh sb="17" eb="19">
      <t>ケッカ</t>
    </rPh>
    <rPh sb="19" eb="21">
      <t>ホウコク</t>
    </rPh>
    <rPh sb="23" eb="24">
      <t>カク</t>
    </rPh>
    <rPh sb="24" eb="25">
      <t>シタ</t>
    </rPh>
    <rPh sb="25" eb="26">
      <t>ダン</t>
    </rPh>
    <phoneticPr fontId="46"/>
  </si>
  <si>
    <t>　　　３　上記に該当する不動産がある場合は、当該不動産の状況が分かる図面を添付してください。</t>
    <rPh sb="5" eb="7">
      <t>ジョウキ</t>
    </rPh>
    <rPh sb="8" eb="10">
      <t>ガイトウ</t>
    </rPh>
    <rPh sb="12" eb="15">
      <t>フドウサン</t>
    </rPh>
    <rPh sb="18" eb="20">
      <t>バアイ</t>
    </rPh>
    <rPh sb="22" eb="24">
      <t>トウガイ</t>
    </rPh>
    <rPh sb="24" eb="27">
      <t>フドウサン</t>
    </rPh>
    <rPh sb="31" eb="32">
      <t>ワ</t>
    </rPh>
    <phoneticPr fontId="2"/>
  </si>
  <si>
    <t>7</t>
  </si>
  <si>
    <t>〈内容〉</t>
  </si>
  <si>
    <t>令和</t>
    <rPh sb="0" eb="2">
      <t>レイワ</t>
    </rPh>
    <phoneticPr fontId="2"/>
  </si>
  <si>
    <t>就労支援事業別事業活動明細書</t>
  </si>
  <si>
    <r>
      <rPr>
        <u/>
        <sz val="9"/>
        <color theme="1"/>
        <rFont val="UD デジタル 教科書体 NP-R"/>
      </rPr>
      <t>借地料支払の</t>
    </r>
    <r>
      <rPr>
        <sz val="9"/>
        <color theme="1"/>
        <rFont val="UD デジタル 教科書体 NP-R"/>
      </rPr>
      <t xml:space="preserve">
拠点区分名
又は
サービス区分名</t>
    </r>
    <rPh sb="0" eb="3">
      <t>シャクチリョウ</t>
    </rPh>
    <rPh sb="3" eb="5">
      <t>シハライ</t>
    </rPh>
    <rPh sb="7" eb="9">
      <t>キョテン</t>
    </rPh>
    <rPh sb="9" eb="11">
      <t>クブン</t>
    </rPh>
    <rPh sb="11" eb="12">
      <t>メイ</t>
    </rPh>
    <rPh sb="13" eb="14">
      <t>マタ</t>
    </rPh>
    <rPh sb="20" eb="22">
      <t>クブン</t>
    </rPh>
    <rPh sb="22" eb="23">
      <t>メイ</t>
    </rPh>
    <phoneticPr fontId="2"/>
  </si>
  <si>
    <t>　　年　　　月　　　日</t>
  </si>
  <si>
    <t>「年間償還額：合計」と「償還財源別内訳：合計」の相違判定</t>
    <rPh sb="1" eb="6">
      <t>ネンカンショウカンガク</t>
    </rPh>
    <rPh sb="7" eb="9">
      <t>ゴウケイ</t>
    </rPh>
    <rPh sb="12" eb="14">
      <t>ショウカン</t>
    </rPh>
    <rPh sb="14" eb="16">
      <t>ザイゲン</t>
    </rPh>
    <rPh sb="16" eb="17">
      <t>ベツ</t>
    </rPh>
    <rPh sb="17" eb="19">
      <t>ウチワケ</t>
    </rPh>
    <rPh sb="20" eb="22">
      <t>ゴウケイ</t>
    </rPh>
    <rPh sb="24" eb="26">
      <t>ソウイ</t>
    </rPh>
    <rPh sb="26" eb="28">
      <t>ハンテイ</t>
    </rPh>
    <phoneticPr fontId="2"/>
  </si>
  <si>
    <t>　　　　年　　　月　　　日</t>
  </si>
  <si>
    <t>別紙4</t>
  </si>
  <si>
    <t>10　理事長専決の状況</t>
  </si>
  <si>
    <t>(P1)</t>
  </si>
  <si>
    <t>6</t>
  </si>
  <si>
    <t>(P2-1)</t>
  </si>
  <si>
    <t>(P2-2)</t>
  </si>
  <si>
    <t>(P3)</t>
  </si>
  <si>
    <t>附属明細書　別紙3　（⑯）　※拠点区分</t>
    <rPh sb="6" eb="8">
      <t>ベッシ</t>
    </rPh>
    <phoneticPr fontId="47"/>
  </si>
  <si>
    <t>(P5)</t>
  </si>
  <si>
    <t>(P6)</t>
  </si>
  <si>
    <t>(P7)</t>
  </si>
  <si>
    <t>サービス区分間貸付金（借入金）残高明細書</t>
  </si>
  <si>
    <t>(P8)</t>
  </si>
  <si>
    <t>(P9)</t>
  </si>
  <si>
    <t>借用期間
（始期　～　終期）</t>
    <rPh sb="0" eb="2">
      <t>シャクヨウ</t>
    </rPh>
    <rPh sb="2" eb="4">
      <t>キカン</t>
    </rPh>
    <rPh sb="6" eb="8">
      <t>シキ</t>
    </rPh>
    <rPh sb="11" eb="13">
      <t>シュウキ</t>
    </rPh>
    <phoneticPr fontId="2"/>
  </si>
  <si>
    <t>(P10)</t>
  </si>
  <si>
    <t>理事会の承認・報告の別</t>
    <rPh sb="0" eb="3">
      <t>リジカイ</t>
    </rPh>
    <rPh sb="4" eb="6">
      <t>ショウニン</t>
    </rPh>
    <rPh sb="7" eb="9">
      <t>ホウコク</t>
    </rPh>
    <rPh sb="10" eb="11">
      <t>ベツ</t>
    </rPh>
    <phoneticPr fontId="46"/>
  </si>
  <si>
    <t>〃</t>
  </si>
  <si>
    <t>(P11)</t>
  </si>
  <si>
    <t>(P12)</t>
  </si>
  <si>
    <t>11　福祉サービス第三者評価の取組状況　</t>
    <rPh sb="3" eb="5">
      <t>フクシ</t>
    </rPh>
    <phoneticPr fontId="2"/>
  </si>
  <si>
    <t>12　苦情解決の取組状況</t>
    <rPh sb="3" eb="5">
      <t>クジョウ</t>
    </rPh>
    <rPh sb="5" eb="7">
      <t>カイケツ</t>
    </rPh>
    <rPh sb="8" eb="9">
      <t>ト</t>
    </rPh>
    <rPh sb="9" eb="10">
      <t>ク</t>
    </rPh>
    <rPh sb="10" eb="12">
      <t>ジョウキョウ</t>
    </rPh>
    <phoneticPr fontId="2"/>
  </si>
  <si>
    <t>報告（理事長専決）</t>
    <rPh sb="0" eb="2">
      <t>ホウコク</t>
    </rPh>
    <rPh sb="3" eb="6">
      <t>リジチョウ</t>
    </rPh>
    <rPh sb="6" eb="8">
      <t>センケツ</t>
    </rPh>
    <phoneticPr fontId="2"/>
  </si>
  <si>
    <t>日監指第　　　　号　認可（届出）</t>
  </si>
  <si>
    <t>　寄 附 金 品 台 帳　</t>
    <rPh sb="7" eb="8">
      <t>ヒン</t>
    </rPh>
    <phoneticPr fontId="2"/>
  </si>
  <si>
    <t>有</t>
  </si>
  <si>
    <t>無</t>
    <rPh sb="0" eb="1">
      <t>ナシ</t>
    </rPh>
    <phoneticPr fontId="2"/>
  </si>
  <si>
    <t>（注）役職員とは当該法人の「役員」及び「施設職員」とし、金額の多少にかかわらず当該法人</t>
    <rPh sb="1" eb="2">
      <t>チュウ</t>
    </rPh>
    <rPh sb="17" eb="18">
      <t>オヨ</t>
    </rPh>
    <rPh sb="39" eb="41">
      <t>トウガイ</t>
    </rPh>
    <rPh sb="41" eb="42">
      <t>ホウ</t>
    </rPh>
    <rPh sb="42" eb="43">
      <t>ヒト</t>
    </rPh>
    <phoneticPr fontId="2"/>
  </si>
  <si>
    <t>　　　３　全ての預金について計上してください。</t>
    <rPh sb="5" eb="6">
      <t>スベ</t>
    </rPh>
    <phoneticPr fontId="2"/>
  </si>
  <si>
    <r>
      <t>落札価格</t>
    </r>
    <r>
      <rPr>
        <u/>
        <sz val="9"/>
        <color auto="1"/>
        <rFont val="UD デジタル 教科書体 NP-R"/>
      </rPr>
      <t>（税抜）</t>
    </r>
    <rPh sb="0" eb="2">
      <t>ラクサツ</t>
    </rPh>
    <rPh sb="2" eb="4">
      <t>カカク</t>
    </rPh>
    <rPh sb="5" eb="6">
      <t>ゼイ</t>
    </rPh>
    <rPh sb="6" eb="7">
      <t>ヌ</t>
    </rPh>
    <phoneticPr fontId="46"/>
  </si>
  <si>
    <t xml:space="preserve">    （２）地域交流への取組</t>
  </si>
  <si>
    <t>青字箇所</t>
    <rPh sb="0" eb="1">
      <t>アオ</t>
    </rPh>
    <rPh sb="1" eb="2">
      <t>ジ</t>
    </rPh>
    <rPh sb="2" eb="4">
      <t>カショ</t>
    </rPh>
    <phoneticPr fontId="2"/>
  </si>
  <si>
    <t>　　年　　月　　日から</t>
    <rPh sb="2" eb="3">
      <t>ネン</t>
    </rPh>
    <rPh sb="5" eb="6">
      <t>ガツ</t>
    </rPh>
    <rPh sb="8" eb="9">
      <t>ニチ</t>
    </rPh>
    <phoneticPr fontId="46"/>
  </si>
  <si>
    <t>　　　２　有価証券についても額面を記入してください。</t>
  </si>
  <si>
    <t>件　数</t>
    <rPh sb="0" eb="1">
      <t>ケン</t>
    </rPh>
    <rPh sb="2" eb="3">
      <t>スウ</t>
    </rPh>
    <phoneticPr fontId="2"/>
  </si>
  <si>
    <t>【添付書類】…次ページ参照</t>
    <rPh sb="7" eb="8">
      <t>ツギ</t>
    </rPh>
    <rPh sb="11" eb="13">
      <t>サンショウ</t>
    </rPh>
    <phoneticPr fontId="2"/>
  </si>
  <si>
    <t>○</t>
  </si>
  <si>
    <t>注記</t>
  </si>
  <si>
    <t>１　土　　　地</t>
  </si>
  <si>
    <t>旅費規程</t>
  </si>
  <si>
    <t>　　    記入してください。</t>
  </si>
  <si>
    <t>有 ・ 無</t>
    <rPh sb="0" eb="1">
      <t>アリ</t>
    </rPh>
    <rPh sb="4" eb="5">
      <t>ナ</t>
    </rPh>
    <phoneticPr fontId="2"/>
  </si>
  <si>
    <t>附属明細書　別紙3　（⑰）　※拠点区分</t>
    <rPh sb="6" eb="8">
      <t>ベッシ</t>
    </rPh>
    <phoneticPr fontId="47"/>
  </si>
  <si>
    <t>済 ・ 　未</t>
  </si>
  <si>
    <t>評議員会　運営規程</t>
  </si>
  <si>
    <t>　　　２　金銭以外の「寄附品」も対象です。</t>
    <rPh sb="5" eb="7">
      <t>キンセン</t>
    </rPh>
    <rPh sb="7" eb="9">
      <t>イガイ</t>
    </rPh>
    <rPh sb="11" eb="13">
      <t>キフ</t>
    </rPh>
    <rPh sb="13" eb="14">
      <t>シナ</t>
    </rPh>
    <rPh sb="16" eb="18">
      <t>タイショウ</t>
    </rPh>
    <phoneticPr fontId="2"/>
  </si>
  <si>
    <t>拠点区分名
又は
サービス区分名</t>
    <rPh sb="0" eb="2">
      <t>キョテン</t>
    </rPh>
    <rPh sb="2" eb="4">
      <t>クブン</t>
    </rPh>
    <rPh sb="4" eb="5">
      <t>メイ</t>
    </rPh>
    <rPh sb="6" eb="7">
      <t>マタ</t>
    </rPh>
    <rPh sb="13" eb="15">
      <t>クブン</t>
    </rPh>
    <rPh sb="15" eb="16">
      <t>メイ</t>
    </rPh>
    <phoneticPr fontId="46"/>
  </si>
  <si>
    <t>拠点区分</t>
    <rPh sb="0" eb="2">
      <t>キョテン</t>
    </rPh>
    <rPh sb="2" eb="4">
      <t>クブン</t>
    </rPh>
    <phoneticPr fontId="2"/>
  </si>
  <si>
    <r>
      <t xml:space="preserve">　① </t>
    </r>
    <r>
      <rPr>
        <u/>
        <sz val="9"/>
        <color auto="1"/>
        <rFont val="UD デジタル 教科書体 NP-R"/>
      </rPr>
      <t>役職員</t>
    </r>
    <r>
      <rPr>
        <sz val="9"/>
        <color auto="1"/>
        <rFont val="UD デジタル 教科書体 NP-R"/>
      </rPr>
      <t>の寄附状況</t>
    </r>
    <rPh sb="7" eb="9">
      <t>キフ</t>
    </rPh>
    <phoneticPr fontId="2"/>
  </si>
  <si>
    <t>（国・県）補助金名</t>
    <rPh sb="1" eb="2">
      <t>クニ</t>
    </rPh>
    <rPh sb="3" eb="4">
      <t>ケン</t>
    </rPh>
    <rPh sb="5" eb="8">
      <t>ホジョキン</t>
    </rPh>
    <rPh sb="8" eb="9">
      <t>メイ</t>
    </rPh>
    <phoneticPr fontId="46"/>
  </si>
  <si>
    <t>旅行命令簿、旅費請求書等の様式も含む</t>
    <rPh sb="0" eb="2">
      <t>リョコウ</t>
    </rPh>
    <rPh sb="2" eb="4">
      <t>メイレイ</t>
    </rPh>
    <rPh sb="4" eb="5">
      <t>ボ</t>
    </rPh>
    <rPh sb="6" eb="8">
      <t>リョヒ</t>
    </rPh>
    <rPh sb="8" eb="11">
      <t>セイキュウショ</t>
    </rPh>
    <rPh sb="11" eb="12">
      <t>トウ</t>
    </rPh>
    <rPh sb="13" eb="15">
      <t>ヨウシキ</t>
    </rPh>
    <rPh sb="16" eb="17">
      <t>フク</t>
    </rPh>
    <phoneticPr fontId="2"/>
  </si>
  <si>
    <t>（市）補助金名</t>
    <rPh sb="1" eb="2">
      <t>シ</t>
    </rPh>
    <rPh sb="3" eb="6">
      <t>ホジョキン</t>
    </rPh>
    <rPh sb="6" eb="7">
      <t>メイ</t>
    </rPh>
    <phoneticPr fontId="46"/>
  </si>
  <si>
    <t>（民間）助成金名</t>
    <rPh sb="1" eb="3">
      <t>ミンカン</t>
    </rPh>
    <rPh sb="4" eb="6">
      <t>ジョセイ</t>
    </rPh>
    <rPh sb="6" eb="7">
      <t>キン</t>
    </rPh>
    <rPh sb="7" eb="8">
      <t>メイ</t>
    </rPh>
    <phoneticPr fontId="46"/>
  </si>
  <si>
    <t>1</t>
  </si>
  <si>
    <t>契約書の有無</t>
    <rPh sb="0" eb="3">
      <t>ケイヤクショ</t>
    </rPh>
    <rPh sb="4" eb="6">
      <t>ウム</t>
    </rPh>
    <phoneticPr fontId="46"/>
  </si>
  <si>
    <t>助成金額（円）</t>
    <rPh sb="0" eb="3">
      <t>ジョセイキン</t>
    </rPh>
    <rPh sb="3" eb="4">
      <t>ガク</t>
    </rPh>
    <rPh sb="5" eb="6">
      <t>エン</t>
    </rPh>
    <phoneticPr fontId="46"/>
  </si>
  <si>
    <t>苦情解決処理規程</t>
  </si>
  <si>
    <t>借入金額（円）</t>
    <rPh sb="0" eb="2">
      <t>カリイレ</t>
    </rPh>
    <rPh sb="3" eb="4">
      <t>ガク</t>
    </rPh>
    <rPh sb="5" eb="6">
      <t>エン</t>
    </rPh>
    <phoneticPr fontId="46"/>
  </si>
  <si>
    <t>長期　　　　運営資金</t>
    <rPh sb="0" eb="2">
      <t>チョウキ</t>
    </rPh>
    <rPh sb="6" eb="8">
      <t>ウンエイ</t>
    </rPh>
    <rPh sb="8" eb="10">
      <t>シキン</t>
    </rPh>
    <phoneticPr fontId="2"/>
  </si>
  <si>
    <t>短期　　　　運営資金</t>
    <rPh sb="0" eb="2">
      <t>タンキ</t>
    </rPh>
    <rPh sb="6" eb="8">
      <t>ウンエイ</t>
    </rPh>
    <rPh sb="8" eb="10">
      <t>シキン</t>
    </rPh>
    <phoneticPr fontId="2"/>
  </si>
  <si>
    <t>補助金</t>
  </si>
  <si>
    <t>他の会計区分からの繰入</t>
    <rPh sb="0" eb="1">
      <t>タ</t>
    </rPh>
    <rPh sb="2" eb="4">
      <t>カイケイ</t>
    </rPh>
    <rPh sb="4" eb="6">
      <t>クブン</t>
    </rPh>
    <rPh sb="9" eb="11">
      <t>クリイレ</t>
    </rPh>
    <phoneticPr fontId="2"/>
  </si>
  <si>
    <t>(2)寄附金品関係帳簿等の整備状況</t>
    <rPh sb="3" eb="5">
      <t>キフ</t>
    </rPh>
    <rPh sb="5" eb="6">
      <t>キン</t>
    </rPh>
    <rPh sb="6" eb="7">
      <t>ヒン</t>
    </rPh>
    <rPh sb="7" eb="9">
      <t>カンケイ</t>
    </rPh>
    <phoneticPr fontId="2"/>
  </si>
  <si>
    <t>寄 附 金 品 申 込 書</t>
    <rPh sb="0" eb="1">
      <t>キ</t>
    </rPh>
    <rPh sb="2" eb="3">
      <t>フ</t>
    </rPh>
    <rPh sb="4" eb="5">
      <t>キン</t>
    </rPh>
    <rPh sb="6" eb="7">
      <t>ヒン</t>
    </rPh>
    <phoneticPr fontId="2"/>
  </si>
  <si>
    <t>サービス区分名</t>
    <rPh sb="4" eb="6">
      <t>クブン</t>
    </rPh>
    <rPh sb="6" eb="7">
      <t>メイ</t>
    </rPh>
    <phoneticPr fontId="2"/>
  </si>
  <si>
    <t>事業報告書</t>
  </si>
  <si>
    <t>寄附金品領収書（控）</t>
    <rPh sb="0" eb="1">
      <t>キ</t>
    </rPh>
    <rPh sb="1" eb="2">
      <t>フ</t>
    </rPh>
    <rPh sb="2" eb="3">
      <t>キン</t>
    </rPh>
    <rPh sb="4" eb="5">
      <t>リョウ</t>
    </rPh>
    <rPh sb="5" eb="6">
      <t>オサム</t>
    </rPh>
    <rPh sb="6" eb="7">
      <t>ショ</t>
    </rPh>
    <phoneticPr fontId="2"/>
  </si>
  <si>
    <t>任　期
（始期　～　終期）</t>
    <rPh sb="0" eb="1">
      <t>ニン</t>
    </rPh>
    <rPh sb="2" eb="3">
      <t>キ</t>
    </rPh>
    <rPh sb="5" eb="7">
      <t>シキ</t>
    </rPh>
    <rPh sb="10" eb="12">
      <t>シュウキ</t>
    </rPh>
    <phoneticPr fontId="2"/>
  </si>
  <si>
    <t>理事会　運営規程</t>
  </si>
  <si>
    <t>その他借入（金融機関名）</t>
    <rPh sb="2" eb="3">
      <t>タ</t>
    </rPh>
    <rPh sb="3" eb="5">
      <t>カリイレ</t>
    </rPh>
    <rPh sb="6" eb="8">
      <t>キンユウ</t>
    </rPh>
    <rPh sb="8" eb="10">
      <t>キカン</t>
    </rPh>
    <rPh sb="10" eb="11">
      <t>メイ</t>
    </rPh>
    <phoneticPr fontId="46"/>
  </si>
  <si>
    <t>寄附金（円）</t>
    <rPh sb="0" eb="3">
      <t>キフキン</t>
    </rPh>
    <rPh sb="4" eb="5">
      <t>エン</t>
    </rPh>
    <phoneticPr fontId="46"/>
  </si>
  <si>
    <t>その他（円）</t>
    <rPh sb="2" eb="3">
      <t>タ</t>
    </rPh>
    <phoneticPr fontId="46"/>
  </si>
  <si>
    <t>登記の
有無</t>
    <rPh sb="0" eb="2">
      <t>トウキ</t>
    </rPh>
    <rPh sb="4" eb="6">
      <t>ウム</t>
    </rPh>
    <phoneticPr fontId="2"/>
  </si>
  <si>
    <t>契約
年月日</t>
    <rPh sb="0" eb="2">
      <t>ケイヤク</t>
    </rPh>
    <rPh sb="3" eb="6">
      <t>ネンガッピ</t>
    </rPh>
    <phoneticPr fontId="2"/>
  </si>
  <si>
    <t>土地・建物貸与に係る地上権・
賃借権及び契約書の状況</t>
    <rPh sb="5" eb="7">
      <t>タイヨ</t>
    </rPh>
    <rPh sb="18" eb="19">
      <t>オヨ</t>
    </rPh>
    <rPh sb="20" eb="23">
      <t>ケイヤクショ</t>
    </rPh>
    <rPh sb="24" eb="26">
      <t>ジョウキョウ</t>
    </rPh>
    <phoneticPr fontId="2"/>
  </si>
  <si>
    <t>地上権</t>
    <rPh sb="0" eb="3">
      <t>チジョウケン</t>
    </rPh>
    <phoneticPr fontId="2"/>
  </si>
  <si>
    <t>取引業者</t>
    <rPh sb="0" eb="2">
      <t>トリヒキ</t>
    </rPh>
    <rPh sb="2" eb="3">
      <t>ゴウ</t>
    </rPh>
    <rPh sb="3" eb="4">
      <t>モノ</t>
    </rPh>
    <phoneticPr fontId="2"/>
  </si>
  <si>
    <t>賃借権</t>
    <rPh sb="0" eb="3">
      <t>チンシャクケン</t>
    </rPh>
    <phoneticPr fontId="2"/>
  </si>
  <si>
    <t>貸与期間
（始期　～　終期）</t>
    <rPh sb="0" eb="2">
      <t>タイヨ</t>
    </rPh>
    <rPh sb="2" eb="4">
      <t>キカン</t>
    </rPh>
    <rPh sb="6" eb="8">
      <t>シキ</t>
    </rPh>
    <rPh sb="11" eb="13">
      <t>シュウキ</t>
    </rPh>
    <phoneticPr fontId="2"/>
  </si>
  <si>
    <t>賃貸料年額</t>
    <rPh sb="0" eb="3">
      <t>チンタイリョウ</t>
    </rPh>
    <phoneticPr fontId="2"/>
  </si>
  <si>
    <t>自動変換箇所（年度、合計値）</t>
    <rPh sb="0" eb="2">
      <t>ジドウ</t>
    </rPh>
    <rPh sb="2" eb="4">
      <t>ヘンカン</t>
    </rPh>
    <rPh sb="4" eb="6">
      <t>カショ</t>
    </rPh>
    <rPh sb="7" eb="9">
      <t>ネンド</t>
    </rPh>
    <rPh sb="10" eb="12">
      <t>ゴウケイ</t>
    </rPh>
    <rPh sb="12" eb="13">
      <t>チ</t>
    </rPh>
    <phoneticPr fontId="2"/>
  </si>
  <si>
    <t>区分</t>
    <rPh sb="0" eb="2">
      <t>クブン</t>
    </rPh>
    <phoneticPr fontId="2"/>
  </si>
  <si>
    <t>出席者数　　　</t>
  </si>
  <si>
    <t>2</t>
  </si>
  <si>
    <t>拠点区分事業活動明細書</t>
  </si>
  <si>
    <t>5</t>
  </si>
  <si>
    <t>理事</t>
    <rPh sb="0" eb="2">
      <t>リジ</t>
    </rPh>
    <phoneticPr fontId="2"/>
  </si>
  <si>
    <t>開 催 通 知
年　月　日</t>
  </si>
  <si>
    <t>欠席した
理事の氏名</t>
    <rPh sb="0" eb="2">
      <t>ケッセキ</t>
    </rPh>
    <phoneticPr fontId="2"/>
  </si>
  <si>
    <t>授産事業費用明細書</t>
  </si>
  <si>
    <t>欠席した
監事の氏名</t>
    <rPh sb="0" eb="2">
      <t>ケッセキ</t>
    </rPh>
    <phoneticPr fontId="2"/>
  </si>
  <si>
    <t>/</t>
  </si>
  <si>
    <t>評議員</t>
    <rPh sb="0" eb="3">
      <t>ヒョウギイン</t>
    </rPh>
    <phoneticPr fontId="2"/>
  </si>
  <si>
    <t>（別紙1、別紙2）</t>
  </si>
  <si>
    <t>　　　　４　「決議の省略」を行った場合は、理事及び監事が全員出席したものとして記入してください。</t>
    <rPh sb="7" eb="9">
      <t>ケツギ</t>
    </rPh>
    <rPh sb="10" eb="12">
      <t>ショウリャク</t>
    </rPh>
    <rPh sb="14" eb="15">
      <t>オコナ</t>
    </rPh>
    <rPh sb="17" eb="19">
      <t>バアイ</t>
    </rPh>
    <rPh sb="21" eb="23">
      <t>リジ</t>
    </rPh>
    <rPh sb="23" eb="24">
      <t>オヨ</t>
    </rPh>
    <rPh sb="25" eb="27">
      <t>カンジ</t>
    </rPh>
    <rPh sb="28" eb="30">
      <t>ゼンイン</t>
    </rPh>
    <rPh sb="30" eb="32">
      <t>シュッセキ</t>
    </rPh>
    <rPh sb="39" eb="41">
      <t>キニュウ</t>
    </rPh>
    <phoneticPr fontId="2"/>
  </si>
  <si>
    <t>年度計算</t>
    <rPh sb="0" eb="2">
      <t>ネンド</t>
    </rPh>
    <rPh sb="2" eb="4">
      <t>ケイサン</t>
    </rPh>
    <phoneticPr fontId="2"/>
  </si>
  <si>
    <t>欠席した
評議員の氏名</t>
    <rPh sb="5" eb="8">
      <t>ヒョウギイン</t>
    </rPh>
    <phoneticPr fontId="2"/>
  </si>
  <si>
    <r>
      <t>予定価格</t>
    </r>
    <r>
      <rPr>
        <u/>
        <sz val="9"/>
        <color auto="1"/>
        <rFont val="UD デジタル 教科書体 NP-R"/>
      </rPr>
      <t>（税抜）</t>
    </r>
    <rPh sb="0" eb="2">
      <t>ヨテイ</t>
    </rPh>
    <rPh sb="2" eb="4">
      <t>カカク</t>
    </rPh>
    <phoneticPr fontId="46"/>
  </si>
  <si>
    <t>報酬年額（円）</t>
    <rPh sb="0" eb="1">
      <t>ホウ</t>
    </rPh>
    <rPh sb="1" eb="2">
      <t>シュウ</t>
    </rPh>
    <rPh sb="2" eb="3">
      <t>トシ</t>
    </rPh>
    <rPh sb="3" eb="4">
      <t>ガク</t>
    </rPh>
    <rPh sb="5" eb="6">
      <t>エン</t>
    </rPh>
    <phoneticPr fontId="2"/>
  </si>
  <si>
    <t>金　融　機　関　名</t>
  </si>
  <si>
    <t>最新のもの</t>
    <rPh sb="0" eb="2">
      <t>サイシン</t>
    </rPh>
    <phoneticPr fontId="47"/>
  </si>
  <si>
    <t>通帳等の記号番号</t>
  </si>
  <si>
    <t>省略</t>
    <rPh sb="0" eb="2">
      <t>ショウリャク</t>
    </rPh>
    <phoneticPr fontId="2"/>
  </si>
  <si>
    <t>利用者の家族</t>
    <rPh sb="0" eb="3">
      <t>リヨウシャ</t>
    </rPh>
    <rPh sb="4" eb="6">
      <t>カゾク</t>
    </rPh>
    <phoneticPr fontId="2"/>
  </si>
  <si>
    <t>【議事録等】</t>
  </si>
  <si>
    <t>チェック</t>
  </si>
  <si>
    <t>　① 招集通知、議事録　（「理事会」、「評議員会」、「評議員選任・解任委員会」）</t>
  </si>
  <si>
    <t>定款</t>
  </si>
  <si>
    <t>　① 旅行命令簿　② リース、工事及び物品購入に関する入札及び契約書類（１件100万円以上の契約のみ）</t>
  </si>
  <si>
    <t>定款施行細則</t>
  </si>
  <si>
    <t>該当なし</t>
    <rPh sb="0" eb="2">
      <t>ガイトウ</t>
    </rPh>
    <phoneticPr fontId="47"/>
  </si>
  <si>
    <t>理事長専決規程</t>
  </si>
  <si>
    <t>経理規程</t>
  </si>
  <si>
    <t>事業区分間及び拠点区分間繰入金明細書</t>
  </si>
  <si>
    <t>就業規則</t>
  </si>
  <si>
    <t>役員等報酬規程</t>
  </si>
  <si>
    <t>文書管理規程</t>
  </si>
  <si>
    <t>利用者からの預り金がある場合</t>
    <rPh sb="0" eb="3">
      <t>リヨウシャ</t>
    </rPh>
    <rPh sb="6" eb="7">
      <t>アズカ</t>
    </rPh>
    <rPh sb="8" eb="9">
      <t>キン</t>
    </rPh>
    <rPh sb="12" eb="14">
      <t>バアイ</t>
    </rPh>
    <phoneticPr fontId="47"/>
  </si>
  <si>
    <t>組織図</t>
  </si>
  <si>
    <t>借入金明細書</t>
  </si>
  <si>
    <t>「リース資産・リース負債」に係る償還約定表（※）</t>
  </si>
  <si>
    <t>寄附金収益明細書</t>
  </si>
  <si>
    <t>補助金事業等収益明細書</t>
  </si>
  <si>
    <t>事業区分間及び拠点区分間貸付金（借入金）残高明細書</t>
  </si>
  <si>
    <t>基本金明細書</t>
  </si>
  <si>
    <t>国庫補助金等特別積立金明細書</t>
  </si>
  <si>
    <t>引当金明細書</t>
  </si>
  <si>
    <t>積立金・積立資産明細書</t>
  </si>
  <si>
    <t>サービス区分間繰入金明細書</t>
  </si>
  <si>
    <t>就労支援事業明細書</t>
  </si>
  <si>
    <t>固定資産管理台帳</t>
  </si>
  <si>
    <t>事業計画書</t>
  </si>
  <si>
    <t>法人登記簿謄本</t>
  </si>
  <si>
    <t>当初予算書</t>
    <rPh sb="0" eb="2">
      <t>トウショ</t>
    </rPh>
    <phoneticPr fontId="47"/>
  </si>
  <si>
    <t>資金収支計算書</t>
  </si>
  <si>
    <t>事業活動計算書</t>
  </si>
  <si>
    <t>貸借対照表</t>
  </si>
  <si>
    <t>　　　　３　「備考」欄は、当該年度に２回以上評議員会を欠席した評議員について、その者の氏名・欠席理由及び今後の改善計画を記入してください。</t>
  </si>
  <si>
    <t>（第2号第1様式）～（第2号第4様式）</t>
  </si>
  <si>
    <t>（第3号第1様式）～（第3号第4様式）</t>
  </si>
  <si>
    <t>※添付書類は写しで構いません。</t>
    <rPh sb="1" eb="3">
      <t>テンプ</t>
    </rPh>
    <rPh sb="3" eb="5">
      <t>ショルイ</t>
    </rPh>
    <rPh sb="6" eb="7">
      <t>ウツ</t>
    </rPh>
    <rPh sb="9" eb="10">
      <t>カマ</t>
    </rPh>
    <phoneticPr fontId="2"/>
  </si>
  <si>
    <r>
      <t xml:space="preserve">　② </t>
    </r>
    <r>
      <rPr>
        <u/>
        <sz val="9"/>
        <color auto="1"/>
        <rFont val="UD デジタル 教科書体 NP-R"/>
      </rPr>
      <t>一般</t>
    </r>
    <r>
      <rPr>
        <sz val="9"/>
        <color auto="1"/>
        <rFont val="UD デジタル 教科書体 NP-R"/>
      </rPr>
      <t>の寄附状況</t>
    </r>
    <rPh sb="6" eb="8">
      <t>キフ</t>
    </rPh>
    <phoneticPr fontId="2"/>
  </si>
  <si>
    <t>利用者預り金管理規程（入所施設）</t>
    <rPh sb="11" eb="13">
      <t>ニュウショ</t>
    </rPh>
    <rPh sb="13" eb="15">
      <t>シセツ</t>
    </rPh>
    <phoneticPr fontId="47"/>
  </si>
  <si>
    <r>
      <t>（注）１　本表については、</t>
    </r>
    <r>
      <rPr>
        <u/>
        <sz val="9"/>
        <color theme="1"/>
        <rFont val="UD デジタル 教科書体 NP-R"/>
      </rPr>
      <t>監査直近時点の状況</t>
    </r>
    <r>
      <rPr>
        <sz val="9"/>
        <color theme="1"/>
        <rFont val="UD デジタル 教科書体 NP-R"/>
      </rPr>
      <t>で作成してください。</t>
    </r>
    <rPh sb="20" eb="22">
      <t>ジョウキョウ</t>
    </rPh>
    <phoneticPr fontId="2"/>
  </si>
  <si>
    <t>児童福祉施設以外</t>
  </si>
  <si>
    <t>預金の残高証明書</t>
    <rPh sb="0" eb="2">
      <t>ヨキン</t>
    </rPh>
    <phoneticPr fontId="47"/>
  </si>
  <si>
    <t>【会計書類】</t>
  </si>
  <si>
    <t>附属明細書　別紙3　（①）　※法人全体</t>
    <rPh sb="0" eb="5">
      <t>フゾクメイサイショ</t>
    </rPh>
    <rPh sb="6" eb="8">
      <t>ベッシ</t>
    </rPh>
    <rPh sb="15" eb="17">
      <t>ホウジン</t>
    </rPh>
    <rPh sb="17" eb="19">
      <t>ゼンタイ</t>
    </rPh>
    <phoneticPr fontId="47"/>
  </si>
  <si>
    <t>①　令和○年度 事業報告について
②　令和○年度 決算について
③　役員の選任候補者の推薦について
④　定款変更について
⑤　定時評議員会の招集について</t>
    <rPh sb="52" eb="54">
      <t>テイカン</t>
    </rPh>
    <rPh sb="54" eb="56">
      <t>ヘンコウ</t>
    </rPh>
    <phoneticPr fontId="2"/>
  </si>
  <si>
    <t>附属明細書　別紙3　（③）　※法人全体</t>
    <rPh sb="6" eb="8">
      <t>ベッシ</t>
    </rPh>
    <phoneticPr fontId="47"/>
  </si>
  <si>
    <t>附属明細書　別紙3　（④）　※法人全体</t>
    <rPh sb="6" eb="8">
      <t>ベッシ</t>
    </rPh>
    <phoneticPr fontId="47"/>
  </si>
  <si>
    <t>附属明細書　別紙3　（⑥）　※法人全体</t>
    <rPh sb="6" eb="8">
      <t>ベッシ</t>
    </rPh>
    <phoneticPr fontId="47"/>
  </si>
  <si>
    <t>附属明細書　別紙3　（⑦）　※法人全体</t>
    <rPh sb="6" eb="8">
      <t>ベッシ</t>
    </rPh>
    <phoneticPr fontId="47"/>
  </si>
  <si>
    <t>附属明細書　別紙3　（⑨）　※拠点区分</t>
    <rPh sb="6" eb="8">
      <t>ベッシ</t>
    </rPh>
    <phoneticPr fontId="47"/>
  </si>
  <si>
    <t>附属明細書　別紙3　（⑩）　※拠点区分</t>
    <rPh sb="6" eb="8">
      <t>ベッシ</t>
    </rPh>
    <phoneticPr fontId="47"/>
  </si>
  <si>
    <t>附属明細書　別紙3　（⑪）　※拠点区分</t>
    <rPh sb="6" eb="8">
      <t>ベッシ</t>
    </rPh>
    <phoneticPr fontId="47"/>
  </si>
  <si>
    <t>附属明細書　別紙3　（⑫）　※拠点区分</t>
    <rPh sb="6" eb="8">
      <t>ベッシ</t>
    </rPh>
    <phoneticPr fontId="47"/>
  </si>
  <si>
    <t>附属明細書　別紙3　（⑬）　※拠点区分</t>
    <rPh sb="6" eb="8">
      <t>ベッシ</t>
    </rPh>
    <phoneticPr fontId="47"/>
  </si>
  <si>
    <t>（単位：円）</t>
    <rPh sb="1" eb="3">
      <t>タンイ</t>
    </rPh>
    <rPh sb="4" eb="5">
      <t>エン</t>
    </rPh>
    <phoneticPr fontId="2"/>
  </si>
  <si>
    <t>附属明細書　別紙3　（⑱）　※拠点区分</t>
    <rPh sb="6" eb="8">
      <t>ベッシ</t>
    </rPh>
    <phoneticPr fontId="47"/>
  </si>
  <si>
    <t>附属明細書　別紙3　（⑲）　※拠点区分</t>
    <rPh sb="6" eb="8">
      <t>ベッシ</t>
    </rPh>
    <phoneticPr fontId="47"/>
  </si>
  <si>
    <t>※「チェック」欄にて、提出漏れがないかをご確認ください。</t>
    <rPh sb="7" eb="8">
      <t>ラン</t>
    </rPh>
    <rPh sb="11" eb="13">
      <t>テイシュツ</t>
    </rPh>
    <rPh sb="13" eb="14">
      <t>モ</t>
    </rPh>
    <rPh sb="21" eb="23">
      <t>カクニン</t>
    </rPh>
    <phoneticPr fontId="2"/>
  </si>
  <si>
    <t>別表（別紙）がある場合はそれも含む</t>
    <rPh sb="0" eb="2">
      <t>ベッピョウ</t>
    </rPh>
    <rPh sb="3" eb="5">
      <t>ベッシ</t>
    </rPh>
    <rPh sb="9" eb="11">
      <t>バアイ</t>
    </rPh>
    <rPh sb="15" eb="16">
      <t>フク</t>
    </rPh>
    <phoneticPr fontId="2"/>
  </si>
  <si>
    <t>対象年度</t>
    <rPh sb="0" eb="2">
      <t>タイショウ</t>
    </rPh>
    <rPh sb="2" eb="4">
      <t>ネンド</t>
    </rPh>
    <phoneticPr fontId="2"/>
  </si>
  <si>
    <t>以下の書類については、指導監査の際に現地にて確認しますのでご用意ください。</t>
  </si>
  <si>
    <t>給与規程</t>
    <rPh sb="2" eb="4">
      <t>キテイ</t>
    </rPh>
    <phoneticPr fontId="47"/>
  </si>
  <si>
    <r>
      <t>履歴事項</t>
    </r>
    <r>
      <rPr>
        <b/>
        <u/>
        <sz val="10"/>
        <color auto="1"/>
        <rFont val="UD デジタル 教科書体 NP-R"/>
      </rPr>
      <t>全部</t>
    </r>
    <r>
      <rPr>
        <sz val="10"/>
        <color auto="1"/>
        <rFont val="UD デジタル 教科書体 NP-R"/>
      </rPr>
      <t>証明書：直近のもの</t>
    </r>
    <rPh sb="10" eb="12">
      <t>チョッキン</t>
    </rPh>
    <phoneticPr fontId="47"/>
  </si>
  <si>
    <r>
      <rPr>
        <b/>
        <u/>
        <sz val="10"/>
        <color auto="1"/>
        <rFont val="UD デジタル 教科書体 NP-R"/>
      </rPr>
      <t>全部</t>
    </r>
    <r>
      <rPr>
        <sz val="10"/>
        <color auto="1"/>
        <rFont val="UD デジタル 教科書体 NP-R"/>
      </rPr>
      <t>事項証明書　　　：直近のもの</t>
    </r>
  </si>
  <si>
    <t>　　　　３　「備考」欄は、当該年度に２回以上理事会を欠席した理事・監事について、その者の氏名・欠席理由及び今後の改善計画を記入してください。</t>
    <rPh sb="33" eb="35">
      <t>カンジ</t>
    </rPh>
    <phoneticPr fontId="2"/>
  </si>
  <si>
    <t>（注）１　管理職手当が支給されている職員について記入してください。</t>
    <rPh sb="1" eb="2">
      <t>チュウ</t>
    </rPh>
    <rPh sb="5" eb="8">
      <t>カンリショク</t>
    </rPh>
    <rPh sb="8" eb="10">
      <t>テアテ</t>
    </rPh>
    <rPh sb="11" eb="13">
      <t>シキュウ</t>
    </rPh>
    <rPh sb="18" eb="20">
      <t>ショクイン</t>
    </rPh>
    <rPh sb="24" eb="26">
      <t>キニュウ</t>
    </rPh>
    <phoneticPr fontId="46"/>
  </si>
  <si>
    <r>
      <t>　　に寄附している状況を記入してください。（</t>
    </r>
    <r>
      <rPr>
        <u/>
        <sz val="9"/>
        <color auto="1"/>
        <rFont val="UD デジタル 教科書体 NP-R"/>
      </rPr>
      <t>評議員</t>
    </r>
    <r>
      <rPr>
        <sz val="9"/>
        <color auto="1"/>
        <rFont val="UD デジタル 教科書体 NP-R"/>
      </rPr>
      <t>の寄附状況は②へ記入）</t>
    </r>
    <rPh sb="3" eb="5">
      <t>キフ</t>
    </rPh>
    <phoneticPr fontId="2"/>
  </si>
  <si>
    <r>
      <t>　　・</t>
    </r>
    <r>
      <rPr>
        <u/>
        <sz val="9"/>
        <color theme="1"/>
        <rFont val="UD デジタル 教科書体 NP-R"/>
      </rPr>
      <t>附属明細書　別紙３（②）寄附金収益明細書と内容が整合</t>
    </r>
    <r>
      <rPr>
        <sz val="9"/>
        <color theme="1"/>
        <rFont val="UD デジタル 教科書体 NP-R"/>
      </rPr>
      <t>するように記入してくださ</t>
    </r>
    <r>
      <rPr>
        <sz val="9"/>
        <color auto="1"/>
        <rFont val="UD デジタル 教科書体 NP-R"/>
      </rPr>
      <t>い。</t>
    </r>
  </si>
  <si>
    <r>
      <rPr>
        <b/>
        <sz val="10"/>
        <color auto="1"/>
        <rFont val="ＭＳ Ｐゴシック"/>
      </rPr>
      <t>※　</t>
    </r>
    <r>
      <rPr>
        <b/>
        <u/>
        <sz val="10"/>
        <color auto="1"/>
        <rFont val="ＭＳ Ｐゴシック"/>
      </rPr>
      <t>福祉サービス第三者評価機関による「福祉サービス第三者評価」を行った場合のみ　「有」　となります。</t>
    </r>
    <rPh sb="32" eb="33">
      <t>オコナ</t>
    </rPh>
    <rPh sb="35" eb="37">
      <t>バアイ</t>
    </rPh>
    <rPh sb="41" eb="42">
      <t>アリ</t>
    </rPh>
    <phoneticPr fontId="2"/>
  </si>
  <si>
    <r>
      <t>（最低価格）</t>
    </r>
    <r>
      <rPr>
        <u/>
        <sz val="9"/>
        <color auto="1"/>
        <rFont val="UD デジタル 教科書体 NP-R"/>
      </rPr>
      <t>（税抜）</t>
    </r>
  </si>
  <si>
    <r>
      <t xml:space="preserve">  </t>
    </r>
    <r>
      <rPr>
        <u/>
        <sz val="10.5"/>
        <color indexed="8"/>
        <rFont val="UD デジタル 教科書体 NP-R"/>
      </rPr>
      <t>無の場合</t>
    </r>
    <r>
      <rPr>
        <sz val="10.5"/>
        <color indexed="8"/>
        <rFont val="UD デジタル 教科書体 NP-R"/>
      </rPr>
      <t>　 今後の対応</t>
    </r>
  </si>
  <si>
    <r>
      <rPr>
        <b/>
        <sz val="10"/>
        <color auto="1"/>
        <rFont val="ＭＳ Ｐゴシック"/>
      </rPr>
      <t>　　</t>
    </r>
    <r>
      <rPr>
        <b/>
        <u/>
        <sz val="10"/>
        <color auto="1"/>
        <rFont val="ＭＳ Ｐゴシック"/>
      </rPr>
      <t>そのため「地域密着型サービス外部評価」によるものは記載不要です。</t>
    </r>
  </si>
  <si>
    <r>
      <t>リース料総額　</t>
    </r>
    <r>
      <rPr>
        <sz val="9"/>
        <color auto="1"/>
        <rFont val="UD デジタル 教科書体 NP-R"/>
      </rPr>
      <t>（単位：円）</t>
    </r>
    <rPh sb="3" eb="4">
      <t>リョウ</t>
    </rPh>
    <rPh sb="4" eb="6">
      <t>ソウガク</t>
    </rPh>
    <rPh sb="8" eb="10">
      <t>タンイ</t>
    </rPh>
    <rPh sb="11" eb="12">
      <t>エン</t>
    </rPh>
    <phoneticPr fontId="46"/>
  </si>
  <si>
    <t>評議員選任・解任委員会　運営規程</t>
  </si>
  <si>
    <t>（リース資産管理台帳の添付でも可）</t>
  </si>
  <si>
    <t>事前承認</t>
    <rPh sb="0" eb="4">
      <t>ジゼンショウニン</t>
    </rPh>
    <phoneticPr fontId="2"/>
  </si>
  <si>
    <t>いずれもなし</t>
  </si>
  <si>
    <r>
      <t>　</t>
    </r>
    <r>
      <rPr>
        <b/>
        <sz val="9"/>
        <color theme="1"/>
        <rFont val="UD デジタル 教科書体 NP-R"/>
      </rPr>
      <t>「</t>
    </r>
    <r>
      <rPr>
        <b/>
        <u/>
        <sz val="9"/>
        <color theme="1"/>
        <rFont val="UD デジタル 教科書体 NP-R"/>
      </rPr>
      <t>所有権移転ファイナンス・リース</t>
    </r>
    <r>
      <rPr>
        <b/>
        <sz val="9"/>
        <color theme="1"/>
        <rFont val="UD デジタル 教科書体 NP-R"/>
      </rPr>
      <t>」や「</t>
    </r>
    <r>
      <rPr>
        <b/>
        <u/>
        <sz val="9"/>
        <color theme="1"/>
        <rFont val="UD デジタル 教科書体 NP-R"/>
      </rPr>
      <t>リース料総額が300万円を超え、かつリース期間が1年を超えるもの」</t>
    </r>
    <r>
      <rPr>
        <sz val="9"/>
        <color theme="1"/>
        <rFont val="UD デジタル 教科書体 NP-R"/>
      </rPr>
      <t>について、契約別に記入してください。</t>
    </r>
    <rPh sb="2" eb="7">
      <t>ショユウケンイテン</t>
    </rPh>
    <rPh sb="23" eb="24">
      <t>リョウ</t>
    </rPh>
    <rPh sb="24" eb="26">
      <t>ソウガク</t>
    </rPh>
    <rPh sb="31" eb="32">
      <t>エン</t>
    </rPh>
    <rPh sb="33" eb="34">
      <t>コ</t>
    </rPh>
    <rPh sb="41" eb="43">
      <t>キカン</t>
    </rPh>
    <rPh sb="45" eb="46">
      <t>ネン</t>
    </rPh>
    <rPh sb="47" eb="48">
      <t>コ</t>
    </rPh>
    <rPh sb="58" eb="60">
      <t>ケイヤク</t>
    </rPh>
    <rPh sb="60" eb="61">
      <t>ベツ</t>
    </rPh>
    <rPh sb="62" eb="64">
      <t>キニュウ</t>
    </rPh>
    <phoneticPr fontId="46"/>
  </si>
  <si>
    <t>　① 総勘定元帳　② 仕訳日記帳　③ 通帳　④ 小口現金出納帳　⑤ 給与及び賞与の支払台帳　</t>
  </si>
  <si>
    <t>　② 履歴書、就任承諾書、誓約書　（「理事」、「監事」、「評議員」、「評議員選任・解任委員」）</t>
  </si>
  <si>
    <t>　⑥ 負債に係る勘定科目ごとの内訳表（例…未払金一覧表、預り金一覧表 等）　⑦ 領収書、請求書及び納品書</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</si>
</sst>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ggge&quot;年&quot;m&quot;月&quot;d&quot;日&quot;"/>
    <numFmt numFmtId="177" formatCode="yyyy/m/d;@"/>
    <numFmt numFmtId="178" formatCode="g\ e&quot;.&quot;m&quot;.&quot;d"/>
    <numFmt numFmtId="179" formatCode="General\ &quot;歳&quot;"/>
    <numFmt numFmtId="180" formatCode="#,##0_ "/>
    <numFmt numFmtId="181" formatCode="#,##0.00_ "/>
    <numFmt numFmtId="182" formatCode="#,##0_ ;[Red]\-#,##0\ "/>
    <numFmt numFmtId="183" formatCode="ge&quot;.&quot;m&quot;.&quot;d"/>
    <numFmt numFmtId="184" formatCode="#,##0_);[Red]\(#,##0\)"/>
  </numFmts>
  <fonts count="48">
    <font>
      <sz val="9"/>
      <color auto="1"/>
      <name val="ＭＳ 明朝"/>
      <family val="1"/>
    </font>
    <font>
      <sz val="11"/>
      <color theme="1"/>
      <name val="ＭＳ ゴシック"/>
      <family val="3"/>
    </font>
    <font>
      <sz val="6"/>
      <color auto="1"/>
      <name val="ＭＳ 明朝"/>
      <family val="1"/>
    </font>
    <font>
      <sz val="9"/>
      <color auto="1"/>
      <name val="UD デジタル 教科書体 NP-R"/>
      <family val="1"/>
    </font>
    <font>
      <sz val="10"/>
      <color auto="1"/>
      <name val="UD デジタル 教科書体 NP-R"/>
      <family val="1"/>
    </font>
    <font>
      <sz val="12"/>
      <color indexed="8"/>
      <name val="UD デジタル 教科書体 NP-R"/>
      <family val="1"/>
    </font>
    <font>
      <sz val="11"/>
      <color auto="1"/>
      <name val="UD デジタル 教科書体 NP-R"/>
      <family val="1"/>
    </font>
    <font>
      <sz val="10"/>
      <color indexed="8"/>
      <name val="UD デジタル 教科書体 NP-R"/>
      <family val="1"/>
    </font>
    <font>
      <sz val="10"/>
      <color rgb="FF0000FF"/>
      <name val="UD デジタル 教科書体 NP-R"/>
      <family val="1"/>
    </font>
    <font>
      <u/>
      <sz val="10"/>
      <color auto="1"/>
      <name val="UD デジタル 教科書体 NP-R"/>
      <family val="1"/>
    </font>
    <font>
      <sz val="10"/>
      <color theme="1"/>
      <name val="UD デジタル 教科書体 NP-R"/>
      <family val="1"/>
    </font>
    <font>
      <b/>
      <sz val="20"/>
      <color indexed="8"/>
      <name val="UD デジタル 教科書体 NP-R"/>
      <family val="1"/>
    </font>
    <font>
      <b/>
      <sz val="20"/>
      <color rgb="FF0000FF"/>
      <name val="UD デジタル 教科書体 NP-R"/>
      <family val="1"/>
    </font>
    <font>
      <sz val="11"/>
      <color indexed="8"/>
      <name val="UD デジタル 教科書体 NP-R"/>
      <family val="1"/>
    </font>
    <font>
      <u/>
      <sz val="12"/>
      <color indexed="8"/>
      <name val="UD デジタル 教科書体 NP-R"/>
      <family val="1"/>
    </font>
    <font>
      <sz val="9"/>
      <color rgb="FF0000FF"/>
      <name val="UD デジタル 教科書体 NP-R"/>
      <family val="1"/>
    </font>
    <font>
      <sz val="11"/>
      <color theme="1"/>
      <name val="UD デジタル 教科書体 NP-R"/>
      <family val="1"/>
    </font>
    <font>
      <u/>
      <sz val="11"/>
      <color theme="1"/>
      <name val="UD デジタル 教科書体 NP-R"/>
      <family val="1"/>
    </font>
    <font>
      <b/>
      <sz val="12"/>
      <color indexed="8"/>
      <name val="ＭＳ Ｐゴシック"/>
      <family val="3"/>
    </font>
    <font>
      <sz val="9"/>
      <color indexed="8"/>
      <name val="UD デジタル 教科書体 NP-R"/>
      <family val="1"/>
    </font>
    <font>
      <b/>
      <sz val="12"/>
      <color auto="1"/>
      <name val="ＭＳ 明朝"/>
      <family val="1"/>
    </font>
    <font>
      <sz val="9"/>
      <color theme="1"/>
      <name val="UD デジタル 教科書体 NP-R"/>
      <family val="1"/>
    </font>
    <font>
      <b/>
      <sz val="12"/>
      <color rgb="FF0000FF"/>
      <name val="ＭＳ Ｐゴシック"/>
      <family val="3"/>
    </font>
    <font>
      <sz val="9"/>
      <color indexed="8"/>
      <name val="ＭＳ 明朝"/>
      <family val="1"/>
    </font>
    <font>
      <sz val="15"/>
      <color theme="1"/>
      <name val="UD デジタル 教科書体 NP-R"/>
      <family val="1"/>
    </font>
    <font>
      <b/>
      <sz val="9"/>
      <color auto="1"/>
      <name val="ＭＳ Ｐゴシック"/>
      <family val="3"/>
    </font>
    <font>
      <sz val="9"/>
      <color theme="1"/>
      <name val="ＭＳ 明朝"/>
      <family val="1"/>
    </font>
    <font>
      <b/>
      <sz val="12"/>
      <color theme="1"/>
      <name val="ＭＳ Ｐゴシック"/>
      <family val="3"/>
    </font>
    <font>
      <sz val="10.5"/>
      <color auto="1"/>
      <name val="ＭＳ 明朝"/>
      <family val="1"/>
    </font>
    <font>
      <b/>
      <sz val="12"/>
      <color auto="1"/>
      <name val="ＭＳ Ｐゴシック"/>
      <family val="3"/>
    </font>
    <font>
      <sz val="9"/>
      <color indexed="12"/>
      <name val="UD デジタル 教科書体 NP-R"/>
      <family val="1"/>
    </font>
    <font>
      <sz val="12"/>
      <color auto="1"/>
      <name val="ＭＳ 明朝"/>
      <family val="1"/>
    </font>
    <font>
      <sz val="9"/>
      <color rgb="FFFF0000"/>
      <name val="UD デジタル 教科書体 NP-R"/>
      <family val="1"/>
    </font>
    <font>
      <sz val="12"/>
      <color auto="1"/>
      <name val="UD デジタル 教科書体 NP-R"/>
      <family val="1"/>
    </font>
    <font>
      <sz val="9"/>
      <color rgb="FF0070C0"/>
      <name val="UD デジタル 教科書体 NP-R"/>
      <family val="1"/>
    </font>
    <font>
      <sz val="11"/>
      <color auto="1"/>
      <name val="ＭＳ Ｐゴシック"/>
      <family val="3"/>
    </font>
    <font>
      <sz val="10.5"/>
      <color indexed="8"/>
      <name val="UD デジタル 教科書体 NP-R"/>
      <family val="1"/>
    </font>
    <font>
      <sz val="10.5"/>
      <color theme="1"/>
      <name val="UD デジタル 教科書体 NP-R"/>
      <family val="1"/>
    </font>
    <font>
      <b/>
      <u/>
      <sz val="10"/>
      <color auto="1"/>
      <name val="ＭＳ Ｐゴシック"/>
      <family val="3"/>
      <scheme val="minor"/>
    </font>
    <font>
      <b/>
      <sz val="10"/>
      <color auto="1"/>
      <name val="ＭＳ Ｐゴシック"/>
      <family val="3"/>
      <scheme val="minor"/>
    </font>
    <font>
      <b/>
      <sz val="12"/>
      <color auto="1"/>
      <name val="UD デジタル 教科書体 NP-R"/>
      <family val="1"/>
    </font>
    <font>
      <sz val="10.5"/>
      <color indexed="8"/>
      <name val="ＭＳ 明朝"/>
      <family val="1"/>
    </font>
    <font>
      <u/>
      <sz val="9"/>
      <color theme="1"/>
      <name val="UD デジタル 教科書体 NP-R"/>
      <family val="1"/>
    </font>
    <font>
      <sz val="10.5"/>
      <color auto="1"/>
      <name val="UD デジタル 教科書体 NP-R"/>
      <family val="1"/>
    </font>
    <font>
      <sz val="11"/>
      <color theme="1"/>
      <name val="ＭＳ Ｐゴシック"/>
      <family val="3"/>
    </font>
    <font>
      <sz val="10"/>
      <color rgb="FFFF0000"/>
      <name val="UD デジタル 教科書体 NP-R"/>
      <family val="1"/>
    </font>
    <font>
      <sz val="6"/>
      <color auto="1"/>
      <name val="ＭＳ Ｐゴシック"/>
      <family val="3"/>
    </font>
    <font>
      <sz val="6"/>
      <color auto="1"/>
      <name val="ＭＳ ゴシック"/>
      <family val="2"/>
    </font>
  </fonts>
  <fills count="7">
    <fill>
      <patternFill patternType="none"/>
    </fill>
    <fill>
      <patternFill patternType="gray125"/>
    </fill>
    <fill>
      <patternFill patternType="solid">
        <fgColor theme="7" tint="0.8"/>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5" tint="0.8"/>
        <bgColor indexed="64"/>
      </patternFill>
    </fill>
  </fills>
  <borders count="56">
    <border>
      <left/>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dotted">
        <color indexed="64"/>
      </bottom>
      <diagonal/>
    </border>
    <border>
      <left/>
      <right/>
      <top style="dotted">
        <color indexed="64"/>
      </top>
      <bottom/>
      <diagonal/>
    </border>
    <border>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dotted">
        <color indexed="64"/>
      </top>
      <bottom/>
      <diagonal/>
    </border>
    <border>
      <left/>
      <right style="dotted">
        <color indexed="64"/>
      </right>
      <top/>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
      <left style="thin">
        <color theme="0" tint="-0.5"/>
      </left>
      <right style="thin">
        <color theme="0" tint="-0.5"/>
      </right>
      <top style="thin">
        <color theme="0" tint="-0.5"/>
      </top>
      <bottom style="thin">
        <color theme="0" tint="-0.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theme="0" tint="-0.5"/>
      </top>
      <bottom style="thin">
        <color indexed="64"/>
      </bottom>
      <diagonal/>
    </border>
    <border>
      <left style="thin">
        <color indexed="64"/>
      </left>
      <right/>
      <top style="thin">
        <color theme="0" tint="-0.5"/>
      </top>
      <bottom style="thin">
        <color indexed="64"/>
      </bottom>
      <diagonal/>
    </border>
    <border>
      <left/>
      <right/>
      <top style="thin">
        <color theme="0" tint="-0.5"/>
      </top>
      <bottom style="thin">
        <color indexed="64"/>
      </bottom>
      <diagonal/>
    </border>
    <border>
      <left/>
      <right style="thin">
        <color indexed="64"/>
      </right>
      <top style="thin">
        <color theme="0" tint="-0.5"/>
      </top>
      <bottom style="thin">
        <color indexed="64"/>
      </bottom>
      <diagonal/>
    </border>
    <border>
      <left style="thin">
        <color indexed="64"/>
      </left>
      <right/>
      <top style="thin">
        <color indexed="8"/>
      </top>
      <bottom/>
      <diagonal/>
    </border>
    <border>
      <left style="thin">
        <color indexed="64"/>
      </left>
      <right style="thin">
        <color indexed="64"/>
      </right>
      <top style="thin">
        <color indexed="8"/>
      </top>
      <bottom/>
      <diagonal/>
    </border>
    <border>
      <left/>
      <right/>
      <top style="thin">
        <color indexed="8"/>
      </top>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diagonalDown="1">
      <left style="thin">
        <color indexed="64"/>
      </left>
      <right style="thin">
        <color indexed="64"/>
      </right>
      <top style="thin">
        <color indexed="64"/>
      </top>
      <bottom/>
      <diagonal style="thin">
        <color theme="1"/>
      </diagonal>
    </border>
    <border diagonalDown="1">
      <left style="thin">
        <color indexed="64"/>
      </left>
      <right style="thin">
        <color indexed="64"/>
      </right>
      <top/>
      <bottom style="thin">
        <color indexed="64"/>
      </bottom>
      <diagonal style="thin">
        <color theme="1"/>
      </diagonal>
    </border>
    <border>
      <left style="thin">
        <color indexed="64"/>
      </left>
      <right style="thin">
        <color indexed="64"/>
      </right>
      <top style="thin">
        <color indexed="64"/>
      </top>
      <bottom style="hair">
        <color indexed="64"/>
      </bottom>
      <diagonal/>
    </border>
    <border diagonalUp="1">
      <left style="thin">
        <color indexed="64"/>
      </left>
      <right/>
      <top style="double">
        <color indexed="64"/>
      </top>
      <bottom style="double">
        <color indexed="64"/>
      </bottom>
      <diagonal style="thin">
        <color indexed="64"/>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8"/>
      </right>
      <top/>
      <bottom/>
      <diagonal/>
    </border>
    <border>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top/>
      <bottom/>
      <diagonal/>
    </border>
    <border>
      <left style="thin">
        <color indexed="8"/>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0" fontId="1" fillId="0" borderId="0">
      <alignment vertical="center"/>
    </xf>
    <xf numFmtId="38" fontId="28" fillId="0" borderId="0" applyFont="0" applyFill="0" applyBorder="0" applyAlignment="0" applyProtection="0">
      <alignment vertical="center"/>
    </xf>
  </cellStyleXfs>
  <cellXfs count="58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0" borderId="0" xfId="0" applyFont="1" applyAlignment="1">
      <alignment vertical="center"/>
    </xf>
    <xf numFmtId="0" fontId="7" fillId="0" borderId="0" xfId="0" applyFont="1" applyFill="1">
      <alignment vertical="center"/>
    </xf>
    <xf numFmtId="0" fontId="8" fillId="0" borderId="0" xfId="0" applyFont="1" applyFill="1">
      <alignment vertical="center"/>
    </xf>
    <xf numFmtId="0" fontId="8" fillId="0" borderId="0" xfId="0" applyFont="1" applyFill="1" applyAlignment="1">
      <alignment horizontal="left" vertical="center"/>
    </xf>
    <xf numFmtId="0" fontId="7" fillId="0" borderId="0" xfId="0" applyFont="1" applyFill="1" applyAlignment="1">
      <alignment horizontal="left" vertical="center"/>
    </xf>
    <xf numFmtId="0" fontId="7" fillId="0" borderId="4" xfId="0" applyFont="1" applyBorder="1">
      <alignment vertical="center"/>
    </xf>
    <xf numFmtId="0" fontId="7" fillId="0" borderId="0" xfId="0" applyFont="1" applyBorder="1">
      <alignment vertical="center"/>
    </xf>
    <xf numFmtId="0" fontId="9" fillId="0" borderId="0" xfId="0" applyFont="1" applyBorder="1">
      <alignment vertical="center"/>
    </xf>
    <xf numFmtId="0" fontId="10" fillId="0" borderId="0" xfId="0" applyFont="1" applyBorder="1" applyAlignment="1">
      <alignment horizontal="left" vertical="center"/>
    </xf>
    <xf numFmtId="0" fontId="10" fillId="0" borderId="0" xfId="0" applyFont="1" applyBorder="1">
      <alignment vertical="center"/>
    </xf>
    <xf numFmtId="0" fontId="10" fillId="0" borderId="5" xfId="0" applyFont="1" applyBorder="1" applyAlignment="1">
      <alignment horizontal="left" vertical="center"/>
    </xf>
    <xf numFmtId="0" fontId="4" fillId="0" borderId="0" xfId="0" applyFont="1" applyAlignment="1">
      <alignment vertical="center"/>
    </xf>
    <xf numFmtId="0" fontId="4" fillId="0" borderId="4" xfId="0" applyFont="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1" fillId="0" borderId="0" xfId="0" applyFont="1" applyAlignment="1">
      <alignment horizontal="left" vertical="center"/>
    </xf>
    <xf numFmtId="0" fontId="7" fillId="2" borderId="6" xfId="0" applyFont="1" applyFill="1" applyBorder="1" applyAlignment="1">
      <alignment horizontal="distributed" vertical="center"/>
    </xf>
    <xf numFmtId="0" fontId="13" fillId="0" borderId="0" xfId="0" applyFont="1" applyBorder="1" applyAlignment="1">
      <alignment horizontal="distributed" vertical="center"/>
    </xf>
    <xf numFmtId="0" fontId="4" fillId="2" borderId="7" xfId="0" applyFont="1" applyFill="1" applyBorder="1" applyAlignment="1">
      <alignment horizontal="distributed" vertical="center"/>
    </xf>
    <xf numFmtId="0" fontId="6" fillId="0" borderId="0" xfId="0" applyFont="1" applyBorder="1" applyAlignment="1">
      <alignment horizontal="distributed" vertical="center"/>
    </xf>
    <xf numFmtId="0" fontId="14" fillId="0" borderId="0" xfId="0" applyFont="1">
      <alignment vertical="center"/>
    </xf>
    <xf numFmtId="0" fontId="6" fillId="0" borderId="6" xfId="0" applyFont="1" applyBorder="1" applyAlignment="1">
      <alignment horizontal="center" vertical="center" shrinkToFit="1"/>
    </xf>
    <xf numFmtId="176" fontId="6" fillId="0" borderId="6" xfId="0" applyNumberFormat="1" applyFont="1" applyBorder="1" applyAlignment="1">
      <alignment horizontal="center" vertical="center" shrinkToFit="1"/>
    </xf>
    <xf numFmtId="0" fontId="6" fillId="0" borderId="0" xfId="0" applyFont="1" applyBorder="1" applyAlignment="1">
      <alignment vertical="center" shrinkToFit="1"/>
    </xf>
    <xf numFmtId="0" fontId="6" fillId="0" borderId="8" xfId="0" applyFont="1" applyBorder="1" applyAlignment="1">
      <alignment horizontal="center" vertical="center" shrinkToFit="1"/>
    </xf>
    <xf numFmtId="176" fontId="6" fillId="0" borderId="8" xfId="0" applyNumberFormat="1" applyFont="1" applyBorder="1" applyAlignment="1">
      <alignment horizontal="center" vertical="center" shrinkToFit="1"/>
    </xf>
    <xf numFmtId="0" fontId="6" fillId="0" borderId="7" xfId="0" applyFont="1" applyBorder="1" applyAlignment="1">
      <alignment horizontal="center" vertical="center" shrinkToFit="1"/>
    </xf>
    <xf numFmtId="176" fontId="6" fillId="0" borderId="7" xfId="0" applyNumberFormat="1" applyFont="1" applyBorder="1" applyAlignment="1">
      <alignment horizontal="center" vertical="center" shrinkToFit="1"/>
    </xf>
    <xf numFmtId="0" fontId="4" fillId="0" borderId="9" xfId="0" applyFont="1" applyBorder="1">
      <alignment vertical="center"/>
    </xf>
    <xf numFmtId="0" fontId="4" fillId="0" borderId="10" xfId="0" applyFont="1" applyBorder="1">
      <alignment vertical="center"/>
    </xf>
    <xf numFmtId="0" fontId="10" fillId="0" borderId="10" xfId="0" applyFont="1" applyBorder="1">
      <alignment vertical="center"/>
    </xf>
    <xf numFmtId="0" fontId="10" fillId="0" borderId="10" xfId="0" applyFont="1" applyBorder="1" applyAlignment="1">
      <alignment horizontal="left" vertical="center"/>
    </xf>
    <xf numFmtId="0" fontId="10" fillId="0" borderId="11" xfId="0" applyFont="1" applyBorder="1" applyAlignment="1">
      <alignment horizontal="left" vertical="center"/>
    </xf>
    <xf numFmtId="0" fontId="15" fillId="0" borderId="12" xfId="0" applyFont="1" applyBorder="1">
      <alignment vertical="center"/>
    </xf>
    <xf numFmtId="0" fontId="15" fillId="0" borderId="12" xfId="0" applyFont="1" applyBorder="1" applyAlignment="1">
      <alignment vertical="center" shrinkToFit="1"/>
    </xf>
    <xf numFmtId="0" fontId="15" fillId="0" borderId="12" xfId="0" applyFont="1" applyBorder="1" applyAlignment="1">
      <alignment horizontal="center" vertical="center"/>
    </xf>
    <xf numFmtId="0" fontId="15" fillId="0" borderId="0" xfId="0" applyFont="1">
      <alignment vertical="center"/>
    </xf>
    <xf numFmtId="0" fontId="15" fillId="0" borderId="12" xfId="0" applyFont="1" applyBorder="1" applyAlignment="1">
      <alignment horizontal="center" vertical="center" shrinkToFit="1"/>
    </xf>
    <xf numFmtId="14" fontId="15" fillId="0" borderId="12" xfId="0" applyNumberFormat="1" applyFont="1" applyBorder="1">
      <alignment vertical="center"/>
    </xf>
    <xf numFmtId="177" fontId="15" fillId="0" borderId="12" xfId="0" applyNumberFormat="1" applyFont="1" applyBorder="1" applyAlignment="1">
      <alignment horizontal="center" vertical="center"/>
    </xf>
    <xf numFmtId="0" fontId="1" fillId="0" borderId="0" xfId="1" applyAlignment="1">
      <alignment horizontal="center" vertical="center"/>
    </xf>
    <xf numFmtId="0" fontId="1" fillId="0" borderId="0" xfId="1" applyAlignment="1">
      <alignment horizontal="center" vertical="center" shrinkToFit="1"/>
    </xf>
    <xf numFmtId="0" fontId="1" fillId="0" borderId="0" xfId="1">
      <alignment vertical="center"/>
    </xf>
    <xf numFmtId="0" fontId="16" fillId="0" borderId="0" xfId="1" applyFont="1" applyAlignment="1">
      <alignment horizontal="center" vertical="center"/>
    </xf>
    <xf numFmtId="0" fontId="10" fillId="0" borderId="0" xfId="1" applyFont="1" applyBorder="1" applyAlignment="1">
      <alignment horizontal="center" vertical="center" shrinkToFit="1"/>
    </xf>
    <xf numFmtId="0" fontId="10" fillId="0" borderId="0" xfId="1" applyFont="1" applyAlignment="1">
      <alignment horizontal="center" vertical="center" shrinkToFit="1"/>
    </xf>
    <xf numFmtId="0" fontId="16" fillId="0" borderId="0" xfId="1" applyFont="1" applyAlignment="1">
      <alignment horizontal="left" vertical="center"/>
    </xf>
    <xf numFmtId="0" fontId="17" fillId="0" borderId="0" xfId="1" applyFont="1" applyAlignment="1">
      <alignment horizontal="left" vertical="center" shrinkToFit="1"/>
    </xf>
    <xf numFmtId="0" fontId="10" fillId="3" borderId="13" xfId="1" applyFont="1" applyFill="1" applyBorder="1" applyAlignment="1">
      <alignment horizontal="center" vertical="center" shrinkToFit="1"/>
    </xf>
    <xf numFmtId="0" fontId="10" fillId="0" borderId="13" xfId="1" applyFont="1" applyBorder="1" applyAlignment="1">
      <alignment horizontal="left" vertical="center" shrinkToFit="1"/>
    </xf>
    <xf numFmtId="0" fontId="4" fillId="0" borderId="13" xfId="1" applyFont="1" applyBorder="1" applyAlignment="1">
      <alignment horizontal="left" vertical="center" shrinkToFit="1"/>
    </xf>
    <xf numFmtId="0" fontId="4" fillId="0" borderId="13" xfId="1" applyFont="1" applyBorder="1" applyAlignment="1">
      <alignment horizontal="left" vertical="center" wrapText="1" shrinkToFit="1"/>
    </xf>
    <xf numFmtId="0" fontId="10" fillId="4" borderId="13" xfId="1" applyFont="1" applyFill="1" applyBorder="1" applyAlignment="1">
      <alignment horizontal="center" vertical="center" shrinkToFit="1"/>
    </xf>
    <xf numFmtId="0" fontId="10" fillId="0" borderId="13" xfId="1" applyFont="1" applyBorder="1" applyAlignment="1">
      <alignment horizontal="left" vertical="center" wrapText="1" shrinkToFit="1"/>
    </xf>
    <xf numFmtId="0" fontId="8" fillId="0" borderId="13" xfId="1" applyFont="1" applyBorder="1" applyAlignment="1">
      <alignment horizontal="left" vertical="center" shrinkToFit="1"/>
    </xf>
    <xf numFmtId="0" fontId="10" fillId="0" borderId="13" xfId="1" applyFont="1" applyBorder="1" applyAlignment="1">
      <alignment horizontal="center" vertical="center" shrinkToFit="1"/>
    </xf>
    <xf numFmtId="0" fontId="16" fillId="0" borderId="0" xfId="1" applyFont="1">
      <alignment vertical="center"/>
    </xf>
    <xf numFmtId="0" fontId="18" fillId="0" borderId="0" xfId="0" applyFont="1">
      <alignment vertical="center"/>
    </xf>
    <xf numFmtId="0" fontId="19" fillId="2" borderId="14"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4" xfId="0" applyFont="1" applyFill="1" applyBorder="1" applyAlignment="1">
      <alignment horizontal="distributed" vertical="center" wrapText="1"/>
    </xf>
    <xf numFmtId="0" fontId="19" fillId="2" borderId="16" xfId="0" applyFont="1" applyFill="1" applyBorder="1" applyAlignment="1">
      <alignment horizontal="center" vertical="center" wrapText="1"/>
    </xf>
    <xf numFmtId="0" fontId="3" fillId="2" borderId="16" xfId="0" applyFont="1" applyFill="1" applyBorder="1" applyAlignment="1">
      <alignment horizontal="distributed" vertical="center" wrapText="1"/>
    </xf>
    <xf numFmtId="0" fontId="15" fillId="2" borderId="15" xfId="0" applyFont="1" applyFill="1" applyBorder="1" applyAlignment="1">
      <alignment horizontal="distributed" vertical="top" wrapText="1"/>
    </xf>
    <xf numFmtId="0" fontId="4"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9" fillId="0" borderId="17" xfId="0" applyFont="1" applyBorder="1" applyAlignment="1">
      <alignment vertical="center" wrapText="1"/>
    </xf>
    <xf numFmtId="0" fontId="19" fillId="0" borderId="0" xfId="0" applyFont="1" applyBorder="1" applyAlignment="1">
      <alignment horizontal="left" vertical="center" wrapText="1" indent="3"/>
    </xf>
    <xf numFmtId="0" fontId="3" fillId="0" borderId="18" xfId="0" applyFont="1" applyBorder="1" applyAlignment="1">
      <alignment vertical="top" wrapText="1"/>
    </xf>
    <xf numFmtId="0" fontId="3" fillId="0" borderId="0" xfId="0" applyFont="1" applyBorder="1" applyAlignment="1">
      <alignment vertical="top" wrapText="1"/>
    </xf>
    <xf numFmtId="0" fontId="3" fillId="0" borderId="19" xfId="0" applyFont="1" applyBorder="1" applyAlignment="1">
      <alignment vertical="top" wrapText="1"/>
    </xf>
    <xf numFmtId="0" fontId="19" fillId="0" borderId="1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Border="1" applyAlignment="1">
      <alignment horizontal="left" vertical="center" wrapText="1"/>
    </xf>
    <xf numFmtId="0" fontId="19" fillId="0" borderId="16" xfId="0" applyFont="1" applyBorder="1" applyAlignment="1">
      <alignment vertical="center" wrapText="1"/>
    </xf>
    <xf numFmtId="0" fontId="19" fillId="0" borderId="15" xfId="0" applyFont="1" applyBorder="1" applyAlignment="1">
      <alignment vertical="center" wrapText="1"/>
    </xf>
    <xf numFmtId="0" fontId="3" fillId="0" borderId="20" xfId="0" applyFont="1" applyBorder="1" applyAlignment="1">
      <alignment vertical="center" wrapText="1"/>
    </xf>
    <xf numFmtId="0" fontId="3" fillId="0" borderId="0" xfId="0" applyFont="1" applyBorder="1" applyAlignment="1">
      <alignment horizontal="left" vertical="center" wrapText="1" indent="3"/>
    </xf>
    <xf numFmtId="0" fontId="19" fillId="0" borderId="17" xfId="0" applyFont="1" applyBorder="1" applyAlignment="1">
      <alignment horizontal="left" vertical="center" wrapText="1"/>
    </xf>
    <xf numFmtId="0" fontId="19" fillId="0" borderId="21" xfId="0" applyFont="1" applyBorder="1" applyAlignment="1">
      <alignment horizontal="center"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3" fillId="2" borderId="17"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19" fillId="0" borderId="20" xfId="0" applyFont="1" applyBorder="1" applyAlignment="1">
      <alignment horizontal="left" vertical="center" wrapText="1"/>
    </xf>
    <xf numFmtId="0" fontId="19" fillId="0" borderId="23" xfId="0" applyFont="1" applyBorder="1" applyAlignment="1">
      <alignment horizontal="center" vertical="center" wrapText="1"/>
    </xf>
    <xf numFmtId="0" fontId="19" fillId="0" borderId="23" xfId="0" applyFont="1" applyBorder="1" applyAlignment="1">
      <alignment horizontal="left" vertical="center" wrapText="1"/>
    </xf>
    <xf numFmtId="0" fontId="19" fillId="0" borderId="24" xfId="0" applyFont="1" applyBorder="1" applyAlignment="1">
      <alignment horizontal="left" vertical="center" wrapText="1"/>
    </xf>
    <xf numFmtId="0" fontId="3" fillId="2" borderId="20"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0" borderId="23" xfId="0" applyFont="1" applyBorder="1" applyAlignment="1">
      <alignment horizontal="left" vertical="center" wrapText="1" indent="3"/>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19" fillId="0" borderId="14"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6" xfId="0" applyFont="1" applyBorder="1" applyAlignment="1">
      <alignment horizontal="left" vertical="center" wrapText="1"/>
    </xf>
    <xf numFmtId="0" fontId="19" fillId="0" borderId="15" xfId="0" applyFont="1" applyBorder="1" applyAlignment="1">
      <alignment horizontal="left" vertical="center" wrapText="1"/>
    </xf>
    <xf numFmtId="49" fontId="0" fillId="0" borderId="0" xfId="0" applyNumberFormat="1">
      <alignment vertical="center"/>
    </xf>
    <xf numFmtId="0" fontId="21" fillId="0" borderId="23" xfId="0" applyFont="1" applyBorder="1" applyAlignment="1">
      <alignment horizontal="center" vertical="center"/>
    </xf>
    <xf numFmtId="0" fontId="21" fillId="0" borderId="23" xfId="0" applyFont="1" applyBorder="1" applyAlignment="1">
      <alignment horizontal="right" vertical="center"/>
    </xf>
    <xf numFmtId="0" fontId="21" fillId="0" borderId="0" xfId="0" applyFont="1">
      <alignment vertical="center"/>
    </xf>
    <xf numFmtId="0" fontId="22" fillId="0" borderId="0" xfId="0" applyFont="1">
      <alignment vertical="center"/>
    </xf>
    <xf numFmtId="178" fontId="3" fillId="0" borderId="14" xfId="0" applyNumberFormat="1" applyFont="1" applyBorder="1" applyAlignment="1">
      <alignment horizontal="center" vertical="center" shrinkToFit="1"/>
    </xf>
    <xf numFmtId="178" fontId="3" fillId="0" borderId="15" xfId="0" applyNumberFormat="1" applyFont="1" applyBorder="1" applyAlignment="1">
      <alignment horizontal="center" vertical="center" shrinkToFit="1"/>
    </xf>
    <xf numFmtId="178" fontId="21" fillId="0" borderId="14" xfId="0" applyNumberFormat="1" applyFont="1" applyBorder="1" applyAlignment="1">
      <alignment horizontal="center" vertical="center" shrinkToFit="1"/>
    </xf>
    <xf numFmtId="178" fontId="21" fillId="0" borderId="15" xfId="0" applyNumberFormat="1" applyFont="1" applyBorder="1" applyAlignment="1">
      <alignment horizontal="center" vertical="center" shrinkToFit="1"/>
    </xf>
    <xf numFmtId="0" fontId="21" fillId="2" borderId="14"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15" xfId="0" applyFont="1" applyFill="1" applyBorder="1" applyAlignment="1">
      <alignment horizontal="center" vertical="center" wrapText="1"/>
    </xf>
    <xf numFmtId="178" fontId="21" fillId="0" borderId="12" xfId="0" applyNumberFormat="1" applyFont="1" applyBorder="1" applyAlignment="1">
      <alignment horizontal="center" vertical="center" shrinkToFit="1"/>
    </xf>
    <xf numFmtId="0" fontId="23" fillId="0" borderId="0" xfId="0" applyFont="1">
      <alignment vertical="center"/>
    </xf>
    <xf numFmtId="0" fontId="21" fillId="2" borderId="17" xfId="0" applyFont="1" applyFill="1" applyBorder="1" applyAlignment="1">
      <alignment horizontal="center" vertical="center" wrapText="1"/>
    </xf>
    <xf numFmtId="0" fontId="21" fillId="2" borderId="21" xfId="0" applyFont="1" applyFill="1" applyBorder="1" applyAlignment="1">
      <alignment horizontal="center" vertical="center" wrapText="1"/>
    </xf>
    <xf numFmtId="0" fontId="21" fillId="2" borderId="12" xfId="0" applyFont="1" applyFill="1" applyBorder="1" applyAlignment="1">
      <alignment horizontal="center" vertical="center" wrapText="1"/>
    </xf>
    <xf numFmtId="178" fontId="21" fillId="0" borderId="25" xfId="0" applyNumberFormat="1" applyFont="1" applyBorder="1" applyAlignment="1">
      <alignment horizontal="center" vertical="center" shrinkToFit="1"/>
    </xf>
    <xf numFmtId="0" fontId="21" fillId="2" borderId="18"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1" fillId="2" borderId="6" xfId="0" applyFont="1" applyFill="1" applyBorder="1" applyAlignment="1">
      <alignment horizontal="center" vertical="center" wrapText="1" shrinkToFit="1"/>
    </xf>
    <xf numFmtId="49" fontId="10" fillId="0" borderId="17" xfId="0" applyNumberFormat="1" applyFont="1" applyBorder="1" applyAlignment="1">
      <alignment horizontal="center" vertical="center" shrinkToFit="1"/>
    </xf>
    <xf numFmtId="49" fontId="10" fillId="0" borderId="26" xfId="0" applyNumberFormat="1" applyFont="1" applyBorder="1" applyAlignment="1">
      <alignment horizontal="center" vertical="center" shrinkToFit="1"/>
    </xf>
    <xf numFmtId="49" fontId="3" fillId="0" borderId="0" xfId="0" applyNumberFormat="1" applyFont="1">
      <alignment vertical="center"/>
    </xf>
    <xf numFmtId="49" fontId="10" fillId="0" borderId="6" xfId="0" applyNumberFormat="1" applyFont="1" applyBorder="1" applyAlignment="1">
      <alignment horizontal="center" vertical="center" shrinkToFit="1"/>
    </xf>
    <xf numFmtId="49" fontId="24" fillId="2" borderId="8" xfId="0" applyNumberFormat="1" applyFont="1" applyFill="1" applyBorder="1" applyAlignment="1">
      <alignment horizontal="right" vertical="center" shrinkToFit="1"/>
    </xf>
    <xf numFmtId="49" fontId="24" fillId="0" borderId="18" xfId="0" applyNumberFormat="1" applyFont="1" applyBorder="1" applyAlignment="1">
      <alignment horizontal="right" vertical="center" shrinkToFit="1"/>
    </xf>
    <xf numFmtId="49" fontId="24" fillId="0" borderId="27" xfId="0" applyNumberFormat="1" applyFont="1" applyBorder="1" applyAlignment="1">
      <alignment horizontal="right" vertical="center" shrinkToFit="1"/>
    </xf>
    <xf numFmtId="49" fontId="24" fillId="0" borderId="8" xfId="0" applyNumberFormat="1" applyFont="1" applyBorder="1" applyAlignment="1">
      <alignment horizontal="right" vertical="center" shrinkToFit="1"/>
    </xf>
    <xf numFmtId="0" fontId="21" fillId="2" borderId="20"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21" fillId="2" borderId="7" xfId="0" applyFont="1" applyFill="1" applyBorder="1" applyAlignment="1">
      <alignment horizontal="center" vertical="center" wrapText="1"/>
    </xf>
    <xf numFmtId="49" fontId="10" fillId="0" borderId="20" xfId="0" applyNumberFormat="1" applyFont="1" applyBorder="1" applyAlignment="1">
      <alignment horizontal="center" vertical="center" shrinkToFit="1"/>
    </xf>
    <xf numFmtId="49" fontId="10" fillId="0" borderId="28" xfId="0" applyNumberFormat="1" applyFont="1" applyBorder="1" applyAlignment="1">
      <alignment horizontal="center" vertical="center" shrinkToFit="1"/>
    </xf>
    <xf numFmtId="49" fontId="10" fillId="0" borderId="7" xfId="0" applyNumberFormat="1" applyFont="1" applyBorder="1" applyAlignment="1">
      <alignment horizontal="center" vertical="center" shrinkToFit="1"/>
    </xf>
    <xf numFmtId="0" fontId="21" fillId="0" borderId="12" xfId="0" applyFont="1" applyBorder="1" applyAlignment="1">
      <alignment horizontal="left" vertical="center" wrapText="1"/>
    </xf>
    <xf numFmtId="0" fontId="3" fillId="2" borderId="1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21" fillId="0" borderId="12" xfId="0" applyFont="1" applyBorder="1" applyAlignment="1">
      <alignment horizontal="center" vertical="center" wrapText="1"/>
    </xf>
    <xf numFmtId="0" fontId="21" fillId="2" borderId="22" xfId="0" applyFont="1" applyFill="1" applyBorder="1" applyAlignment="1">
      <alignment horizontal="center" vertical="center" wrapText="1"/>
    </xf>
    <xf numFmtId="0" fontId="21" fillId="0" borderId="6" xfId="0" applyFont="1" applyBorder="1" applyAlignment="1">
      <alignment horizontal="left" vertical="center" wrapText="1"/>
    </xf>
    <xf numFmtId="0" fontId="21" fillId="0" borderId="12" xfId="0" applyFont="1" applyBorder="1" applyAlignment="1">
      <alignment vertical="center" wrapText="1"/>
    </xf>
    <xf numFmtId="0" fontId="21" fillId="2" borderId="24" xfId="0" applyFont="1" applyFill="1" applyBorder="1" applyAlignment="1">
      <alignment horizontal="center" vertical="center" wrapText="1"/>
    </xf>
    <xf numFmtId="0" fontId="21" fillId="0" borderId="7" xfId="0" applyFont="1" applyBorder="1" applyAlignment="1">
      <alignment horizontal="left" vertical="center" wrapText="1"/>
    </xf>
    <xf numFmtId="178" fontId="6" fillId="0" borderId="14" xfId="0" applyNumberFormat="1" applyFont="1" applyBorder="1" applyAlignment="1">
      <alignment horizontal="center" vertical="center" wrapText="1"/>
    </xf>
    <xf numFmtId="178" fontId="6" fillId="0" borderId="16" xfId="0" applyNumberFormat="1" applyFont="1" applyBorder="1" applyAlignment="1">
      <alignment horizontal="center" vertical="center" wrapText="1"/>
    </xf>
    <xf numFmtId="178" fontId="6" fillId="0" borderId="15" xfId="0" applyNumberFormat="1" applyFont="1" applyBorder="1" applyAlignment="1">
      <alignment horizontal="center" vertical="center" wrapText="1"/>
    </xf>
    <xf numFmtId="0" fontId="21" fillId="0" borderId="0" xfId="0" applyFont="1" applyBorder="1" applyAlignment="1">
      <alignment horizontal="center" vertical="center"/>
    </xf>
    <xf numFmtId="178" fontId="16" fillId="0" borderId="21" xfId="0" applyNumberFormat="1" applyFont="1" applyBorder="1" applyAlignment="1">
      <alignment horizontal="center" vertical="center" wrapText="1"/>
    </xf>
    <xf numFmtId="178" fontId="16" fillId="0" borderId="22" xfId="0" applyNumberFormat="1" applyFont="1" applyBorder="1" applyAlignment="1">
      <alignment horizontal="center" vertical="center" wrapText="1"/>
    </xf>
    <xf numFmtId="0" fontId="25" fillId="0" borderId="0" xfId="0" applyFont="1">
      <alignment vertical="center"/>
    </xf>
    <xf numFmtId="0" fontId="19" fillId="2" borderId="17" xfId="0" applyFont="1" applyFill="1" applyBorder="1" applyAlignment="1">
      <alignment horizontal="center" vertical="center" wrapText="1"/>
    </xf>
    <xf numFmtId="0" fontId="19" fillId="2" borderId="22" xfId="0" applyFont="1" applyFill="1" applyBorder="1" applyAlignment="1">
      <alignment horizontal="center" vertical="center" wrapText="1"/>
    </xf>
    <xf numFmtId="0" fontId="21" fillId="0" borderId="17" xfId="0" applyFont="1" applyBorder="1" applyAlignment="1">
      <alignment vertical="center" wrapText="1"/>
    </xf>
    <xf numFmtId="0" fontId="21" fillId="0" borderId="21" xfId="0" applyFont="1" applyBorder="1" applyAlignment="1">
      <alignment vertical="center" wrapText="1"/>
    </xf>
    <xf numFmtId="0" fontId="21" fillId="0" borderId="22" xfId="0" applyFont="1" applyBorder="1" applyAlignment="1">
      <alignment vertical="center" wrapText="1"/>
    </xf>
    <xf numFmtId="0" fontId="21" fillId="2" borderId="6"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21" fillId="0" borderId="18" xfId="0" applyFont="1" applyBorder="1" applyAlignment="1">
      <alignment vertical="center" wrapText="1"/>
    </xf>
    <xf numFmtId="0" fontId="21" fillId="0" borderId="0" xfId="0" applyFont="1" applyBorder="1" applyAlignment="1">
      <alignment vertical="center" wrapText="1"/>
    </xf>
    <xf numFmtId="0" fontId="21" fillId="0" borderId="19" xfId="0" applyFont="1" applyBorder="1" applyAlignment="1">
      <alignment vertical="center" wrapText="1"/>
    </xf>
    <xf numFmtId="0" fontId="21" fillId="0" borderId="19" xfId="0" applyFont="1" applyBorder="1" applyAlignment="1">
      <alignment horizontal="center" vertical="center"/>
    </xf>
    <xf numFmtId="0" fontId="21" fillId="0" borderId="14" xfId="0" applyFont="1" applyBorder="1" applyAlignment="1">
      <alignment vertical="center" wrapText="1"/>
    </xf>
    <xf numFmtId="0" fontId="21" fillId="0" borderId="16" xfId="0" applyFont="1" applyBorder="1" applyAlignment="1">
      <alignment vertical="center" wrapText="1"/>
    </xf>
    <xf numFmtId="0" fontId="21" fillId="0" borderId="15" xfId="0" applyFont="1" applyBorder="1" applyAlignment="1">
      <alignment vertical="center" wrapText="1"/>
    </xf>
    <xf numFmtId="0" fontId="19" fillId="2" borderId="20"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21" fillId="0" borderId="20" xfId="0" applyFont="1" applyBorder="1" applyAlignment="1">
      <alignment vertical="center" wrapText="1"/>
    </xf>
    <xf numFmtId="0" fontId="21" fillId="0" borderId="23" xfId="0" applyFont="1" applyBorder="1" applyAlignment="1">
      <alignment vertical="center" wrapText="1"/>
    </xf>
    <xf numFmtId="0" fontId="21" fillId="0" borderId="24" xfId="0" applyFont="1" applyBorder="1" applyAlignment="1">
      <alignment vertical="center" wrapText="1"/>
    </xf>
    <xf numFmtId="0" fontId="21" fillId="0" borderId="14"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15" xfId="0" applyFont="1" applyBorder="1" applyAlignment="1">
      <alignment horizontal="center"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3" fillId="0" borderId="15" xfId="0" applyFont="1" applyBorder="1" applyAlignment="1">
      <alignment vertical="center" wrapText="1"/>
    </xf>
    <xf numFmtId="0" fontId="3" fillId="0" borderId="0" xfId="0" applyFont="1" applyBorder="1" applyAlignment="1">
      <alignment vertical="center"/>
    </xf>
    <xf numFmtId="0" fontId="19" fillId="0" borderId="14" xfId="0" applyFont="1" applyBorder="1" applyAlignment="1">
      <alignment vertical="center" wrapText="1"/>
    </xf>
    <xf numFmtId="179" fontId="19" fillId="0" borderId="14" xfId="0" applyNumberFormat="1" applyFont="1" applyBorder="1" applyAlignment="1">
      <alignment horizontal="center" vertical="center" wrapText="1"/>
    </xf>
    <xf numFmtId="179" fontId="19" fillId="0" borderId="16" xfId="0" applyNumberFormat="1" applyFont="1" applyBorder="1" applyAlignment="1">
      <alignment horizontal="center" vertical="center" wrapText="1"/>
    </xf>
    <xf numFmtId="179" fontId="19" fillId="0" borderId="15" xfId="0" applyNumberFormat="1" applyFont="1" applyBorder="1" applyAlignment="1">
      <alignment horizontal="center" vertical="center" wrapText="1"/>
    </xf>
    <xf numFmtId="0" fontId="16" fillId="0" borderId="14"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5" xfId="0" applyFont="1" applyBorder="1" applyAlignment="1">
      <alignment horizontal="center" vertical="center" wrapText="1"/>
    </xf>
    <xf numFmtId="0" fontId="15" fillId="2" borderId="12" xfId="0" applyFont="1" applyFill="1" applyBorder="1" applyAlignment="1">
      <alignment horizontal="center" vertical="center" wrapText="1"/>
    </xf>
    <xf numFmtId="180" fontId="3" fillId="5" borderId="12" xfId="0" applyNumberFormat="1" applyFont="1" applyFill="1" applyBorder="1" applyAlignment="1">
      <alignment horizontal="center" vertical="center" shrinkToFit="1"/>
    </xf>
    <xf numFmtId="0" fontId="21" fillId="0" borderId="0" xfId="0" applyFont="1" applyAlignment="1">
      <alignment horizontal="right" vertical="center"/>
    </xf>
    <xf numFmtId="0" fontId="26" fillId="0" borderId="0" xfId="0" applyFont="1">
      <alignment vertical="center"/>
    </xf>
    <xf numFmtId="0" fontId="27" fillId="0" borderId="0" xfId="0" applyFont="1">
      <alignment vertical="center"/>
    </xf>
    <xf numFmtId="0" fontId="21" fillId="2" borderId="17" xfId="0" applyFont="1" applyFill="1" applyBorder="1" applyAlignment="1">
      <alignment vertical="top" wrapText="1"/>
    </xf>
    <xf numFmtId="0" fontId="21" fillId="2" borderId="21" xfId="0" applyFont="1" applyFill="1" applyBorder="1" applyAlignment="1">
      <alignment vertical="top" wrapText="1"/>
    </xf>
    <xf numFmtId="0" fontId="21" fillId="0" borderId="29" xfId="0" applyFont="1" applyBorder="1" applyAlignment="1">
      <alignment vertical="top" wrapText="1"/>
    </xf>
    <xf numFmtId="0" fontId="21" fillId="0" borderId="21" xfId="0" applyFont="1" applyBorder="1" applyAlignment="1">
      <alignment vertical="top" wrapText="1"/>
    </xf>
    <xf numFmtId="0" fontId="21" fillId="0" borderId="22" xfId="0" applyFont="1" applyBorder="1" applyAlignment="1">
      <alignment vertical="top" wrapText="1"/>
    </xf>
    <xf numFmtId="0" fontId="21" fillId="0" borderId="0" xfId="0" applyFont="1" applyBorder="1" applyAlignment="1">
      <alignment vertical="top" wrapText="1"/>
    </xf>
    <xf numFmtId="0" fontId="21" fillId="0" borderId="0"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1" fillId="2" borderId="14" xfId="0" applyFont="1" applyFill="1" applyBorder="1" applyAlignment="1">
      <alignment vertical="top" wrapText="1"/>
    </xf>
    <xf numFmtId="0" fontId="21" fillId="2" borderId="16" xfId="0" applyFont="1" applyFill="1" applyBorder="1" applyAlignment="1">
      <alignment vertical="top" wrapText="1"/>
    </xf>
    <xf numFmtId="0" fontId="21" fillId="2" borderId="16" xfId="0" applyFont="1" applyFill="1" applyBorder="1" applyAlignment="1">
      <alignment horizontal="center" vertical="top" wrapText="1"/>
    </xf>
    <xf numFmtId="0" fontId="21" fillId="0" borderId="30" xfId="0" applyFont="1" applyBorder="1" applyAlignment="1">
      <alignment vertical="center" shrinkToFit="1"/>
    </xf>
    <xf numFmtId="0" fontId="21" fillId="0" borderId="16" xfId="0" applyFont="1" applyBorder="1" applyAlignment="1">
      <alignment vertical="center" shrinkToFit="1"/>
    </xf>
    <xf numFmtId="0" fontId="21" fillId="0" borderId="15" xfId="0" applyFont="1" applyBorder="1" applyAlignment="1">
      <alignment vertical="center" shrinkToFit="1"/>
    </xf>
    <xf numFmtId="0" fontId="21" fillId="0" borderId="30" xfId="0" applyFont="1" applyBorder="1" applyAlignment="1">
      <alignment vertical="center" wrapText="1"/>
    </xf>
    <xf numFmtId="0" fontId="21" fillId="0" borderId="18" xfId="0" applyFont="1" applyFill="1" applyBorder="1" applyAlignment="1">
      <alignment vertical="center"/>
    </xf>
    <xf numFmtId="0" fontId="21" fillId="2" borderId="18" xfId="0" applyFont="1" applyFill="1" applyBorder="1" applyAlignment="1">
      <alignment vertical="top" wrapText="1"/>
    </xf>
    <xf numFmtId="0" fontId="21" fillId="2" borderId="0" xfId="0" applyFont="1" applyFill="1" applyBorder="1" applyAlignment="1">
      <alignment vertical="top" wrapText="1"/>
    </xf>
    <xf numFmtId="0" fontId="21" fillId="2" borderId="0" xfId="0" applyFont="1" applyFill="1" applyBorder="1" applyAlignment="1">
      <alignment horizontal="center" vertical="top" wrapText="1"/>
    </xf>
    <xf numFmtId="0" fontId="21" fillId="0" borderId="31" xfId="0" applyFont="1" applyBorder="1" applyAlignment="1">
      <alignment vertical="center" shrinkToFit="1"/>
    </xf>
    <xf numFmtId="0" fontId="21" fillId="0" borderId="0" xfId="0" applyFont="1" applyBorder="1" applyAlignment="1">
      <alignment vertical="center" shrinkToFit="1"/>
    </xf>
    <xf numFmtId="0" fontId="21" fillId="0" borderId="19" xfId="0" applyFont="1" applyBorder="1" applyAlignment="1">
      <alignment vertical="center" shrinkToFit="1"/>
    </xf>
    <xf numFmtId="0" fontId="21" fillId="0" borderId="31" xfId="0" applyFont="1" applyBorder="1" applyAlignment="1">
      <alignment vertical="center" wrapText="1"/>
    </xf>
    <xf numFmtId="0" fontId="21" fillId="2" borderId="16" xfId="0" applyFont="1" applyFill="1" applyBorder="1" applyAlignment="1">
      <alignment horizontal="right" vertical="top" wrapText="1"/>
    </xf>
    <xf numFmtId="181" fontId="21" fillId="0" borderId="30" xfId="0" applyNumberFormat="1" applyFont="1" applyBorder="1" applyAlignment="1">
      <alignment horizontal="center" vertical="center" shrinkToFit="1"/>
    </xf>
    <xf numFmtId="181" fontId="21" fillId="0" borderId="16" xfId="0" applyNumberFormat="1" applyFont="1" applyBorder="1" applyAlignment="1">
      <alignment horizontal="center" vertical="center" shrinkToFit="1"/>
    </xf>
    <xf numFmtId="181" fontId="21" fillId="0" borderId="15" xfId="0" applyNumberFormat="1" applyFont="1" applyBorder="1" applyAlignment="1">
      <alignment horizontal="center" vertical="center" shrinkToFit="1"/>
    </xf>
    <xf numFmtId="180" fontId="21" fillId="0" borderId="30" xfId="0" applyNumberFormat="1" applyFont="1" applyBorder="1" applyAlignment="1">
      <alignment horizontal="center" vertical="center" shrinkToFit="1"/>
    </xf>
    <xf numFmtId="180" fontId="21" fillId="0" borderId="16" xfId="0" applyNumberFormat="1" applyFont="1" applyBorder="1" applyAlignment="1">
      <alignment horizontal="center" vertical="center" shrinkToFit="1"/>
    </xf>
    <xf numFmtId="180" fontId="21" fillId="0" borderId="15" xfId="0" applyNumberFormat="1" applyFont="1" applyBorder="1" applyAlignment="1">
      <alignment horizontal="center" vertical="center" shrinkToFit="1"/>
    </xf>
    <xf numFmtId="0" fontId="21" fillId="0" borderId="14"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15" xfId="0" applyFont="1" applyBorder="1" applyAlignment="1">
      <alignment horizontal="center" vertical="center" shrinkToFit="1"/>
    </xf>
    <xf numFmtId="178" fontId="16" fillId="0" borderId="0" xfId="0" applyNumberFormat="1" applyFont="1" applyBorder="1" applyAlignment="1">
      <alignment horizontal="center" vertical="center" shrinkToFit="1"/>
    </xf>
    <xf numFmtId="178" fontId="16" fillId="0" borderId="19" xfId="0" applyNumberFormat="1" applyFont="1" applyBorder="1" applyAlignment="1">
      <alignment horizontal="center" vertical="center" shrinkToFit="1"/>
    </xf>
    <xf numFmtId="0" fontId="21" fillId="0" borderId="0" xfId="0" applyFont="1" applyFill="1" applyAlignment="1">
      <alignment vertical="center"/>
    </xf>
    <xf numFmtId="0" fontId="26" fillId="0" borderId="0" xfId="0" applyFont="1" applyBorder="1" applyAlignment="1">
      <alignment vertical="top" wrapText="1"/>
    </xf>
    <xf numFmtId="178" fontId="16" fillId="0" borderId="14" xfId="0" applyNumberFormat="1" applyFont="1" applyBorder="1" applyAlignment="1">
      <alignment horizontal="center" vertical="center" shrinkToFit="1"/>
    </xf>
    <xf numFmtId="178" fontId="16" fillId="0" borderId="16" xfId="0" applyNumberFormat="1" applyFont="1" applyBorder="1" applyAlignment="1">
      <alignment horizontal="center" vertical="center" shrinkToFit="1"/>
    </xf>
    <xf numFmtId="178" fontId="16" fillId="0" borderId="15" xfId="0" applyNumberFormat="1" applyFont="1" applyBorder="1" applyAlignment="1">
      <alignment horizontal="center" vertical="center" shrinkToFit="1"/>
    </xf>
    <xf numFmtId="0" fontId="21" fillId="0" borderId="0" xfId="0" applyFont="1" applyBorder="1" applyAlignment="1">
      <alignment horizontal="center" vertical="center" wrapText="1"/>
    </xf>
    <xf numFmtId="0" fontId="21" fillId="0" borderId="19" xfId="0" applyFont="1" applyBorder="1" applyAlignment="1">
      <alignment horizontal="center" vertical="center" wrapText="1"/>
    </xf>
    <xf numFmtId="182" fontId="21" fillId="0" borderId="30" xfId="2" applyNumberFormat="1" applyFont="1" applyBorder="1" applyAlignment="1">
      <alignment vertical="center" shrinkToFit="1"/>
    </xf>
    <xf numFmtId="182" fontId="21" fillId="0" borderId="16" xfId="2" applyNumberFormat="1" applyFont="1" applyBorder="1" applyAlignment="1">
      <alignment vertical="center" shrinkToFit="1"/>
    </xf>
    <xf numFmtId="182" fontId="21" fillId="0" borderId="15" xfId="2" applyNumberFormat="1" applyFont="1" applyBorder="1" applyAlignment="1">
      <alignment vertical="center" shrinkToFit="1"/>
    </xf>
    <xf numFmtId="0" fontId="21" fillId="0" borderId="19" xfId="0" applyFont="1" applyBorder="1" applyAlignment="1"/>
    <xf numFmtId="0" fontId="21" fillId="0" borderId="17"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19" xfId="0" applyFont="1" applyBorder="1" applyAlignment="1">
      <alignment horizontal="center"/>
    </xf>
    <xf numFmtId="0" fontId="21" fillId="0" borderId="20" xfId="0" applyFont="1" applyBorder="1" applyAlignment="1">
      <alignment horizontal="center" vertical="center" shrinkToFit="1"/>
    </xf>
    <xf numFmtId="0" fontId="21" fillId="0" borderId="23" xfId="0" applyFont="1" applyBorder="1" applyAlignment="1">
      <alignment horizontal="center" vertical="center" shrinkToFit="1"/>
    </xf>
    <xf numFmtId="0" fontId="21" fillId="0" borderId="24" xfId="0" applyFont="1" applyBorder="1" applyAlignment="1">
      <alignment horizontal="center" vertical="center" shrinkToFit="1"/>
    </xf>
    <xf numFmtId="183" fontId="16" fillId="0" borderId="17" xfId="0" applyNumberFormat="1" applyFont="1" applyBorder="1" applyAlignment="1">
      <alignment horizontal="center" vertical="center" shrinkToFit="1"/>
    </xf>
    <xf numFmtId="183" fontId="16" fillId="0" borderId="21" xfId="0" applyNumberFormat="1" applyFont="1" applyBorder="1" applyAlignment="1">
      <alignment horizontal="center" vertical="center" shrinkToFit="1"/>
    </xf>
    <xf numFmtId="183" fontId="16" fillId="0" borderId="22" xfId="0" applyNumberFormat="1" applyFont="1" applyBorder="1" applyAlignment="1">
      <alignment horizontal="center" vertical="center" shrinkToFit="1"/>
    </xf>
    <xf numFmtId="0" fontId="10" fillId="0" borderId="0" xfId="0" applyFont="1" applyBorder="1" applyAlignment="1">
      <alignment vertical="center" wrapText="1"/>
    </xf>
    <xf numFmtId="0" fontId="21" fillId="2" borderId="19" xfId="0" applyFont="1" applyFill="1" applyBorder="1" applyAlignment="1">
      <alignment horizontal="center" vertical="center" wrapText="1"/>
    </xf>
    <xf numFmtId="0" fontId="10" fillId="0" borderId="32" xfId="0" applyFont="1" applyBorder="1" applyAlignment="1">
      <alignment horizontal="center" vertical="center" shrinkToFit="1"/>
    </xf>
    <xf numFmtId="0" fontId="10" fillId="0" borderId="33" xfId="0" applyFont="1" applyBorder="1" applyAlignment="1">
      <alignment horizontal="center" vertical="center" shrinkToFit="1"/>
    </xf>
    <xf numFmtId="0" fontId="10" fillId="0" borderId="34" xfId="0" applyFont="1" applyBorder="1" applyAlignment="1">
      <alignment horizontal="center" vertical="center" shrinkToFit="1"/>
    </xf>
    <xf numFmtId="183" fontId="16" fillId="0" borderId="35" xfId="0" applyNumberFormat="1" applyFont="1" applyBorder="1" applyAlignment="1">
      <alignment horizontal="center" vertical="center" shrinkToFit="1"/>
    </xf>
    <xf numFmtId="183" fontId="16" fillId="0" borderId="36" xfId="0" applyNumberFormat="1" applyFont="1" applyBorder="1" applyAlignment="1">
      <alignment horizontal="center" vertical="center" shrinkToFit="1"/>
    </xf>
    <xf numFmtId="183" fontId="16" fillId="0" borderId="37" xfId="0" applyNumberFormat="1" applyFont="1" applyBorder="1" applyAlignment="1">
      <alignment horizontal="center" vertical="center" shrinkToFit="1"/>
    </xf>
    <xf numFmtId="0" fontId="26" fillId="0" borderId="0" xfId="0" applyFont="1" applyBorder="1">
      <alignment vertical="center"/>
    </xf>
    <xf numFmtId="0" fontId="0" fillId="0" borderId="0" xfId="0" applyAlignment="1">
      <alignment vertical="center" shrinkToFit="1"/>
    </xf>
    <xf numFmtId="0" fontId="0" fillId="0" borderId="0" xfId="0" applyAlignment="1">
      <alignment horizontal="center" vertical="center"/>
    </xf>
    <xf numFmtId="0" fontId="3" fillId="0" borderId="0" xfId="0" applyFont="1" applyAlignment="1">
      <alignment vertical="center" shrinkToFit="1"/>
    </xf>
    <xf numFmtId="0" fontId="3" fillId="0" borderId="23" xfId="0" applyFont="1" applyBorder="1" applyAlignment="1">
      <alignment horizontal="center" vertical="center" shrinkToFit="1"/>
    </xf>
    <xf numFmtId="0" fontId="29" fillId="0" borderId="0" xfId="0" applyFont="1" applyBorder="1">
      <alignment vertical="center"/>
    </xf>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right" vertical="center"/>
    </xf>
    <xf numFmtId="0" fontId="21" fillId="0" borderId="14" xfId="0" applyFont="1" applyBorder="1" applyAlignment="1">
      <alignment vertical="center"/>
    </xf>
    <xf numFmtId="0" fontId="21" fillId="0" borderId="15" xfId="0" applyFont="1" applyBorder="1" applyAlignment="1">
      <alignment vertical="center"/>
    </xf>
    <xf numFmtId="0" fontId="21" fillId="6" borderId="14" xfId="0" applyFont="1" applyFill="1" applyBorder="1" applyAlignment="1">
      <alignment horizontal="center" vertical="center"/>
    </xf>
    <xf numFmtId="0" fontId="21" fillId="6" borderId="15" xfId="0" applyFont="1" applyFill="1" applyBorder="1" applyAlignment="1">
      <alignment horizontal="center" vertical="center"/>
    </xf>
    <xf numFmtId="0" fontId="21" fillId="0" borderId="0" xfId="0" applyFont="1" applyBorder="1" applyAlignment="1">
      <alignment vertical="center"/>
    </xf>
    <xf numFmtId="0" fontId="0" fillId="0" borderId="0" xfId="0" applyFont="1" applyBorder="1" applyAlignment="1">
      <alignment vertical="center"/>
    </xf>
    <xf numFmtId="0" fontId="0" fillId="0" borderId="0" xfId="0" applyFont="1" applyAlignment="1">
      <alignment vertical="center"/>
    </xf>
    <xf numFmtId="0" fontId="25" fillId="0" borderId="0" xfId="0" applyFont="1" applyAlignment="1">
      <alignment vertical="center"/>
    </xf>
    <xf numFmtId="183" fontId="10" fillId="0" borderId="14" xfId="0" applyNumberFormat="1" applyFont="1" applyBorder="1" applyAlignment="1">
      <alignment horizontal="center" vertical="center" shrinkToFit="1"/>
    </xf>
    <xf numFmtId="183" fontId="10" fillId="0" borderId="15" xfId="0" applyNumberFormat="1" applyFont="1" applyBorder="1" applyAlignment="1">
      <alignment horizontal="center" vertical="center" shrinkToFit="1"/>
    </xf>
    <xf numFmtId="184" fontId="21" fillId="6" borderId="38" xfId="0" applyNumberFormat="1" applyFont="1" applyFill="1" applyBorder="1" applyAlignment="1">
      <alignment horizontal="center" vertical="center" shrinkToFit="1"/>
    </xf>
    <xf numFmtId="184" fontId="21" fillId="6" borderId="39" xfId="0" applyNumberFormat="1" applyFont="1" applyFill="1" applyBorder="1" applyAlignment="1">
      <alignment horizontal="center" vertical="center" shrinkToFit="1"/>
    </xf>
    <xf numFmtId="184" fontId="21" fillId="6" borderId="38" xfId="0" applyNumberFormat="1" applyFont="1" applyFill="1" applyBorder="1" applyAlignment="1">
      <alignment vertical="center" shrinkToFit="1"/>
    </xf>
    <xf numFmtId="184" fontId="21" fillId="6" borderId="39" xfId="0" applyNumberFormat="1" applyFont="1" applyFill="1" applyBorder="1" applyAlignment="1">
      <alignment vertical="center" shrinkToFit="1"/>
    </xf>
    <xf numFmtId="0" fontId="3" fillId="0" borderId="0" xfId="0" applyFont="1" applyAlignment="1">
      <alignment vertical="center"/>
    </xf>
    <xf numFmtId="0" fontId="3" fillId="2" borderId="18" xfId="0" applyFont="1" applyFill="1" applyBorder="1" applyAlignment="1">
      <alignment horizontal="center" vertical="center"/>
    </xf>
    <xf numFmtId="0" fontId="3" fillId="2" borderId="0" xfId="0" applyFont="1" applyFill="1" applyBorder="1" applyAlignment="1">
      <alignment horizontal="center" vertical="center"/>
    </xf>
    <xf numFmtId="3" fontId="21" fillId="0" borderId="14" xfId="0" applyNumberFormat="1" applyFont="1" applyBorder="1" applyAlignment="1">
      <alignment vertical="center" shrinkToFit="1"/>
    </xf>
    <xf numFmtId="3" fontId="21" fillId="0" borderId="15" xfId="0" applyNumberFormat="1" applyFont="1" applyBorder="1" applyAlignment="1">
      <alignment vertical="center" shrinkToFit="1"/>
    </xf>
    <xf numFmtId="184" fontId="15" fillId="6" borderId="14" xfId="0" applyNumberFormat="1" applyFont="1" applyFill="1" applyBorder="1" applyAlignment="1">
      <alignment vertical="center" shrinkToFit="1"/>
    </xf>
    <xf numFmtId="184" fontId="15" fillId="6" borderId="15" xfId="0" applyNumberFormat="1" applyFont="1" applyFill="1" applyBorder="1" applyAlignment="1">
      <alignment vertical="center" shrinkToFit="1"/>
    </xf>
    <xf numFmtId="184" fontId="3" fillId="0" borderId="14" xfId="0" applyNumberFormat="1" applyFont="1" applyBorder="1" applyAlignment="1">
      <alignment vertical="center" shrinkToFit="1"/>
    </xf>
    <xf numFmtId="184" fontId="3" fillId="0" borderId="15" xfId="0" applyNumberFormat="1" applyFont="1" applyBorder="1" applyAlignment="1">
      <alignment vertical="center" shrinkToFit="1"/>
    </xf>
    <xf numFmtId="0" fontId="3" fillId="2" borderId="17" xfId="0" applyFont="1" applyFill="1" applyBorder="1" applyAlignment="1">
      <alignment horizontal="center" vertical="center"/>
    </xf>
    <xf numFmtId="0" fontId="30" fillId="0" borderId="12" xfId="0" applyFont="1" applyBorder="1" applyAlignment="1">
      <alignment horizontal="center" vertical="center"/>
    </xf>
    <xf numFmtId="184" fontId="15" fillId="6" borderId="12" xfId="0" applyNumberFormat="1" applyFont="1" applyFill="1" applyBorder="1" applyAlignment="1">
      <alignment horizontal="center" vertical="center" shrinkToFit="1"/>
    </xf>
    <xf numFmtId="0" fontId="3" fillId="2" borderId="6" xfId="0" applyFont="1" applyFill="1" applyBorder="1" applyAlignment="1">
      <alignment horizontal="center" vertical="center"/>
    </xf>
    <xf numFmtId="184" fontId="21" fillId="0" borderId="12" xfId="0" applyNumberFormat="1" applyFont="1" applyBorder="1" applyAlignment="1">
      <alignment vertical="center" shrinkToFit="1"/>
    </xf>
    <xf numFmtId="184" fontId="15" fillId="6" borderId="40" xfId="2" applyNumberFormat="1" applyFont="1" applyFill="1" applyBorder="1" applyAlignment="1">
      <alignment vertical="center" shrinkToFit="1"/>
    </xf>
    <xf numFmtId="184" fontId="15" fillId="6" borderId="12" xfId="0" applyNumberFormat="1" applyFont="1" applyFill="1" applyBorder="1" applyAlignment="1">
      <alignment vertical="center" shrinkToFit="1"/>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right" vertical="center"/>
    </xf>
    <xf numFmtId="0" fontId="21" fillId="2" borderId="15" xfId="0" applyFont="1" applyFill="1" applyBorder="1" applyAlignment="1">
      <alignment horizontal="right" vertical="center"/>
    </xf>
    <xf numFmtId="0" fontId="15" fillId="0" borderId="19" xfId="0" applyFont="1" applyBorder="1" applyAlignment="1">
      <alignment horizontal="right" vertical="center" shrinkToFit="1"/>
    </xf>
    <xf numFmtId="0" fontId="21" fillId="2" borderId="17" xfId="0" applyFont="1" applyFill="1" applyBorder="1" applyAlignment="1">
      <alignment horizontal="center" vertical="center"/>
    </xf>
    <xf numFmtId="0" fontId="21" fillId="2" borderId="21" xfId="0" applyFont="1" applyFill="1" applyBorder="1" applyAlignment="1">
      <alignment horizontal="center" vertical="center"/>
    </xf>
    <xf numFmtId="0" fontId="3" fillId="0" borderId="21" xfId="0" applyFont="1" applyBorder="1" applyAlignment="1">
      <alignment horizontal="center" vertical="center" wrapText="1"/>
    </xf>
    <xf numFmtId="0" fontId="3" fillId="0" borderId="0" xfId="0" applyFont="1" applyBorder="1" applyAlignment="1">
      <alignment horizontal="center" vertical="center"/>
    </xf>
    <xf numFmtId="0" fontId="31" fillId="0" borderId="0" xfId="0" applyFont="1">
      <alignment vertical="center"/>
    </xf>
    <xf numFmtId="0" fontId="31" fillId="0" borderId="0" xfId="0" applyFont="1" applyAlignment="1">
      <alignment vertical="center"/>
    </xf>
    <xf numFmtId="0" fontId="27" fillId="0" borderId="0" xfId="0" applyFont="1" applyBorder="1" applyAlignment="1">
      <alignment vertical="center"/>
    </xf>
    <xf numFmtId="0" fontId="8" fillId="0" borderId="0" xfId="0" applyFont="1" applyBorder="1" applyAlignment="1">
      <alignment vertical="center"/>
    </xf>
    <xf numFmtId="0" fontId="3" fillId="2" borderId="15" xfId="0" applyFont="1" applyFill="1" applyBorder="1" applyAlignment="1">
      <alignment vertical="center"/>
    </xf>
    <xf numFmtId="0" fontId="3" fillId="0" borderId="16" xfId="0" applyFont="1" applyBorder="1" applyAlignment="1">
      <alignment horizontal="center" vertical="center" wrapText="1" shrinkToFit="1"/>
    </xf>
    <xf numFmtId="0" fontId="3" fillId="0" borderId="15" xfId="0" applyFont="1" applyBorder="1" applyAlignment="1">
      <alignment horizontal="center" vertical="center" wrapText="1" shrinkToFit="1"/>
    </xf>
    <xf numFmtId="0" fontId="3" fillId="6" borderId="6" xfId="0" applyFont="1" applyFill="1" applyBorder="1" applyAlignment="1">
      <alignment horizontal="center" vertical="center"/>
    </xf>
    <xf numFmtId="0" fontId="3" fillId="0" borderId="0" xfId="0" applyFont="1" applyBorder="1" applyAlignment="1">
      <alignment vertical="top"/>
    </xf>
    <xf numFmtId="0" fontId="31" fillId="0" borderId="0" xfId="0" applyFont="1" applyBorder="1" applyAlignment="1">
      <alignment vertical="center"/>
    </xf>
    <xf numFmtId="0" fontId="3" fillId="6" borderId="7" xfId="0" applyFont="1" applyFill="1" applyBorder="1" applyAlignment="1">
      <alignment horizontal="center" vertical="center"/>
    </xf>
    <xf numFmtId="0" fontId="15" fillId="2" borderId="12" xfId="0" applyFont="1" applyFill="1" applyBorder="1" applyAlignment="1">
      <alignment horizontal="center" vertical="center"/>
    </xf>
    <xf numFmtId="180" fontId="3" fillId="0" borderId="14" xfId="0" applyNumberFormat="1" applyFont="1" applyBorder="1" applyAlignment="1">
      <alignment vertical="center" shrinkToFit="1"/>
    </xf>
    <xf numFmtId="180" fontId="3" fillId="0" borderId="16" xfId="0" applyNumberFormat="1" applyFont="1" applyBorder="1" applyAlignment="1">
      <alignment vertical="center" shrinkToFit="1"/>
    </xf>
    <xf numFmtId="180" fontId="3" fillId="0" borderId="15" xfId="0" applyNumberFormat="1" applyFont="1" applyBorder="1" applyAlignment="1">
      <alignment vertical="center" shrinkToFit="1"/>
    </xf>
    <xf numFmtId="180" fontId="15" fillId="6" borderId="12" xfId="0" applyNumberFormat="1" applyFont="1" applyFill="1" applyBorder="1" applyAlignment="1">
      <alignment vertical="center" shrinkToFit="1"/>
    </xf>
    <xf numFmtId="0" fontId="3" fillId="2" borderId="15" xfId="0" applyFont="1" applyFill="1" applyBorder="1" applyAlignment="1">
      <alignment horizontal="center" vertical="center"/>
    </xf>
    <xf numFmtId="0" fontId="3" fillId="0" borderId="12" xfId="0" applyFont="1" applyBorder="1" applyAlignment="1">
      <alignment horizontal="distributed" vertical="center"/>
    </xf>
    <xf numFmtId="0" fontId="21" fillId="6" borderId="12" xfId="0" applyFont="1" applyFill="1" applyBorder="1" applyAlignment="1">
      <alignment horizontal="center" vertical="center"/>
    </xf>
    <xf numFmtId="0" fontId="10" fillId="0" borderId="0" xfId="0" applyFont="1" applyBorder="1" applyAlignment="1">
      <alignment vertical="center"/>
    </xf>
    <xf numFmtId="0" fontId="21" fillId="2" borderId="6" xfId="0" applyFont="1" applyFill="1" applyBorder="1" applyAlignment="1">
      <alignment horizontal="center" vertical="center"/>
    </xf>
    <xf numFmtId="0" fontId="21" fillId="2" borderId="6" xfId="0" applyFont="1" applyFill="1" applyBorder="1" applyAlignment="1">
      <alignment horizontal="center" vertical="center" shrinkToFit="1"/>
    </xf>
    <xf numFmtId="0" fontId="32" fillId="0" borderId="0" xfId="0" applyFont="1" applyAlignment="1">
      <alignment vertical="center"/>
    </xf>
    <xf numFmtId="0" fontId="15" fillId="2" borderId="6" xfId="0" applyFont="1" applyFill="1" applyBorder="1" applyAlignment="1">
      <alignment horizontal="center" vertical="center"/>
    </xf>
    <xf numFmtId="0" fontId="21" fillId="2" borderId="14" xfId="0" applyFont="1" applyFill="1" applyBorder="1" applyAlignment="1">
      <alignment horizontal="center" vertical="center"/>
    </xf>
    <xf numFmtId="184" fontId="21" fillId="0" borderId="12" xfId="0" applyNumberFormat="1" applyFont="1" applyBorder="1" applyAlignment="1">
      <alignment horizontal="center" vertical="center" shrinkToFit="1"/>
    </xf>
    <xf numFmtId="0" fontId="21" fillId="2" borderId="7" xfId="0" applyFont="1" applyFill="1" applyBorder="1" applyAlignment="1">
      <alignment horizontal="center" vertical="center"/>
    </xf>
    <xf numFmtId="0" fontId="21" fillId="2" borderId="7" xfId="0" applyFont="1" applyFill="1" applyBorder="1" applyAlignment="1">
      <alignment horizontal="center" vertical="center" shrinkToFit="1"/>
    </xf>
    <xf numFmtId="0" fontId="15" fillId="2" borderId="7" xfId="0" applyFont="1" applyFill="1" applyBorder="1" applyAlignment="1">
      <alignment horizontal="center" vertical="center"/>
    </xf>
    <xf numFmtId="0" fontId="21" fillId="2" borderId="12" xfId="0" applyFont="1" applyFill="1" applyBorder="1" applyAlignment="1">
      <alignment horizontal="center" vertical="center"/>
    </xf>
    <xf numFmtId="0" fontId="21" fillId="0" borderId="12" xfId="0" applyFont="1" applyBorder="1" applyAlignment="1">
      <alignment horizontal="center" vertical="center"/>
    </xf>
    <xf numFmtId="0" fontId="3" fillId="0" borderId="17"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12" xfId="0" applyFont="1" applyBorder="1" applyAlignment="1">
      <alignment horizontal="center" vertical="center"/>
    </xf>
    <xf numFmtId="0" fontId="3" fillId="0" borderId="12" xfId="0" applyFont="1" applyBorder="1" applyAlignment="1">
      <alignment vertical="center"/>
    </xf>
    <xf numFmtId="0" fontId="31" fillId="0" borderId="0" xfId="0" applyFont="1" applyAlignment="1">
      <alignment vertical="center" shrinkToFit="1"/>
    </xf>
    <xf numFmtId="0" fontId="33" fillId="0" borderId="0" xfId="0" applyFont="1" applyFill="1" applyAlignment="1">
      <alignment vertical="center" shrinkToFit="1"/>
    </xf>
    <xf numFmtId="0" fontId="21" fillId="0" borderId="0" xfId="0" applyFont="1" applyAlignment="1">
      <alignment horizontal="right" vertical="center" shrinkToFit="1"/>
    </xf>
    <xf numFmtId="0" fontId="29" fillId="0" borderId="0" xfId="0" applyFont="1" applyAlignment="1">
      <alignment vertical="center"/>
    </xf>
    <xf numFmtId="0" fontId="3" fillId="2" borderId="12" xfId="0" applyFont="1" applyFill="1" applyBorder="1" applyAlignment="1">
      <alignment horizontal="center" vertical="center" shrinkToFit="1"/>
    </xf>
    <xf numFmtId="0" fontId="3" fillId="0" borderId="12" xfId="0" applyFont="1" applyBorder="1" applyAlignment="1">
      <alignment horizontal="center" vertical="center" shrinkToFit="1"/>
    </xf>
    <xf numFmtId="0" fontId="21" fillId="6" borderId="6" xfId="0" applyFont="1" applyFill="1" applyBorder="1" applyAlignment="1">
      <alignment horizontal="center" vertical="center" shrinkToFit="1"/>
    </xf>
    <xf numFmtId="180" fontId="3" fillId="0" borderId="12" xfId="0" applyNumberFormat="1" applyFont="1" applyFill="1" applyBorder="1" applyAlignment="1">
      <alignment vertical="center" shrinkToFit="1"/>
    </xf>
    <xf numFmtId="180" fontId="34" fillId="6" borderId="12" xfId="0" applyNumberFormat="1" applyFont="1" applyFill="1" applyBorder="1" applyAlignment="1">
      <alignment vertical="center" shrinkToFit="1"/>
    </xf>
    <xf numFmtId="0" fontId="0" fillId="0" borderId="0" xfId="0" applyBorder="1" applyAlignment="1">
      <alignment horizontal="center" vertical="center"/>
    </xf>
    <xf numFmtId="0" fontId="21" fillId="6" borderId="8" xfId="0" applyFont="1" applyFill="1" applyBorder="1" applyAlignment="1">
      <alignment horizontal="center" vertical="center" shrinkToFit="1"/>
    </xf>
    <xf numFmtId="180" fontId="34" fillId="0" borderId="17" xfId="0" applyNumberFormat="1" applyFont="1" applyFill="1" applyBorder="1" applyAlignment="1">
      <alignment vertical="center" shrinkToFit="1"/>
    </xf>
    <xf numFmtId="0" fontId="3" fillId="2" borderId="6" xfId="0" applyFont="1" applyFill="1" applyBorder="1" applyAlignment="1">
      <alignment horizontal="center" vertical="center" shrinkToFit="1"/>
    </xf>
    <xf numFmtId="0" fontId="3" fillId="0" borderId="6" xfId="0" applyFont="1" applyBorder="1" applyAlignment="1">
      <alignment horizontal="center" vertical="center" shrinkToFit="1"/>
    </xf>
    <xf numFmtId="180" fontId="3" fillId="0" borderId="6" xfId="0" applyNumberFormat="1" applyFont="1" applyFill="1" applyBorder="1" applyAlignment="1">
      <alignment vertical="center" shrinkToFit="1"/>
    </xf>
    <xf numFmtId="180" fontId="34" fillId="0" borderId="18" xfId="0" applyNumberFormat="1" applyFont="1" applyFill="1" applyBorder="1" applyAlignment="1">
      <alignment vertical="center" shrinkToFit="1"/>
    </xf>
    <xf numFmtId="0" fontId="3" fillId="2" borderId="7" xfId="0" applyFont="1" applyFill="1" applyBorder="1" applyAlignment="1">
      <alignment horizontal="center" vertical="center" shrinkToFit="1"/>
    </xf>
    <xf numFmtId="0" fontId="3" fillId="0" borderId="7" xfId="0" applyFont="1" applyBorder="1" applyAlignment="1">
      <alignment horizontal="center" vertical="center" shrinkToFit="1"/>
    </xf>
    <xf numFmtId="0" fontId="21" fillId="6" borderId="7" xfId="0" applyFont="1" applyFill="1" applyBorder="1" applyAlignment="1">
      <alignment horizontal="center" vertical="center" shrinkToFit="1"/>
    </xf>
    <xf numFmtId="180" fontId="3" fillId="0" borderId="7" xfId="0" applyNumberFormat="1" applyFont="1" applyFill="1" applyBorder="1" applyAlignment="1">
      <alignment vertical="center" shrinkToFit="1"/>
    </xf>
    <xf numFmtId="0" fontId="3" fillId="0" borderId="18" xfId="0" applyFont="1" applyFill="1" applyBorder="1" applyAlignment="1">
      <alignment vertical="center" shrinkToFit="1"/>
    </xf>
    <xf numFmtId="0" fontId="15" fillId="0" borderId="19" xfId="0" applyFont="1" applyBorder="1" applyAlignment="1">
      <alignment horizontal="right" vertical="center"/>
    </xf>
    <xf numFmtId="0" fontId="0" fillId="0" borderId="12" xfId="0" applyFont="1" applyFill="1" applyBorder="1" applyAlignment="1">
      <alignment vertical="center"/>
    </xf>
    <xf numFmtId="180" fontId="0" fillId="0" borderId="0" xfId="0" applyNumberFormat="1" applyBorder="1" applyAlignment="1">
      <alignment vertical="center"/>
    </xf>
    <xf numFmtId="0" fontId="15" fillId="0" borderId="0" xfId="0" applyFont="1" applyBorder="1" applyAlignment="1">
      <alignment horizontal="right" vertical="center"/>
    </xf>
    <xf numFmtId="0" fontId="31" fillId="0" borderId="21" xfId="0" applyFont="1" applyBorder="1">
      <alignment vertical="center"/>
    </xf>
    <xf numFmtId="0" fontId="3" fillId="0" borderId="12" xfId="0" applyFont="1" applyBorder="1" applyAlignment="1">
      <alignment vertical="center" shrinkToFit="1"/>
    </xf>
    <xf numFmtId="0" fontId="0" fillId="0" borderId="0" xfId="0" applyBorder="1" applyAlignment="1">
      <alignment horizontal="right" vertical="center"/>
    </xf>
    <xf numFmtId="0" fontId="35" fillId="0" borderId="0" xfId="0" applyFont="1" applyAlignment="1">
      <alignment vertical="center" shrinkToFit="1"/>
    </xf>
    <xf numFmtId="0" fontId="35" fillId="0" borderId="0" xfId="0" applyFont="1">
      <alignment vertical="center"/>
    </xf>
    <xf numFmtId="0" fontId="16" fillId="0" borderId="0" xfId="0" applyFont="1" applyAlignment="1">
      <alignment vertical="center" shrinkToFit="1"/>
    </xf>
    <xf numFmtId="0" fontId="16" fillId="0" borderId="23" xfId="0" applyFont="1" applyBorder="1" applyAlignment="1">
      <alignment horizontal="right" vertical="center" shrinkToFit="1"/>
    </xf>
    <xf numFmtId="0" fontId="6" fillId="0" borderId="0" xfId="0" applyFont="1" applyAlignment="1">
      <alignment vertical="center" shrinkToFit="1"/>
    </xf>
    <xf numFmtId="0" fontId="29" fillId="0" borderId="0" xfId="0" applyFont="1">
      <alignment vertical="center"/>
    </xf>
    <xf numFmtId="0" fontId="21" fillId="0" borderId="41" xfId="0" applyFont="1" applyFill="1" applyBorder="1" applyAlignment="1">
      <alignment horizontal="center" vertical="center" wrapText="1"/>
    </xf>
    <xf numFmtId="0" fontId="21" fillId="0" borderId="42" xfId="0" applyFont="1" applyFill="1" applyBorder="1" applyAlignment="1">
      <alignment horizontal="center" vertical="center" shrinkToFit="1"/>
    </xf>
    <xf numFmtId="0" fontId="3" fillId="0" borderId="0" xfId="0" applyFont="1" applyAlignment="1">
      <alignment horizontal="left" vertical="center"/>
    </xf>
    <xf numFmtId="0" fontId="21" fillId="0" borderId="43" xfId="0" applyFont="1" applyFill="1" applyBorder="1" applyAlignment="1">
      <alignment vertical="center" wrapText="1"/>
    </xf>
    <xf numFmtId="0" fontId="21" fillId="0" borderId="42" xfId="0" applyFont="1" applyFill="1" applyBorder="1" applyAlignment="1">
      <alignment horizontal="center" vertical="center" wrapText="1"/>
    </xf>
    <xf numFmtId="0" fontId="6" fillId="0" borderId="0" xfId="0" applyFont="1">
      <alignment vertical="center"/>
    </xf>
    <xf numFmtId="0" fontId="3" fillId="0" borderId="4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6" xfId="0" applyFont="1" applyBorder="1" applyAlignment="1">
      <alignment horizontal="center" vertical="center"/>
    </xf>
    <xf numFmtId="0" fontId="3" fillId="2" borderId="20"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7" xfId="0" applyFont="1" applyBorder="1" applyAlignment="1">
      <alignment horizontal="center" vertical="center"/>
    </xf>
    <xf numFmtId="0" fontId="3" fillId="2" borderId="14" xfId="0" applyFont="1" applyFill="1" applyBorder="1" applyAlignment="1">
      <alignment horizontal="center" vertical="center" shrinkToFit="1"/>
    </xf>
    <xf numFmtId="0" fontId="3" fillId="0" borderId="46"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0" xfId="0" applyFont="1" applyFill="1" applyAlignment="1">
      <alignment horizontal="center" vertical="center" shrinkToFit="1"/>
    </xf>
    <xf numFmtId="178" fontId="6" fillId="0" borderId="44" xfId="0" applyNumberFormat="1" applyFont="1" applyFill="1" applyBorder="1" applyAlignment="1">
      <alignment horizontal="center" vertical="center"/>
    </xf>
    <xf numFmtId="178" fontId="6" fillId="0" borderId="22" xfId="0" applyNumberFormat="1" applyFont="1" applyFill="1" applyBorder="1" applyAlignment="1">
      <alignment horizontal="center" vertical="center"/>
    </xf>
    <xf numFmtId="178" fontId="6" fillId="0" borderId="6" xfId="0" applyNumberFormat="1" applyFont="1" applyFill="1" applyBorder="1" applyAlignment="1">
      <alignment horizontal="center" vertical="center"/>
    </xf>
    <xf numFmtId="178" fontId="6" fillId="0" borderId="45" xfId="0" applyNumberFormat="1" applyFont="1" applyFill="1" applyBorder="1" applyAlignment="1">
      <alignment horizontal="center" vertical="center"/>
    </xf>
    <xf numFmtId="178" fontId="6" fillId="0" borderId="24" xfId="0" applyNumberFormat="1" applyFont="1" applyFill="1" applyBorder="1" applyAlignment="1">
      <alignment horizontal="center" vertical="center"/>
    </xf>
    <xf numFmtId="178" fontId="6" fillId="0" borderId="7" xfId="0" applyNumberFormat="1" applyFont="1" applyFill="1" applyBorder="1" applyAlignment="1">
      <alignment horizontal="center"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pplyAlignment="1">
      <alignment vertical="center"/>
    </xf>
    <xf numFmtId="0" fontId="38" fillId="0" borderId="0" xfId="0" applyFont="1" applyAlignment="1">
      <alignment vertical="center"/>
    </xf>
    <xf numFmtId="0" fontId="36" fillId="0" borderId="0" xfId="0" applyFont="1" applyAlignment="1">
      <alignment horizontal="left" vertical="center" indent="6"/>
    </xf>
    <xf numFmtId="0" fontId="36" fillId="0" borderId="0" xfId="0" applyFont="1" applyAlignment="1">
      <alignment vertical="center"/>
    </xf>
    <xf numFmtId="0" fontId="40" fillId="0" borderId="0" xfId="0" applyFont="1">
      <alignment vertical="center"/>
    </xf>
    <xf numFmtId="0" fontId="10" fillId="2" borderId="6" xfId="0" applyFont="1" applyFill="1" applyBorder="1" applyAlignment="1">
      <alignment horizontal="center" vertical="center"/>
    </xf>
    <xf numFmtId="0" fontId="10" fillId="0" borderId="6" xfId="0" applyFont="1" applyBorder="1" applyAlignment="1">
      <alignment horizontal="center" vertical="center" shrinkToFit="1"/>
    </xf>
    <xf numFmtId="0" fontId="36" fillId="0" borderId="0" xfId="0" applyFont="1" applyAlignment="1">
      <alignment horizontal="right" vertical="center"/>
    </xf>
    <xf numFmtId="0" fontId="41" fillId="0" borderId="0" xfId="0" applyFont="1" applyAlignment="1">
      <alignment vertical="center"/>
    </xf>
    <xf numFmtId="0" fontId="10" fillId="2" borderId="8" xfId="0" applyFont="1" applyFill="1" applyBorder="1" applyAlignment="1">
      <alignment horizontal="center" vertical="center"/>
    </xf>
    <xf numFmtId="0" fontId="10" fillId="0" borderId="8" xfId="0" applyFont="1" applyBorder="1" applyAlignment="1">
      <alignment horizontal="center" vertical="center" shrinkToFit="1"/>
    </xf>
    <xf numFmtId="0" fontId="33" fillId="0" borderId="0" xfId="0" applyFont="1">
      <alignment vertical="center"/>
    </xf>
    <xf numFmtId="0" fontId="10" fillId="2" borderId="7" xfId="0" applyFont="1" applyFill="1" applyBorder="1" applyAlignment="1">
      <alignment horizontal="center" vertical="center"/>
    </xf>
    <xf numFmtId="0" fontId="10" fillId="0" borderId="7" xfId="0" applyFont="1" applyBorder="1" applyAlignment="1">
      <alignment horizontal="center" vertical="center" shrinkToFit="1"/>
    </xf>
    <xf numFmtId="0" fontId="42" fillId="0" borderId="0" xfId="0" applyFont="1" applyBorder="1" applyAlignment="1">
      <alignment horizontal="center" vertical="center"/>
    </xf>
    <xf numFmtId="0" fontId="4" fillId="0" borderId="0" xfId="0" applyFont="1" applyAlignment="1">
      <alignment horizontal="center" vertical="center" shrinkToFit="1"/>
    </xf>
    <xf numFmtId="0" fontId="7" fillId="0" borderId="0" xfId="0" applyFont="1" applyAlignment="1">
      <alignment horizontal="left" vertical="center" indent="1"/>
    </xf>
    <xf numFmtId="0" fontId="43" fillId="0" borderId="0" xfId="0" applyFont="1">
      <alignment vertical="center"/>
    </xf>
    <xf numFmtId="0" fontId="10" fillId="0" borderId="6" xfId="0" applyFont="1" applyBorder="1" applyAlignment="1">
      <alignment horizontal="left" vertical="center" indent="1"/>
    </xf>
    <xf numFmtId="0" fontId="10" fillId="0" borderId="8" xfId="0" applyFont="1" applyBorder="1" applyAlignment="1">
      <alignment horizontal="left" vertical="center" indent="1"/>
    </xf>
    <xf numFmtId="0" fontId="21" fillId="0" borderId="0" xfId="0" applyFont="1" applyAlignment="1">
      <alignment vertical="center" shrinkToFit="1"/>
    </xf>
    <xf numFmtId="0" fontId="10" fillId="0" borderId="7" xfId="0" applyFont="1" applyBorder="1" applyAlignment="1">
      <alignment horizontal="left" vertical="center" indent="1"/>
    </xf>
    <xf numFmtId="0" fontId="10" fillId="2" borderId="6" xfId="0" applyFont="1" applyFill="1" applyBorder="1" applyAlignment="1">
      <alignment horizontal="center" vertical="center" shrinkToFit="1"/>
    </xf>
    <xf numFmtId="180" fontId="10" fillId="0" borderId="6" xfId="0" applyNumberFormat="1" applyFont="1" applyBorder="1" applyAlignment="1">
      <alignment horizontal="center" vertical="center" shrinkToFit="1"/>
    </xf>
    <xf numFmtId="0" fontId="10" fillId="2" borderId="7" xfId="0" applyFont="1" applyFill="1" applyBorder="1" applyAlignment="1">
      <alignment horizontal="center" vertical="center" shrinkToFit="1"/>
    </xf>
    <xf numFmtId="180" fontId="10" fillId="0" borderId="7" xfId="0" applyNumberFormat="1" applyFont="1" applyBorder="1" applyAlignment="1">
      <alignment horizontal="center" vertical="center" shrinkToFit="1"/>
    </xf>
    <xf numFmtId="0" fontId="10" fillId="2" borderId="12" xfId="0" applyFont="1" applyFill="1" applyBorder="1" applyAlignment="1">
      <alignment horizontal="center" vertical="center" wrapText="1"/>
    </xf>
    <xf numFmtId="178" fontId="10" fillId="0" borderId="6" xfId="0" applyNumberFormat="1" applyFont="1" applyBorder="1" applyAlignment="1">
      <alignment horizontal="center" vertical="center"/>
    </xf>
    <xf numFmtId="0" fontId="10" fillId="2" borderId="12" xfId="0" applyFont="1" applyFill="1" applyBorder="1" applyAlignment="1">
      <alignment horizontal="center" vertical="center"/>
    </xf>
    <xf numFmtId="0" fontId="10" fillId="0" borderId="8" xfId="0" applyFont="1" applyBorder="1" applyAlignment="1">
      <alignment horizontal="center" vertical="center"/>
    </xf>
    <xf numFmtId="178" fontId="10" fillId="0" borderId="7" xfId="0" applyNumberFormat="1" applyFont="1" applyBorder="1" applyAlignment="1">
      <alignment horizontal="center" vertical="center"/>
    </xf>
    <xf numFmtId="0" fontId="41" fillId="0" borderId="0" xfId="0" applyFont="1">
      <alignment vertical="center"/>
    </xf>
    <xf numFmtId="0" fontId="36" fillId="2" borderId="12" xfId="0" applyFont="1" applyFill="1" applyBorder="1" applyAlignment="1">
      <alignment horizontal="center" vertical="center" wrapText="1"/>
    </xf>
    <xf numFmtId="178" fontId="10" fillId="0" borderId="12" xfId="0" applyNumberFormat="1" applyFont="1" applyBorder="1" applyAlignment="1">
      <alignment horizontal="center" vertical="center" wrapText="1"/>
    </xf>
    <xf numFmtId="0" fontId="3" fillId="0" borderId="17"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4" fillId="0" borderId="12" xfId="0" applyFont="1" applyBorder="1" applyAlignment="1">
      <alignment vertical="center" wrapText="1"/>
    </xf>
    <xf numFmtId="0" fontId="3" fillId="0" borderId="0" xfId="0" applyFont="1" applyAlignment="1">
      <alignment vertical="top" wrapText="1"/>
    </xf>
    <xf numFmtId="0" fontId="4" fillId="0" borderId="12" xfId="0" applyFont="1" applyBorder="1" applyAlignment="1">
      <alignment horizontal="center" vertical="center" wrapText="1"/>
    </xf>
    <xf numFmtId="0" fontId="36" fillId="2" borderId="12" xfId="0" applyFont="1" applyFill="1" applyBorder="1" applyAlignment="1">
      <alignment horizontal="center" vertical="center" shrinkToFit="1"/>
    </xf>
    <xf numFmtId="0" fontId="7" fillId="0" borderId="12" xfId="0" applyFont="1" applyBorder="1" applyAlignment="1">
      <alignment vertical="center" wrapText="1"/>
    </xf>
    <xf numFmtId="0" fontId="7" fillId="0" borderId="6" xfId="0" applyFont="1" applyBorder="1" applyAlignment="1">
      <alignment vertical="center" wrapText="1"/>
    </xf>
    <xf numFmtId="0" fontId="3" fillId="2" borderId="12" xfId="0" applyFont="1" applyFill="1" applyBorder="1" applyAlignment="1">
      <alignment horizontal="center" vertical="center" wrapText="1"/>
    </xf>
    <xf numFmtId="0" fontId="7" fillId="0" borderId="7" xfId="0" applyFont="1" applyBorder="1" applyAlignment="1">
      <alignment vertical="center" wrapText="1"/>
    </xf>
    <xf numFmtId="0" fontId="44" fillId="0" borderId="0" xfId="0" applyFont="1">
      <alignment vertical="center"/>
    </xf>
    <xf numFmtId="0" fontId="16" fillId="0" borderId="23" xfId="0" applyFont="1" applyBorder="1" applyAlignment="1">
      <alignment vertical="center"/>
    </xf>
    <xf numFmtId="0" fontId="10" fillId="0" borderId="14" xfId="0" applyFont="1" applyFill="1" applyBorder="1" applyAlignment="1">
      <alignment horizontal="left" vertical="center" shrinkToFit="1"/>
    </xf>
    <xf numFmtId="0" fontId="10" fillId="0" borderId="16" xfId="0" applyFont="1" applyFill="1" applyBorder="1" applyAlignment="1">
      <alignment horizontal="left" vertical="center" shrinkToFit="1"/>
    </xf>
    <xf numFmtId="0" fontId="10" fillId="0" borderId="15" xfId="0" applyFont="1" applyFill="1" applyBorder="1" applyAlignment="1">
      <alignment horizontal="left" vertical="center" shrinkToFit="1"/>
    </xf>
    <xf numFmtId="0" fontId="16" fillId="0" borderId="0" xfId="0" applyFont="1" applyFill="1" applyBorder="1" applyAlignment="1">
      <alignment horizontal="left" vertical="top" wrapText="1"/>
    </xf>
    <xf numFmtId="0" fontId="10" fillId="0" borderId="14" xfId="0" applyFont="1" applyBorder="1" applyAlignment="1">
      <alignment vertical="center"/>
    </xf>
    <xf numFmtId="0" fontId="10" fillId="0" borderId="15" xfId="0" applyFont="1" applyBorder="1" applyAlignment="1">
      <alignment vertical="center"/>
    </xf>
    <xf numFmtId="0" fontId="10" fillId="0" borderId="47" xfId="0" applyFont="1" applyFill="1" applyBorder="1" applyAlignment="1">
      <alignment horizontal="left" vertical="center" shrinkToFit="1"/>
    </xf>
    <xf numFmtId="0" fontId="10" fillId="0" borderId="48" xfId="0" applyFont="1" applyFill="1" applyBorder="1" applyAlignment="1">
      <alignment horizontal="left" vertical="center" shrinkToFit="1"/>
    </xf>
    <xf numFmtId="0" fontId="10" fillId="0" borderId="49" xfId="0" applyFont="1" applyFill="1" applyBorder="1" applyAlignment="1">
      <alignment vertical="center" shrinkToFit="1"/>
    </xf>
    <xf numFmtId="0" fontId="10" fillId="0" borderId="50" xfId="0" applyFont="1" applyFill="1" applyBorder="1" applyAlignment="1">
      <alignment vertical="center" shrinkToFit="1"/>
    </xf>
    <xf numFmtId="0" fontId="21" fillId="0" borderId="17" xfId="0" applyFont="1" applyBorder="1" applyAlignment="1">
      <alignment horizontal="center" wrapText="1"/>
    </xf>
    <xf numFmtId="0" fontId="21" fillId="0" borderId="22" xfId="0" applyFont="1" applyBorder="1" applyAlignment="1">
      <alignment horizontal="center" vertical="top" wrapText="1"/>
    </xf>
    <xf numFmtId="0" fontId="10" fillId="0" borderId="51" xfId="0" applyFont="1" applyFill="1" applyBorder="1" applyAlignment="1">
      <alignment horizontal="left" vertical="center" shrinkToFit="1"/>
    </xf>
    <xf numFmtId="0" fontId="10" fillId="0" borderId="52" xfId="0" applyFont="1" applyFill="1" applyBorder="1" applyAlignment="1">
      <alignment horizontal="left" vertical="center" shrinkToFit="1"/>
    </xf>
    <xf numFmtId="0" fontId="16" fillId="2" borderId="7" xfId="0" applyFont="1" applyFill="1" applyBorder="1" applyAlignment="1">
      <alignment horizontal="center" vertical="center"/>
    </xf>
    <xf numFmtId="0" fontId="21" fillId="0" borderId="20" xfId="0" applyFont="1" applyBorder="1" applyAlignment="1">
      <alignment horizontal="center"/>
    </xf>
    <xf numFmtId="0" fontId="21" fillId="0" borderId="24" xfId="0" applyFont="1" applyBorder="1" applyAlignment="1">
      <alignment horizontal="center" vertical="top"/>
    </xf>
    <xf numFmtId="180" fontId="10" fillId="0" borderId="14" xfId="0" applyNumberFormat="1" applyFont="1" applyBorder="1" applyAlignment="1">
      <alignment vertical="center" shrinkToFit="1"/>
    </xf>
    <xf numFmtId="180" fontId="10" fillId="0" borderId="15" xfId="0" applyNumberFormat="1" applyFont="1" applyBorder="1" applyAlignment="1">
      <alignment vertical="center" shrinkToFit="1"/>
    </xf>
    <xf numFmtId="38" fontId="35" fillId="0" borderId="0" xfId="2" applyFont="1" applyAlignment="1">
      <alignment horizontal="left" vertical="center"/>
    </xf>
    <xf numFmtId="38" fontId="22" fillId="0" borderId="0" xfId="2" applyFont="1" applyAlignment="1">
      <alignment horizontal="left" vertical="center"/>
    </xf>
    <xf numFmtId="38" fontId="3" fillId="2" borderId="12" xfId="2" applyFont="1" applyFill="1" applyBorder="1" applyAlignment="1">
      <alignment horizontal="center" vertical="center" wrapText="1"/>
    </xf>
    <xf numFmtId="38" fontId="3" fillId="2" borderId="6" xfId="2" applyFont="1" applyFill="1" applyBorder="1" applyAlignment="1">
      <alignment horizontal="center" vertical="center" wrapText="1"/>
    </xf>
    <xf numFmtId="38" fontId="3" fillId="2" borderId="17" xfId="2" applyFont="1" applyFill="1" applyBorder="1" applyAlignment="1">
      <alignment horizontal="center" vertical="center" wrapText="1"/>
    </xf>
    <xf numFmtId="38" fontId="3" fillId="2" borderId="53" xfId="2" applyFont="1" applyFill="1" applyBorder="1" applyAlignment="1">
      <alignment horizontal="center" vertical="center" wrapText="1"/>
    </xf>
    <xf numFmtId="38" fontId="3" fillId="2" borderId="6" xfId="2" applyFont="1" applyFill="1" applyBorder="1" applyAlignment="1">
      <alignment horizontal="center" vertical="center"/>
    </xf>
    <xf numFmtId="38" fontId="3" fillId="2" borderId="22" xfId="2" applyFont="1" applyFill="1" applyBorder="1" applyAlignment="1">
      <alignment horizontal="center" vertical="center" wrapText="1"/>
    </xf>
    <xf numFmtId="38" fontId="3" fillId="2" borderId="17" xfId="2" applyFont="1" applyFill="1" applyBorder="1" applyAlignment="1">
      <alignment horizontal="center" vertical="center"/>
    </xf>
    <xf numFmtId="38" fontId="3" fillId="2" borderId="22" xfId="2" applyFont="1" applyFill="1" applyBorder="1" applyAlignment="1">
      <alignment horizontal="center" vertical="center"/>
    </xf>
    <xf numFmtId="38" fontId="3" fillId="2" borderId="17" xfId="2" applyFont="1" applyFill="1" applyBorder="1" applyAlignment="1">
      <alignment horizontal="center" vertical="center" textRotation="255"/>
    </xf>
    <xf numFmtId="38" fontId="3" fillId="2" borderId="21" xfId="2" applyFont="1" applyFill="1" applyBorder="1" applyAlignment="1">
      <alignment horizontal="center" vertical="center" textRotation="255"/>
    </xf>
    <xf numFmtId="38" fontId="3" fillId="2" borderId="22" xfId="2" applyFont="1" applyFill="1" applyBorder="1" applyAlignment="1">
      <alignment horizontal="center" vertical="center" textRotation="255"/>
    </xf>
    <xf numFmtId="38" fontId="3" fillId="2" borderId="16" xfId="2" applyFont="1" applyFill="1" applyBorder="1" applyAlignment="1">
      <alignment horizontal="center" vertical="center" textRotation="255"/>
    </xf>
    <xf numFmtId="38" fontId="3" fillId="2" borderId="6" xfId="2" applyFont="1" applyFill="1" applyBorder="1" applyAlignment="1">
      <alignment horizontal="center" vertical="center" shrinkToFit="1"/>
    </xf>
    <xf numFmtId="38" fontId="21" fillId="2" borderId="6" xfId="2" applyFont="1" applyFill="1" applyBorder="1" applyAlignment="1">
      <alignment horizontal="center" vertical="center" shrinkToFit="1"/>
    </xf>
    <xf numFmtId="38" fontId="4" fillId="0" borderId="18" xfId="2" applyFont="1" applyBorder="1" applyAlignment="1">
      <alignment horizontal="center" vertical="center"/>
    </xf>
    <xf numFmtId="38" fontId="6" fillId="0" borderId="0" xfId="2" applyFont="1" applyAlignment="1">
      <alignment horizontal="left" vertical="top"/>
    </xf>
    <xf numFmtId="38" fontId="35" fillId="0" borderId="0" xfId="2" applyFont="1" applyAlignment="1">
      <alignment horizontal="left" vertical="top"/>
    </xf>
    <xf numFmtId="38" fontId="3" fillId="2" borderId="8" xfId="2" applyFont="1" applyFill="1" applyBorder="1" applyAlignment="1">
      <alignment horizontal="center" vertical="center"/>
    </xf>
    <xf numFmtId="38" fontId="3" fillId="2" borderId="18" xfId="2" applyFont="1" applyFill="1" applyBorder="1" applyAlignment="1">
      <alignment horizontal="center" vertical="center" wrapText="1"/>
    </xf>
    <xf numFmtId="38" fontId="3" fillId="2" borderId="54" xfId="2" applyFont="1" applyFill="1" applyBorder="1" applyAlignment="1">
      <alignment horizontal="center" vertical="center" wrapText="1"/>
    </xf>
    <xf numFmtId="38" fontId="3" fillId="2" borderId="19" xfId="2" applyFont="1" applyFill="1" applyBorder="1" applyAlignment="1">
      <alignment horizontal="center" vertical="center" wrapText="1"/>
    </xf>
    <xf numFmtId="38" fontId="3" fillId="2" borderId="18" xfId="2" applyFont="1" applyFill="1" applyBorder="1" applyAlignment="1">
      <alignment horizontal="center" vertical="center"/>
    </xf>
    <xf numFmtId="38" fontId="3" fillId="2" borderId="19" xfId="2" applyFont="1" applyFill="1" applyBorder="1" applyAlignment="1">
      <alignment horizontal="center" vertical="center"/>
    </xf>
    <xf numFmtId="38" fontId="3" fillId="2" borderId="14" xfId="2" applyFont="1" applyFill="1" applyBorder="1" applyAlignment="1">
      <alignment horizontal="center" vertical="center" textRotation="255" shrinkToFit="1"/>
    </xf>
    <xf numFmtId="38" fontId="3" fillId="2" borderId="16" xfId="2" applyFont="1" applyFill="1" applyBorder="1" applyAlignment="1">
      <alignment horizontal="center" vertical="center" textRotation="255" shrinkToFit="1"/>
    </xf>
    <xf numFmtId="38" fontId="3" fillId="2" borderId="15" xfId="2" applyFont="1" applyFill="1" applyBorder="1" applyAlignment="1">
      <alignment horizontal="center" vertical="center" textRotation="255" shrinkToFit="1"/>
    </xf>
    <xf numFmtId="38" fontId="3" fillId="2" borderId="12" xfId="2" applyFont="1" applyFill="1" applyBorder="1" applyAlignment="1">
      <alignment horizontal="center" vertical="center" textRotation="255" shrinkToFit="1"/>
    </xf>
    <xf numFmtId="38" fontId="3" fillId="2" borderId="12" xfId="2" applyFont="1" applyFill="1" applyBorder="1" applyAlignment="1">
      <alignment horizontal="center" vertical="center"/>
    </xf>
    <xf numFmtId="38" fontId="3" fillId="2" borderId="14" xfId="2" applyFont="1" applyFill="1" applyBorder="1" applyAlignment="1">
      <alignment horizontal="center"/>
    </xf>
    <xf numFmtId="38" fontId="3" fillId="2" borderId="15" xfId="2" applyFont="1" applyFill="1" applyBorder="1" applyAlignment="1">
      <alignment horizontal="center" vertical="top"/>
    </xf>
    <xf numFmtId="38" fontId="3" fillId="2" borderId="21" xfId="2" applyFont="1" applyFill="1" applyBorder="1" applyAlignment="1">
      <alignment horizontal="center" vertical="center" wrapText="1"/>
    </xf>
    <xf numFmtId="38" fontId="3" fillId="2" borderId="8" xfId="2" applyFont="1" applyFill="1" applyBorder="1" applyAlignment="1">
      <alignment horizontal="center" vertical="center" shrinkToFit="1"/>
    </xf>
    <xf numFmtId="38" fontId="21" fillId="2" borderId="8" xfId="2" applyFont="1" applyFill="1" applyBorder="1" applyAlignment="1">
      <alignment horizontal="center" vertical="center" shrinkToFit="1"/>
    </xf>
    <xf numFmtId="38" fontId="21" fillId="2" borderId="17" xfId="2" applyFont="1" applyFill="1" applyBorder="1" applyAlignment="1">
      <alignment horizontal="center" vertical="center" shrinkToFit="1"/>
    </xf>
    <xf numFmtId="38" fontId="21" fillId="2" borderId="53" xfId="2" applyFont="1" applyFill="1" applyBorder="1" applyAlignment="1">
      <alignment horizontal="center" vertical="center" shrinkToFit="1"/>
    </xf>
    <xf numFmtId="38" fontId="3" fillId="2" borderId="20" xfId="2" applyFont="1" applyFill="1" applyBorder="1" applyAlignment="1">
      <alignment horizontal="center" vertical="center" wrapText="1"/>
    </xf>
    <xf numFmtId="38" fontId="3" fillId="2" borderId="23" xfId="2" applyFont="1" applyFill="1" applyBorder="1" applyAlignment="1">
      <alignment horizontal="center" vertical="center" wrapText="1"/>
    </xf>
    <xf numFmtId="38" fontId="3" fillId="2" borderId="24" xfId="2" applyFont="1" applyFill="1" applyBorder="1" applyAlignment="1">
      <alignment horizontal="center" vertical="center" wrapText="1"/>
    </xf>
    <xf numFmtId="38" fontId="15" fillId="0" borderId="18" xfId="2" applyFont="1" applyBorder="1" applyAlignment="1">
      <alignment vertical="center" wrapText="1"/>
    </xf>
    <xf numFmtId="38" fontId="3" fillId="0" borderId="0" xfId="2" applyFont="1" applyAlignment="1">
      <alignment vertical="center"/>
    </xf>
    <xf numFmtId="38" fontId="0" fillId="0" borderId="0" xfId="2" applyFont="1" applyAlignment="1">
      <alignment vertical="center" wrapText="1"/>
    </xf>
    <xf numFmtId="38" fontId="3" fillId="2" borderId="7" xfId="2" applyFont="1" applyFill="1" applyBorder="1" applyAlignment="1">
      <alignment horizontal="center" vertical="center"/>
    </xf>
    <xf numFmtId="38" fontId="3" fillId="2" borderId="55" xfId="2" applyFont="1" applyFill="1" applyBorder="1" applyAlignment="1">
      <alignment horizontal="center" vertical="center" wrapText="1"/>
    </xf>
    <xf numFmtId="38" fontId="3" fillId="2" borderId="20" xfId="2" applyFont="1" applyFill="1" applyBorder="1" applyAlignment="1">
      <alignment horizontal="center" vertical="center"/>
    </xf>
    <xf numFmtId="38" fontId="3" fillId="2" borderId="24" xfId="2" applyFont="1" applyFill="1" applyBorder="1" applyAlignment="1">
      <alignment horizontal="center" vertical="center"/>
    </xf>
    <xf numFmtId="38" fontId="21" fillId="2" borderId="20" xfId="2" applyFont="1" applyFill="1" applyBorder="1" applyAlignment="1">
      <alignment horizontal="center" vertical="center" shrinkToFit="1"/>
    </xf>
    <xf numFmtId="38" fontId="21" fillId="2" borderId="55" xfId="2" applyFont="1" applyFill="1" applyBorder="1" applyAlignment="1">
      <alignment horizontal="center" vertical="center" shrinkToFit="1"/>
    </xf>
    <xf numFmtId="38" fontId="21" fillId="2" borderId="7" xfId="2" applyFont="1" applyFill="1" applyBorder="1" applyAlignment="1">
      <alignment horizontal="center" vertical="center" shrinkToFit="1"/>
    </xf>
    <xf numFmtId="38" fontId="3" fillId="2" borderId="7" xfId="2" applyFont="1" applyFill="1" applyBorder="1" applyAlignment="1">
      <alignment horizontal="center" vertical="center" shrinkToFit="1"/>
    </xf>
    <xf numFmtId="38" fontId="4" fillId="0" borderId="6" xfId="2" applyFont="1" applyBorder="1" applyAlignment="1">
      <alignment horizontal="center" vertical="center" wrapText="1"/>
    </xf>
    <xf numFmtId="38" fontId="45" fillId="0" borderId="6" xfId="2" applyFont="1" applyBorder="1" applyAlignment="1">
      <alignment horizontal="center" vertical="center" wrapText="1"/>
    </xf>
    <xf numFmtId="38" fontId="4" fillId="0" borderId="17" xfId="2" applyFont="1" applyBorder="1" applyAlignment="1">
      <alignment horizontal="right" vertical="center" wrapText="1"/>
    </xf>
    <xf numFmtId="38" fontId="4" fillId="0" borderId="53" xfId="2" applyFont="1" applyBorder="1" applyAlignment="1">
      <alignment horizontal="right" vertical="center" wrapText="1"/>
    </xf>
    <xf numFmtId="38" fontId="4" fillId="0" borderId="22" xfId="2" applyFont="1" applyBorder="1" applyAlignment="1">
      <alignment horizontal="right" vertical="center" wrapText="1"/>
    </xf>
    <xf numFmtId="38" fontId="4" fillId="0" borderId="17" xfId="2" applyFont="1" applyBorder="1" applyAlignment="1">
      <alignment horizontal="center" vertical="center" wrapText="1"/>
    </xf>
    <xf numFmtId="182" fontId="4" fillId="0" borderId="17" xfId="2" applyNumberFormat="1" applyFont="1" applyBorder="1" applyAlignment="1">
      <alignment horizontal="right" vertical="center" shrinkToFit="1"/>
    </xf>
    <xf numFmtId="182" fontId="4" fillId="0" borderId="22" xfId="2" applyNumberFormat="1" applyFont="1" applyBorder="1" applyAlignment="1">
      <alignment horizontal="right" vertical="center" shrinkToFit="1"/>
    </xf>
    <xf numFmtId="182" fontId="4" fillId="0" borderId="6" xfId="2" applyNumberFormat="1" applyFont="1" applyFill="1" applyBorder="1" applyAlignment="1">
      <alignment horizontal="center" vertical="center" shrinkToFit="1"/>
    </xf>
    <xf numFmtId="38" fontId="4" fillId="0" borderId="6" xfId="2" applyFont="1" applyBorder="1" applyAlignment="1">
      <alignment horizontal="center" vertical="center" shrinkToFit="1"/>
    </xf>
    <xf numFmtId="0" fontId="4" fillId="0" borderId="17" xfId="2" applyNumberFormat="1" applyFont="1" applyBorder="1" applyAlignment="1">
      <alignment horizontal="center" vertical="center" wrapText="1"/>
    </xf>
    <xf numFmtId="182" fontId="4" fillId="0" borderId="53" xfId="2" applyNumberFormat="1" applyFont="1" applyBorder="1" applyAlignment="1">
      <alignment horizontal="center" vertical="center" shrinkToFit="1"/>
    </xf>
    <xf numFmtId="38" fontId="4" fillId="0" borderId="14" xfId="2" applyFont="1" applyBorder="1" applyAlignment="1">
      <alignment horizontal="left" vertical="center" wrapText="1"/>
    </xf>
    <xf numFmtId="38" fontId="4" fillId="0" borderId="15" xfId="2" applyFont="1" applyBorder="1" applyAlignment="1">
      <alignment horizontal="left" vertical="center" wrapText="1"/>
    </xf>
    <xf numFmtId="38" fontId="4" fillId="0" borderId="6" xfId="2" applyFont="1" applyBorder="1" applyAlignment="1">
      <alignment horizontal="center" vertical="center"/>
    </xf>
    <xf numFmtId="38" fontId="4" fillId="0" borderId="6" xfId="2" applyFont="1" applyBorder="1" applyAlignment="1">
      <alignment horizontal="left" vertical="top" wrapText="1"/>
    </xf>
    <xf numFmtId="38" fontId="10" fillId="0" borderId="6" xfId="2" applyFont="1" applyFill="1" applyBorder="1" applyAlignment="1">
      <alignment horizontal="center" vertical="center" wrapText="1"/>
    </xf>
    <xf numFmtId="38" fontId="4" fillId="0" borderId="8" xfId="2" applyFont="1" applyBorder="1" applyAlignment="1">
      <alignment horizontal="center" vertical="center" wrapText="1"/>
    </xf>
    <xf numFmtId="38" fontId="45" fillId="0" borderId="8" xfId="2" applyFont="1" applyBorder="1" applyAlignment="1">
      <alignment horizontal="center" vertical="center"/>
    </xf>
    <xf numFmtId="38" fontId="4" fillId="0" borderId="18" xfId="2" applyFont="1" applyBorder="1" applyAlignment="1">
      <alignment horizontal="right" vertical="center" wrapText="1"/>
    </xf>
    <xf numFmtId="38" fontId="4" fillId="0" borderId="54" xfId="2" applyFont="1" applyBorder="1" applyAlignment="1">
      <alignment horizontal="right" vertical="center" wrapText="1"/>
    </xf>
    <xf numFmtId="38" fontId="4" fillId="0" borderId="19" xfId="2" applyFont="1" applyBorder="1" applyAlignment="1">
      <alignment horizontal="right" vertical="center" wrapText="1"/>
    </xf>
    <xf numFmtId="38" fontId="4" fillId="0" borderId="18" xfId="2" applyFont="1" applyBorder="1" applyAlignment="1">
      <alignment horizontal="center" vertical="center" wrapText="1"/>
    </xf>
    <xf numFmtId="38" fontId="4" fillId="0" borderId="19" xfId="2" applyFont="1" applyBorder="1" applyAlignment="1">
      <alignment horizontal="center" vertical="center" wrapText="1"/>
    </xf>
    <xf numFmtId="182" fontId="4" fillId="0" borderId="18" xfId="2" applyNumberFormat="1" applyFont="1" applyBorder="1" applyAlignment="1">
      <alignment horizontal="right" vertical="center" shrinkToFit="1"/>
    </xf>
    <xf numFmtId="182" fontId="4" fillId="0" borderId="19" xfId="2" applyNumberFormat="1" applyFont="1" applyBorder="1" applyAlignment="1">
      <alignment horizontal="right" vertical="center" shrinkToFit="1"/>
    </xf>
    <xf numFmtId="182" fontId="4" fillId="0" borderId="8" xfId="2" applyNumberFormat="1" applyFont="1" applyFill="1" applyBorder="1" applyAlignment="1">
      <alignment horizontal="center" vertical="center" shrinkToFit="1"/>
    </xf>
    <xf numFmtId="38" fontId="4" fillId="0" borderId="8" xfId="2" applyFont="1" applyBorder="1" applyAlignment="1">
      <alignment horizontal="center" vertical="center" shrinkToFit="1"/>
    </xf>
    <xf numFmtId="0" fontId="4" fillId="0" borderId="18" xfId="2" applyNumberFormat="1" applyFont="1" applyBorder="1" applyAlignment="1">
      <alignment horizontal="center" vertical="center" wrapText="1"/>
    </xf>
    <xf numFmtId="182" fontId="4" fillId="0" borderId="54" xfId="2" applyNumberFormat="1" applyFont="1" applyBorder="1" applyAlignment="1">
      <alignment horizontal="center" vertical="center" shrinkToFit="1"/>
    </xf>
    <xf numFmtId="38" fontId="4" fillId="0" borderId="8" xfId="2" applyFont="1" applyBorder="1" applyAlignment="1">
      <alignment horizontal="left" vertical="center"/>
    </xf>
    <xf numFmtId="38" fontId="4" fillId="0" borderId="8" xfId="2" applyFont="1" applyBorder="1" applyAlignment="1">
      <alignment horizontal="left" vertical="top" wrapText="1"/>
    </xf>
    <xf numFmtId="38" fontId="10" fillId="0" borderId="8" xfId="2" applyFont="1" applyFill="1" applyBorder="1" applyAlignment="1">
      <alignment horizontal="center" vertical="center" wrapText="1"/>
    </xf>
    <xf numFmtId="38" fontId="4" fillId="0" borderId="8" xfId="2" applyFont="1" applyBorder="1" applyAlignment="1">
      <alignment horizontal="center" vertical="center"/>
    </xf>
    <xf numFmtId="38" fontId="4" fillId="0" borderId="7" xfId="2" applyFont="1" applyBorder="1" applyAlignment="1">
      <alignment horizontal="center" vertical="center" wrapText="1"/>
    </xf>
    <xf numFmtId="38" fontId="45" fillId="0" borderId="7" xfId="2" applyFont="1" applyBorder="1" applyAlignment="1">
      <alignment horizontal="center" vertical="center"/>
    </xf>
    <xf numFmtId="38" fontId="4" fillId="0" borderId="20" xfId="2" applyFont="1" applyBorder="1" applyAlignment="1">
      <alignment horizontal="right" vertical="center" wrapText="1"/>
    </xf>
    <xf numFmtId="38" fontId="4" fillId="0" borderId="55" xfId="2" applyFont="1" applyBorder="1" applyAlignment="1">
      <alignment horizontal="right" vertical="center" wrapText="1"/>
    </xf>
    <xf numFmtId="38" fontId="4" fillId="0" borderId="24" xfId="2" applyFont="1" applyBorder="1" applyAlignment="1">
      <alignment horizontal="right" vertical="center" wrapText="1"/>
    </xf>
    <xf numFmtId="38" fontId="4" fillId="0" borderId="20" xfId="2" applyFont="1" applyBorder="1" applyAlignment="1">
      <alignment horizontal="center" vertical="center" wrapText="1"/>
    </xf>
    <xf numFmtId="38" fontId="4" fillId="0" borderId="24" xfId="2" applyFont="1" applyBorder="1" applyAlignment="1">
      <alignment vertical="center" wrapText="1"/>
    </xf>
    <xf numFmtId="182" fontId="4" fillId="0" borderId="7" xfId="2" applyNumberFormat="1" applyFont="1" applyFill="1" applyBorder="1" applyAlignment="1">
      <alignment horizontal="center" vertical="center" shrinkToFit="1"/>
    </xf>
    <xf numFmtId="38" fontId="4" fillId="0" borderId="7" xfId="2" applyFont="1" applyBorder="1" applyAlignment="1">
      <alignment horizontal="center" vertical="center" shrinkToFit="1"/>
    </xf>
    <xf numFmtId="0" fontId="4" fillId="0" borderId="20" xfId="2" applyNumberFormat="1" applyFont="1" applyBorder="1" applyAlignment="1">
      <alignment horizontal="center" vertical="center" wrapText="1"/>
    </xf>
    <xf numFmtId="182" fontId="4" fillId="0" borderId="55" xfId="2" applyNumberFormat="1" applyFont="1" applyBorder="1" applyAlignment="1">
      <alignment horizontal="center" vertical="center" shrinkToFit="1"/>
    </xf>
    <xf numFmtId="38" fontId="4" fillId="0" borderId="7" xfId="2" applyFont="1" applyBorder="1" applyAlignment="1">
      <alignment horizontal="center" vertical="center"/>
    </xf>
    <xf numFmtId="38" fontId="4" fillId="0" borderId="7" xfId="2" applyFont="1" applyBorder="1" applyAlignment="1">
      <alignment horizontal="left" vertical="top" wrapText="1"/>
    </xf>
    <xf numFmtId="38" fontId="10" fillId="0" borderId="7" xfId="2" applyFont="1" applyFill="1" applyBorder="1" applyAlignment="1">
      <alignment horizontal="center" vertical="center" wrapText="1"/>
    </xf>
    <xf numFmtId="38" fontId="45" fillId="0" borderId="8" xfId="2" applyFont="1" applyBorder="1" applyAlignment="1">
      <alignment horizontal="center" vertical="center" wrapText="1"/>
    </xf>
    <xf numFmtId="38" fontId="45" fillId="0" borderId="7" xfId="2" applyFont="1" applyBorder="1" applyAlignment="1">
      <alignment horizontal="center" vertical="center" wrapText="1"/>
    </xf>
    <xf numFmtId="38" fontId="6" fillId="0" borderId="0" xfId="2" applyFont="1" applyAlignment="1">
      <alignment horizontal="left" vertical="center"/>
    </xf>
  </cellXfs>
  <cellStyles count="3">
    <cellStyle name="標準" xfId="0" builtinId="0"/>
    <cellStyle name="標準 2" xfId="1"/>
    <cellStyle name="桁区切り" xfId="2" builtinId="6"/>
  </cellStyles>
  <dxfs count="4">
    <dxf>
      <fill>
        <patternFill patternType="solid">
          <bgColor theme="9" tint="0.8"/>
        </patternFill>
      </fill>
    </dxf>
    <dxf>
      <fill>
        <patternFill patternType="solid">
          <bgColor rgb="FFF8DDB6"/>
        </patternFill>
      </fill>
    </dxf>
    <dxf>
      <fill>
        <patternFill patternType="solid">
          <bgColor theme="9" tint="0.8"/>
        </patternFill>
      </fill>
    </dxf>
    <dxf>
      <fill>
        <patternFill patternType="solid">
          <bgColor rgb="FFF8DDB6"/>
        </patternFill>
      </fill>
    </dxf>
  </dxfs>
  <tableStyles count="0" defaultTableStyle="TableStyleMedium9" defaultPivotStyle="PivotStyleLight16"/>
  <colors>
    <mruColors>
      <color rgb="FF0000FF"/>
      <color rgb="FFF8DDB6"/>
      <color rgb="FFF7DAAF"/>
      <color rgb="FFF9E2BF"/>
      <color rgb="FFFAE5C6"/>
      <color rgb="FFF9DDB5"/>
      <color rgb="FFF6CC8E"/>
      <color rgb="FF0C03B9"/>
      <color rgb="FF1362E3"/>
      <color rgb="FF0F4DB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9.vml" /><Relationship Id="rId3" Type="http://schemas.openxmlformats.org/officeDocument/2006/relationships/comments" Target="../comments9.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8.vml" /><Relationship Id="rId3" Type="http://schemas.openxmlformats.org/officeDocument/2006/relationships/comments" Target="../comments8.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B1:AA38"/>
  <sheetViews>
    <sheetView tabSelected="1" view="pageBreakPreview" zoomScaleSheetLayoutView="100" workbookViewId="0">
      <selection activeCell="N14" sqref="N14"/>
    </sheetView>
  </sheetViews>
  <sheetFormatPr defaultRowHeight="12"/>
  <cols>
    <col min="1" max="1" width="5" style="1" customWidth="1"/>
    <col min="2" max="2" width="9" style="2" customWidth="1"/>
    <col min="3" max="22" width="9.33203125" style="1" customWidth="1"/>
    <col min="23" max="23" width="17.6640625" style="1" customWidth="1"/>
    <col min="24" max="24" width="13.6640625" style="1" bestFit="1" customWidth="1"/>
    <col min="25" max="26" width="9.33203125" style="1" customWidth="1"/>
    <col min="27" max="27" width="13.6640625" style="1" bestFit="1" customWidth="1"/>
    <col min="28" max="16384" width="9.33203125" style="1" customWidth="1"/>
  </cols>
  <sheetData>
    <row r="1" spans="2:27" ht="26.25">
      <c r="C1" s="2"/>
      <c r="D1" s="2"/>
      <c r="E1" s="23" t="s">
        <v>253</v>
      </c>
      <c r="F1" s="24" t="str">
        <f ca="1">U1</f>
        <v>6</v>
      </c>
      <c r="G1" s="25" t="s">
        <v>10</v>
      </c>
      <c r="H1" s="2"/>
      <c r="I1" s="2"/>
      <c r="J1" s="2"/>
      <c r="K1" s="2"/>
      <c r="L1" s="2"/>
      <c r="M1" s="2"/>
      <c r="N1" s="2"/>
      <c r="O1" s="2"/>
      <c r="P1" s="2"/>
      <c r="T1" s="43" t="s">
        <v>422</v>
      </c>
      <c r="U1" s="45" t="str">
        <f ca="1">TEXT(AA1,"e")</f>
        <v>6</v>
      </c>
      <c r="W1" s="43" t="s">
        <v>126</v>
      </c>
      <c r="X1" s="48">
        <f ca="1">TODAY()</f>
        <v>45740</v>
      </c>
      <c r="Z1" s="43" t="s">
        <v>354</v>
      </c>
      <c r="AA1" s="49">
        <f ca="1">EDATE(X1,-3)</f>
        <v>45650</v>
      </c>
    </row>
    <row r="2" spans="2:27" ht="9" customHeight="1">
      <c r="B2" s="4"/>
      <c r="U2" s="46"/>
    </row>
    <row r="3" spans="2:27" ht="21.95" customHeight="1">
      <c r="J3" s="26" t="s">
        <v>224</v>
      </c>
      <c r="K3" s="28"/>
      <c r="L3" s="31"/>
      <c r="M3" s="34"/>
      <c r="N3" s="34"/>
      <c r="O3" s="34"/>
      <c r="P3" s="36"/>
    </row>
    <row r="4" spans="2:27" ht="21.95" customHeight="1">
      <c r="J4" s="26" t="s">
        <v>226</v>
      </c>
      <c r="K4" s="28"/>
      <c r="L4" s="31"/>
      <c r="M4" s="34"/>
      <c r="N4" s="34"/>
      <c r="O4" s="34"/>
      <c r="P4" s="36"/>
      <c r="T4" s="44" t="s">
        <v>290</v>
      </c>
      <c r="U4" s="47" t="s">
        <v>339</v>
      </c>
      <c r="V4" s="47"/>
      <c r="W4" s="47"/>
    </row>
    <row r="5" spans="2:27" ht="21.95" customHeight="1">
      <c r="J5" s="26" t="s">
        <v>74</v>
      </c>
      <c r="K5" s="28"/>
      <c r="L5" s="32"/>
      <c r="M5" s="35"/>
      <c r="N5" s="35"/>
      <c r="O5" s="35"/>
      <c r="P5" s="37"/>
    </row>
    <row r="6" spans="2:27" ht="5.25" customHeight="1">
      <c r="J6" s="27"/>
      <c r="K6" s="29"/>
      <c r="L6" s="33"/>
      <c r="M6" s="33"/>
      <c r="N6" s="33"/>
      <c r="O6" s="33"/>
      <c r="P6" s="33"/>
    </row>
    <row r="7" spans="2:27" ht="14.25" customHeight="1">
      <c r="C7" s="10"/>
      <c r="D7" s="21"/>
      <c r="E7" s="21"/>
      <c r="F7" s="21"/>
      <c r="G7" s="21"/>
      <c r="H7" s="21"/>
      <c r="K7" s="30"/>
    </row>
    <row r="8" spans="2:27" s="3" customFormat="1" ht="15" customHeight="1">
      <c r="B8" s="6" t="s">
        <v>261</v>
      </c>
      <c r="C8" s="11" t="s">
        <v>7</v>
      </c>
    </row>
    <row r="9" spans="2:27" s="3" customFormat="1" ht="15" customHeight="1">
      <c r="B9" s="6" t="s">
        <v>263</v>
      </c>
      <c r="C9" s="12" t="str">
        <f ca="1">"２-１　理事会の開催状況（令和 "&amp;$U$1&amp;" 年4月以降）"</f>
        <v>２-１　理事会の開催状況（令和 6 年4月以降）</v>
      </c>
    </row>
    <row r="10" spans="2:27" s="3" customFormat="1" ht="15" customHeight="1">
      <c r="B10" s="6" t="s">
        <v>264</v>
      </c>
      <c r="C10" s="12" t="str">
        <f ca="1">"２-２　評議員会の開催状況（令和 "&amp;$U$1&amp;" 年4月以降）"</f>
        <v>２-２　評議員会の開催状況（令和 6 年4月以降）</v>
      </c>
    </row>
    <row r="11" spans="2:27" s="3" customFormat="1" ht="15" customHeight="1">
      <c r="B11" s="6" t="s">
        <v>265</v>
      </c>
      <c r="C11" s="12" t="str">
        <f ca="1">"３　監事監査等の状況（令和 "&amp;$U$1&amp;" 年4月以降）"</f>
        <v>３　監事監査等の状況（令和 6 年4月以降）</v>
      </c>
    </row>
    <row r="12" spans="2:27" s="3" customFormat="1" ht="15" customHeight="1">
      <c r="B12" s="6" t="s">
        <v>192</v>
      </c>
      <c r="C12" s="11" t="s">
        <v>218</v>
      </c>
    </row>
    <row r="13" spans="2:27" s="3" customFormat="1" ht="15" customHeight="1">
      <c r="B13" s="6" t="s">
        <v>267</v>
      </c>
      <c r="C13" s="11" t="s">
        <v>220</v>
      </c>
    </row>
    <row r="14" spans="2:27" s="3" customFormat="1" ht="15" customHeight="1">
      <c r="B14" s="6" t="s">
        <v>268</v>
      </c>
      <c r="C14" s="11" t="s">
        <v>144</v>
      </c>
    </row>
    <row r="15" spans="2:27" s="3" customFormat="1" ht="15" customHeight="1">
      <c r="B15" s="6" t="s">
        <v>269</v>
      </c>
      <c r="C15" s="11" t="s">
        <v>142</v>
      </c>
    </row>
    <row r="16" spans="2:27" s="3" customFormat="1" ht="15" customHeight="1">
      <c r="B16" s="6" t="s">
        <v>271</v>
      </c>
      <c r="C16" s="11" t="s">
        <v>223</v>
      </c>
    </row>
    <row r="17" spans="2:16" s="3" customFormat="1" ht="15" customHeight="1">
      <c r="B17" s="6" t="s">
        <v>272</v>
      </c>
      <c r="C17" s="11" t="s">
        <v>152</v>
      </c>
    </row>
    <row r="18" spans="2:16" s="3" customFormat="1" ht="15" customHeight="1">
      <c r="B18" s="6" t="s">
        <v>274</v>
      </c>
      <c r="C18" s="11" t="s">
        <v>260</v>
      </c>
    </row>
    <row r="19" spans="2:16" s="3" customFormat="1" ht="15" customHeight="1">
      <c r="B19" s="6" t="s">
        <v>276</v>
      </c>
      <c r="C19" s="11" t="s">
        <v>279</v>
      </c>
    </row>
    <row r="20" spans="2:16" s="3" customFormat="1" ht="15" customHeight="1">
      <c r="B20" s="6" t="s">
        <v>276</v>
      </c>
      <c r="C20" s="11" t="s">
        <v>280</v>
      </c>
    </row>
    <row r="21" spans="2:16" s="3" customFormat="1" ht="15" customHeight="1">
      <c r="B21" s="6" t="s">
        <v>277</v>
      </c>
      <c r="C21" s="12" t="str">
        <f ca="1">"13　研修生等の受入れ状況、地域との交流（令和 "&amp;$U$1-1&amp;" 年度）"</f>
        <v>13　研修生等の受入れ状況、地域との交流（令和 5 年度）</v>
      </c>
    </row>
    <row r="22" spans="2:16" s="3" customFormat="1" ht="15" customHeight="1">
      <c r="B22" s="6" t="s">
        <v>278</v>
      </c>
      <c r="C22" s="12" t="str">
        <f ca="1">"14　役員研修の状況（令和 "&amp;$U$1-1&amp;" 年度）"</f>
        <v>14　役員研修の状況（令和 5 年度）</v>
      </c>
    </row>
    <row r="23" spans="2:16" s="3" customFormat="1" ht="15" customHeight="1">
      <c r="B23" s="6" t="s">
        <v>276</v>
      </c>
      <c r="C23" s="11" t="s">
        <v>32</v>
      </c>
    </row>
    <row r="24" spans="2:16" s="3" customFormat="1" ht="15" customHeight="1">
      <c r="B24" s="6" t="s">
        <v>159</v>
      </c>
      <c r="C24" s="13" t="str">
        <f ca="1">"16　契約の状況（令和 "&amp;$U$1-2&amp;" 年度及び令和 "&amp;$U$1-1&amp;" 年度）"</f>
        <v>16　契約の状況（令和 4 年度及び令和 5 年度）</v>
      </c>
    </row>
    <row r="25" spans="2:16" s="3" customFormat="1" ht="15" customHeight="1">
      <c r="B25" s="6"/>
      <c r="C25" s="14"/>
    </row>
    <row r="26" spans="2:16" s="3" customFormat="1" ht="15.75" customHeight="1">
      <c r="B26" s="5"/>
      <c r="C26" s="15" t="s">
        <v>294</v>
      </c>
      <c r="D26" s="22"/>
      <c r="E26" s="22"/>
      <c r="F26" s="22"/>
      <c r="G26" s="22"/>
      <c r="H26" s="22"/>
      <c r="I26" s="22"/>
      <c r="J26" s="22"/>
      <c r="K26" s="22"/>
      <c r="L26" s="22"/>
      <c r="M26" s="22"/>
      <c r="N26" s="22"/>
      <c r="O26" s="22"/>
      <c r="P26" s="38"/>
    </row>
    <row r="27" spans="2:16" s="3" customFormat="1" ht="15" customHeight="1">
      <c r="B27" s="7"/>
      <c r="C27" s="16"/>
      <c r="P27" s="39"/>
    </row>
    <row r="28" spans="2:16" s="3" customFormat="1" ht="15" customHeight="1">
      <c r="B28" s="7"/>
      <c r="C28" s="17" t="s">
        <v>423</v>
      </c>
      <c r="P28" s="39"/>
    </row>
    <row r="29" spans="2:16" s="3" customFormat="1" ht="15" customHeight="1">
      <c r="B29" s="7"/>
      <c r="C29" s="16" t="s">
        <v>405</v>
      </c>
      <c r="P29" s="39"/>
    </row>
    <row r="30" spans="2:16" s="3" customFormat="1" ht="15" customHeight="1">
      <c r="B30" s="7"/>
      <c r="C30" s="18" t="s">
        <v>441</v>
      </c>
      <c r="D30" s="19"/>
      <c r="E30" s="19"/>
      <c r="F30" s="19"/>
      <c r="G30" s="19"/>
      <c r="H30" s="19"/>
      <c r="I30" s="19"/>
      <c r="J30" s="19"/>
      <c r="K30" s="19"/>
      <c r="L30" s="19"/>
      <c r="M30" s="19"/>
      <c r="N30" s="19"/>
      <c r="O30" s="19"/>
      <c r="P30" s="40"/>
    </row>
    <row r="31" spans="2:16" s="3" customFormat="1" ht="15" customHeight="1">
      <c r="B31" s="7"/>
      <c r="C31" s="18" t="s">
        <v>443</v>
      </c>
      <c r="D31" s="19"/>
      <c r="E31" s="19"/>
      <c r="F31" s="19"/>
      <c r="G31" s="19"/>
      <c r="H31" s="19"/>
      <c r="I31" s="19"/>
      <c r="J31" s="19"/>
      <c r="K31" s="19"/>
      <c r="L31" s="19"/>
      <c r="M31" s="19"/>
      <c r="N31" s="19"/>
      <c r="O31" s="19"/>
      <c r="P31" s="40"/>
    </row>
    <row r="32" spans="2:16" s="3" customFormat="1" ht="15" customHeight="1">
      <c r="B32" s="7"/>
      <c r="C32" s="19"/>
      <c r="D32" s="19"/>
      <c r="E32" s="19"/>
      <c r="F32" s="19"/>
      <c r="G32" s="19"/>
      <c r="H32" s="19"/>
      <c r="I32" s="19"/>
      <c r="J32" s="19"/>
      <c r="K32" s="19"/>
      <c r="L32" s="19"/>
      <c r="M32" s="19"/>
      <c r="N32" s="19"/>
      <c r="O32" s="19"/>
      <c r="P32" s="40"/>
    </row>
    <row r="33" spans="2:16" ht="15" customHeight="1">
      <c r="B33" s="8"/>
      <c r="C33" s="18" t="s">
        <v>363</v>
      </c>
      <c r="D33" s="18"/>
      <c r="E33" s="18"/>
      <c r="F33" s="18"/>
      <c r="G33" s="18"/>
      <c r="H33" s="18"/>
      <c r="I33" s="18"/>
      <c r="J33" s="18"/>
      <c r="K33" s="18"/>
      <c r="L33" s="18"/>
      <c r="M33" s="18"/>
      <c r="N33" s="18"/>
      <c r="O33" s="18"/>
      <c r="P33" s="41"/>
    </row>
    <row r="34" spans="2:16" ht="15" customHeight="1">
      <c r="B34" s="8"/>
      <c r="C34" s="18" t="s">
        <v>365</v>
      </c>
      <c r="D34" s="18"/>
      <c r="E34" s="18"/>
      <c r="F34" s="18"/>
      <c r="G34" s="18"/>
      <c r="H34" s="18"/>
      <c r="I34" s="18"/>
      <c r="J34" s="18"/>
      <c r="K34" s="18"/>
      <c r="L34" s="18"/>
      <c r="M34" s="18"/>
      <c r="N34" s="18"/>
      <c r="O34" s="18"/>
      <c r="P34" s="41"/>
    </row>
    <row r="35" spans="2:16" ht="15" customHeight="1">
      <c r="B35" s="8"/>
      <c r="C35" s="18" t="s">
        <v>442</v>
      </c>
      <c r="D35" s="18"/>
      <c r="E35" s="18"/>
      <c r="F35" s="18"/>
      <c r="G35" s="18"/>
      <c r="H35" s="18"/>
      <c r="I35" s="18"/>
      <c r="J35" s="18"/>
      <c r="K35" s="18"/>
      <c r="L35" s="18"/>
      <c r="M35" s="18"/>
      <c r="N35" s="18"/>
      <c r="O35" s="18"/>
      <c r="P35" s="41"/>
    </row>
    <row r="36" spans="2:16" ht="15" customHeight="1">
      <c r="B36" s="8"/>
      <c r="C36" s="18"/>
      <c r="D36" s="18"/>
      <c r="E36" s="18"/>
      <c r="F36" s="18"/>
      <c r="G36" s="18"/>
      <c r="H36" s="18"/>
      <c r="I36" s="18"/>
      <c r="J36" s="18"/>
      <c r="K36" s="18"/>
      <c r="L36" s="18"/>
      <c r="M36" s="18"/>
      <c r="N36" s="18"/>
      <c r="O36" s="18"/>
      <c r="P36" s="41"/>
    </row>
    <row r="37" spans="2:16" ht="15" customHeight="1">
      <c r="B37" s="8"/>
      <c r="C37" s="18" t="s">
        <v>225</v>
      </c>
      <c r="D37" s="18"/>
      <c r="E37" s="18"/>
      <c r="F37" s="18"/>
      <c r="G37" s="18"/>
      <c r="H37" s="18"/>
      <c r="I37" s="18"/>
      <c r="J37" s="18"/>
      <c r="K37" s="18"/>
      <c r="L37" s="18"/>
      <c r="M37" s="18"/>
      <c r="N37" s="18"/>
      <c r="O37" s="18"/>
      <c r="P37" s="41"/>
    </row>
    <row r="38" spans="2:16" ht="15" customHeight="1">
      <c r="B38" s="9"/>
      <c r="C38" s="20" t="s">
        <v>367</v>
      </c>
      <c r="D38" s="20"/>
      <c r="E38" s="20"/>
      <c r="F38" s="20"/>
      <c r="G38" s="20"/>
      <c r="H38" s="20"/>
      <c r="I38" s="20"/>
      <c r="J38" s="20"/>
      <c r="K38" s="20"/>
      <c r="L38" s="20"/>
      <c r="M38" s="20"/>
      <c r="N38" s="20"/>
      <c r="O38" s="20"/>
      <c r="P38" s="42"/>
    </row>
  </sheetData>
  <mergeCells count="7">
    <mergeCell ref="J3:K3"/>
    <mergeCell ref="L3:P3"/>
    <mergeCell ref="J4:K4"/>
    <mergeCell ref="L4:P4"/>
    <mergeCell ref="U4:W4"/>
    <mergeCell ref="J5:K5"/>
    <mergeCell ref="L5:P5"/>
  </mergeCells>
  <phoneticPr fontId="2"/>
  <printOptions horizontalCentered="1" verticalCentered="1"/>
  <pageMargins left="0.43307086614173229" right="0.35433070866141736" top="0.62992125984251968" bottom="0.43307086614173229" header="0.43307086614173229" footer="0.19685039370078741"/>
  <pageSetup paperSize="9" scale="93" fitToWidth="1" fitToHeight="1" orientation="landscape" usePrinterDefaults="1"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F0"/>
  </sheetPr>
  <dimension ref="A1:K86"/>
  <sheetViews>
    <sheetView view="pageBreakPreview" zoomScaleSheetLayoutView="100" workbookViewId="0">
      <selection activeCell="H8" sqref="H8"/>
    </sheetView>
  </sheetViews>
  <sheetFormatPr defaultRowHeight="10.8"/>
  <cols>
    <col min="1" max="1" width="3.83203125" style="265" customWidth="1"/>
    <col min="2" max="2" width="19.5" customWidth="1"/>
    <col min="3" max="3" width="19.83203125" customWidth="1"/>
    <col min="4" max="4" width="10.83203125" customWidth="1"/>
    <col min="5" max="5" width="11.83203125" customWidth="1"/>
    <col min="6" max="8" width="18.83203125" customWidth="1"/>
    <col min="9" max="9" width="22.1640625" customWidth="1"/>
    <col min="10" max="10" width="5.83203125" customWidth="1"/>
    <col min="11" max="11" width="11.83203125" customWidth="1"/>
  </cols>
  <sheetData>
    <row r="1" spans="1:11" s="314" customFormat="1" ht="18" customHeight="1">
      <c r="A1" s="355"/>
      <c r="B1" s="358" t="str">
        <f>表紙!$C$16</f>
        <v>８　預金等の状況</v>
      </c>
      <c r="C1" s="315"/>
      <c r="D1" s="315"/>
      <c r="E1" s="315"/>
      <c r="F1" s="315"/>
      <c r="G1" s="315"/>
      <c r="H1" s="315"/>
      <c r="I1" s="315"/>
      <c r="J1" s="315"/>
      <c r="K1" s="315"/>
    </row>
    <row r="2" spans="1:11" ht="18" customHeight="1">
      <c r="A2" s="267"/>
      <c r="B2" s="287" t="s">
        <v>155</v>
      </c>
      <c r="C2" s="287"/>
      <c r="D2" s="287"/>
      <c r="E2" s="349"/>
      <c r="F2" s="376" t="str">
        <f ca="1">"令和 "&amp;表紙!$U$1&amp;"年3月31日現在"</f>
        <v>令和 6年3月31日現在</v>
      </c>
      <c r="G2" s="376"/>
      <c r="H2" s="376"/>
      <c r="I2" s="376"/>
      <c r="J2" s="279"/>
    </row>
    <row r="3" spans="1:11" ht="18" customHeight="1">
      <c r="A3" s="267"/>
      <c r="B3" s="359" t="s">
        <v>358</v>
      </c>
      <c r="C3" s="359" t="s">
        <v>106</v>
      </c>
      <c r="D3" s="367" t="s">
        <v>360</v>
      </c>
      <c r="E3" s="371"/>
      <c r="F3" s="359" t="s">
        <v>108</v>
      </c>
      <c r="G3" s="359" t="s">
        <v>208</v>
      </c>
      <c r="H3" s="359" t="s">
        <v>323</v>
      </c>
      <c r="I3" s="359" t="s">
        <v>110</v>
      </c>
      <c r="J3" s="279"/>
    </row>
    <row r="4" spans="1:11" ht="18" customHeight="1">
      <c r="A4" s="267">
        <v>1</v>
      </c>
      <c r="B4" s="360"/>
      <c r="C4" s="360"/>
      <c r="D4" s="368"/>
      <c r="E4" s="372"/>
      <c r="F4" s="362"/>
      <c r="G4" s="362"/>
      <c r="H4" s="362"/>
      <c r="I4" s="381"/>
      <c r="J4" s="279"/>
    </row>
    <row r="5" spans="1:11" ht="18" customHeight="1">
      <c r="A5" s="267">
        <v>2</v>
      </c>
      <c r="B5" s="360"/>
      <c r="C5" s="360"/>
      <c r="D5" s="368"/>
      <c r="E5" s="372"/>
      <c r="F5" s="362"/>
      <c r="G5" s="362"/>
      <c r="H5" s="362"/>
      <c r="I5" s="381"/>
      <c r="J5" s="279"/>
    </row>
    <row r="6" spans="1:11" ht="18" customHeight="1">
      <c r="A6" s="267">
        <v>3</v>
      </c>
      <c r="B6" s="360"/>
      <c r="C6" s="360"/>
      <c r="D6" s="368"/>
      <c r="E6" s="372"/>
      <c r="F6" s="362"/>
      <c r="G6" s="362"/>
      <c r="H6" s="362"/>
      <c r="I6" s="381"/>
      <c r="J6" s="279"/>
    </row>
    <row r="7" spans="1:11" ht="18" customHeight="1">
      <c r="A7" s="267">
        <v>4</v>
      </c>
      <c r="B7" s="360"/>
      <c r="C7" s="360"/>
      <c r="D7" s="368"/>
      <c r="E7" s="372"/>
      <c r="F7" s="362"/>
      <c r="G7" s="362"/>
      <c r="H7" s="362"/>
      <c r="I7" s="381"/>
      <c r="J7" s="279"/>
    </row>
    <row r="8" spans="1:11" ht="18" customHeight="1">
      <c r="A8" s="267">
        <v>5</v>
      </c>
      <c r="B8" s="360"/>
      <c r="C8" s="360"/>
      <c r="D8" s="368"/>
      <c r="E8" s="372"/>
      <c r="F8" s="362"/>
      <c r="G8" s="362"/>
      <c r="H8" s="362"/>
      <c r="I8" s="381"/>
      <c r="J8" s="279"/>
    </row>
    <row r="9" spans="1:11" ht="18" customHeight="1">
      <c r="A9" s="267">
        <v>6</v>
      </c>
      <c r="B9" s="360"/>
      <c r="C9" s="360"/>
      <c r="D9" s="368"/>
      <c r="E9" s="372"/>
      <c r="F9" s="362"/>
      <c r="G9" s="362"/>
      <c r="H9" s="362"/>
      <c r="I9" s="381"/>
      <c r="J9" s="279"/>
    </row>
    <row r="10" spans="1:11" ht="18" customHeight="1">
      <c r="A10" s="267">
        <v>7</v>
      </c>
      <c r="B10" s="360"/>
      <c r="C10" s="360"/>
      <c r="D10" s="368"/>
      <c r="E10" s="372"/>
      <c r="F10" s="362"/>
      <c r="G10" s="362"/>
      <c r="H10" s="362"/>
      <c r="I10" s="381"/>
      <c r="J10" s="279"/>
    </row>
    <row r="11" spans="1:11" ht="18" customHeight="1">
      <c r="A11" s="267">
        <v>8</v>
      </c>
      <c r="B11" s="360"/>
      <c r="C11" s="360"/>
      <c r="D11" s="368"/>
      <c r="E11" s="372"/>
      <c r="F11" s="362"/>
      <c r="G11" s="362"/>
      <c r="H11" s="362"/>
      <c r="I11" s="381"/>
      <c r="J11" s="279"/>
      <c r="K11" s="279"/>
    </row>
    <row r="12" spans="1:11" ht="18" customHeight="1">
      <c r="A12" s="267">
        <v>9</v>
      </c>
      <c r="B12" s="360"/>
      <c r="C12" s="360"/>
      <c r="D12" s="368"/>
      <c r="E12" s="372"/>
      <c r="F12" s="362"/>
      <c r="G12" s="362"/>
      <c r="H12" s="362"/>
      <c r="I12" s="381"/>
      <c r="J12" s="279"/>
      <c r="K12" s="279"/>
    </row>
    <row r="13" spans="1:11" ht="18" customHeight="1">
      <c r="A13" s="267">
        <v>10</v>
      </c>
      <c r="B13" s="360"/>
      <c r="C13" s="360"/>
      <c r="D13" s="368"/>
      <c r="E13" s="372"/>
      <c r="F13" s="362"/>
      <c r="G13" s="362"/>
      <c r="H13" s="362"/>
      <c r="I13" s="381"/>
      <c r="J13" s="279"/>
      <c r="K13" s="279"/>
    </row>
    <row r="14" spans="1:11" ht="18" customHeight="1">
      <c r="A14" s="267"/>
      <c r="B14" s="361" t="s">
        <v>91</v>
      </c>
      <c r="C14" s="365"/>
      <c r="D14" s="365"/>
      <c r="E14" s="373"/>
      <c r="F14" s="363">
        <f>SUM(F4:F13)</f>
        <v>0</v>
      </c>
      <c r="G14" s="366"/>
      <c r="H14" s="370"/>
      <c r="I14" s="375"/>
      <c r="J14" s="279"/>
    </row>
    <row r="15" spans="1:11" ht="18" customHeight="1">
      <c r="A15" s="267"/>
      <c r="B15" s="287" t="s">
        <v>5</v>
      </c>
      <c r="C15" s="287"/>
      <c r="D15" s="287"/>
      <c r="E15" s="287"/>
      <c r="F15" s="287"/>
      <c r="G15" s="287"/>
      <c r="H15" s="287"/>
      <c r="I15" s="287"/>
      <c r="J15" s="279"/>
    </row>
    <row r="16" spans="1:11" ht="18" customHeight="1">
      <c r="A16" s="267"/>
      <c r="B16" s="287" t="s">
        <v>292</v>
      </c>
      <c r="C16" s="287"/>
      <c r="D16" s="287"/>
      <c r="E16" s="287"/>
      <c r="F16" s="287"/>
      <c r="G16" s="287"/>
      <c r="H16" s="287"/>
      <c r="I16" s="287"/>
      <c r="J16" s="279"/>
      <c r="K16" s="315"/>
    </row>
    <row r="17" spans="1:11" ht="18" customHeight="1">
      <c r="A17" s="267"/>
      <c r="B17" s="287" t="s">
        <v>287</v>
      </c>
      <c r="C17" s="287"/>
      <c r="D17" s="287"/>
      <c r="E17" s="287"/>
      <c r="F17" s="287"/>
      <c r="G17" s="287"/>
      <c r="H17" s="287"/>
      <c r="I17" s="287"/>
      <c r="J17" s="279"/>
      <c r="K17" s="382"/>
    </row>
    <row r="18" spans="1:11" ht="18" customHeight="1">
      <c r="A18" s="267"/>
      <c r="B18" s="287"/>
      <c r="C18" s="287"/>
      <c r="D18" s="287"/>
      <c r="E18" s="287"/>
      <c r="F18" s="287"/>
      <c r="G18" s="287"/>
      <c r="H18" s="287"/>
      <c r="I18" s="287"/>
      <c r="J18" s="279"/>
    </row>
    <row r="19" spans="1:11" ht="18" customHeight="1">
      <c r="A19" s="267"/>
      <c r="B19" s="287" t="s">
        <v>157</v>
      </c>
      <c r="C19" s="287"/>
      <c r="D19" s="287"/>
      <c r="E19" s="287"/>
      <c r="F19" s="376" t="str">
        <f ca="1">F2</f>
        <v>令和 6年3月31日現在</v>
      </c>
      <c r="G19" s="379"/>
      <c r="H19" s="379"/>
      <c r="I19" s="379"/>
      <c r="J19" s="279"/>
    </row>
    <row r="20" spans="1:11" s="314" customFormat="1" ht="18" customHeight="1">
      <c r="A20" s="356"/>
      <c r="B20" s="359" t="s">
        <v>108</v>
      </c>
      <c r="C20" s="359" t="s">
        <v>208</v>
      </c>
      <c r="D20" s="367" t="s">
        <v>323</v>
      </c>
      <c r="E20" s="371"/>
      <c r="F20" s="359" t="s">
        <v>110</v>
      </c>
      <c r="G20" s="380"/>
      <c r="I20" s="364"/>
    </row>
    <row r="21" spans="1:11" ht="18" customHeight="1">
      <c r="A21" s="267">
        <v>1</v>
      </c>
      <c r="B21" s="362"/>
      <c r="C21" s="362"/>
      <c r="D21" s="369"/>
      <c r="E21" s="374"/>
      <c r="F21" s="377"/>
    </row>
    <row r="22" spans="1:11" ht="18" customHeight="1">
      <c r="A22" s="267">
        <v>2</v>
      </c>
      <c r="B22" s="362"/>
      <c r="C22" s="362"/>
      <c r="D22" s="369"/>
      <c r="E22" s="374"/>
      <c r="F22" s="377"/>
    </row>
    <row r="23" spans="1:11" ht="18" customHeight="1">
      <c r="A23" s="267">
        <v>3</v>
      </c>
      <c r="B23" s="362"/>
      <c r="C23" s="362"/>
      <c r="D23" s="369"/>
      <c r="E23" s="374"/>
      <c r="F23" s="377"/>
    </row>
    <row r="24" spans="1:11" ht="18" customHeight="1">
      <c r="A24" s="267">
        <v>4</v>
      </c>
      <c r="B24" s="362"/>
      <c r="C24" s="362"/>
      <c r="D24" s="369"/>
      <c r="E24" s="374"/>
      <c r="F24" s="377"/>
    </row>
    <row r="25" spans="1:11" ht="18" customHeight="1">
      <c r="A25" s="267">
        <v>5</v>
      </c>
      <c r="B25" s="362"/>
      <c r="C25" s="362"/>
      <c r="D25" s="369"/>
      <c r="E25" s="374"/>
      <c r="F25" s="377"/>
    </row>
    <row r="26" spans="1:11" ht="18" customHeight="1">
      <c r="A26" s="357" t="s">
        <v>91</v>
      </c>
      <c r="B26" s="363">
        <f>SUM(B21:B25)</f>
        <v>0</v>
      </c>
      <c r="C26" s="366"/>
      <c r="D26" s="370"/>
      <c r="E26" s="375"/>
      <c r="F26" s="279"/>
    </row>
    <row r="27" spans="1:11" ht="18" customHeight="1">
      <c r="B27" s="364"/>
      <c r="C27" s="364"/>
      <c r="D27" s="364"/>
      <c r="E27" s="364"/>
      <c r="F27" s="378"/>
      <c r="G27" s="378"/>
      <c r="H27" s="378"/>
      <c r="I27" s="278"/>
      <c r="J27" s="279"/>
    </row>
    <row r="28" spans="1:11" ht="18" customHeight="1">
      <c r="B28" s="364"/>
      <c r="C28" s="364"/>
      <c r="D28" s="364"/>
      <c r="E28" s="364"/>
      <c r="F28" s="378"/>
      <c r="G28" s="378"/>
      <c r="H28" s="378"/>
      <c r="I28" s="278"/>
      <c r="J28" s="279"/>
    </row>
    <row r="29" spans="1:11" ht="18" customHeight="1">
      <c r="B29" s="364"/>
      <c r="C29" s="364"/>
      <c r="D29" s="364"/>
      <c r="E29" s="364"/>
      <c r="F29" s="378"/>
      <c r="G29" s="378"/>
      <c r="H29" s="378"/>
      <c r="I29" s="278"/>
      <c r="J29" s="279"/>
    </row>
    <row r="30" spans="1:11" ht="18" customHeight="1">
      <c r="B30" s="364"/>
      <c r="C30" s="364"/>
      <c r="D30" s="364"/>
      <c r="E30" s="364"/>
      <c r="F30" s="378"/>
      <c r="G30" s="378"/>
      <c r="H30" s="378"/>
      <c r="I30" s="278"/>
      <c r="J30" s="279"/>
    </row>
    <row r="31" spans="1:11" ht="18" customHeight="1">
      <c r="B31" s="279"/>
      <c r="C31" s="279"/>
      <c r="D31" s="279"/>
      <c r="E31" s="279"/>
      <c r="F31" s="279"/>
      <c r="G31" s="279"/>
      <c r="H31" s="279"/>
      <c r="I31" s="279"/>
      <c r="J31" s="279"/>
    </row>
    <row r="32" spans="1:11" ht="18" customHeight="1">
      <c r="J32" s="279"/>
    </row>
    <row r="33" spans="2:10" ht="15" customHeight="1">
      <c r="J33" s="279"/>
    </row>
    <row r="34" spans="2:10" ht="15" customHeight="1">
      <c r="J34" s="279"/>
    </row>
    <row r="35" spans="2:10" ht="15" customHeight="1"/>
    <row r="36" spans="2:10" ht="15" customHeight="1"/>
    <row r="37" spans="2:10" ht="15" customHeight="1"/>
    <row r="38" spans="2:10" ht="15" customHeight="1"/>
    <row r="39" spans="2:10" ht="15" customHeight="1"/>
    <row r="40" spans="2:10" ht="15" customHeight="1"/>
    <row r="41" spans="2:10" ht="15" customHeight="1"/>
    <row r="42" spans="2:10" ht="15" customHeight="1"/>
    <row r="43" spans="2:10" ht="15" customHeight="1"/>
    <row r="44" spans="2:10" ht="15" customHeight="1">
      <c r="B44" s="279"/>
      <c r="C44" s="279"/>
      <c r="D44" s="279"/>
      <c r="E44" s="279"/>
      <c r="F44" s="279"/>
      <c r="G44" s="279"/>
      <c r="H44" s="279"/>
      <c r="I44" s="279"/>
    </row>
    <row r="45" spans="2:10">
      <c r="B45" s="279"/>
      <c r="C45" s="279"/>
      <c r="D45" s="279"/>
      <c r="E45" s="279"/>
      <c r="F45" s="279"/>
      <c r="G45" s="279"/>
      <c r="H45" s="279"/>
      <c r="I45" s="279"/>
    </row>
    <row r="46" spans="2:10">
      <c r="B46" s="279"/>
      <c r="C46" s="279"/>
      <c r="D46" s="279"/>
      <c r="E46" s="279"/>
      <c r="F46" s="279"/>
      <c r="G46" s="279"/>
      <c r="H46" s="279"/>
      <c r="I46" s="279"/>
    </row>
    <row r="47" spans="2:10">
      <c r="B47" s="279"/>
      <c r="C47" s="279"/>
      <c r="D47" s="279"/>
      <c r="E47" s="279"/>
      <c r="F47" s="279"/>
      <c r="G47" s="279"/>
      <c r="H47" s="279"/>
      <c r="I47" s="279"/>
      <c r="J47" s="279"/>
    </row>
    <row r="48" spans="2:10">
      <c r="B48" s="279"/>
      <c r="C48" s="279"/>
      <c r="D48" s="279"/>
      <c r="E48" s="279"/>
      <c r="F48" s="279"/>
      <c r="G48" s="279"/>
      <c r="H48" s="279"/>
      <c r="I48" s="279"/>
      <c r="J48" s="279"/>
    </row>
    <row r="49" spans="2:10">
      <c r="B49" s="279"/>
      <c r="C49" s="279"/>
      <c r="D49" s="279"/>
      <c r="E49" s="279"/>
      <c r="F49" s="279"/>
      <c r="G49" s="279"/>
      <c r="H49" s="279"/>
      <c r="I49" s="279"/>
      <c r="J49" s="279"/>
    </row>
    <row r="50" spans="2:10">
      <c r="B50" s="279"/>
      <c r="C50" s="279"/>
      <c r="D50" s="279"/>
      <c r="E50" s="279"/>
      <c r="F50" s="279"/>
      <c r="G50" s="279"/>
      <c r="H50" s="279"/>
      <c r="I50" s="279"/>
      <c r="J50" s="279"/>
    </row>
    <row r="51" spans="2:10">
      <c r="B51" s="279"/>
      <c r="C51" s="279"/>
      <c r="D51" s="279"/>
      <c r="E51" s="279"/>
      <c r="F51" s="279"/>
      <c r="G51" s="279"/>
      <c r="H51" s="279"/>
      <c r="I51" s="279"/>
      <c r="J51" s="279"/>
    </row>
    <row r="52" spans="2:10">
      <c r="B52" s="279"/>
      <c r="C52" s="279"/>
      <c r="D52" s="279"/>
      <c r="E52" s="279"/>
      <c r="F52" s="279"/>
      <c r="G52" s="279"/>
      <c r="H52" s="279"/>
      <c r="I52" s="279"/>
      <c r="J52" s="279"/>
    </row>
    <row r="53" spans="2:10">
      <c r="B53" s="279"/>
      <c r="C53" s="279"/>
      <c r="D53" s="279"/>
      <c r="E53" s="279"/>
      <c r="F53" s="279"/>
      <c r="G53" s="279"/>
      <c r="H53" s="279"/>
      <c r="I53" s="279"/>
      <c r="J53" s="279"/>
    </row>
    <row r="54" spans="2:10">
      <c r="B54" s="279"/>
      <c r="C54" s="279"/>
      <c r="D54" s="279"/>
      <c r="E54" s="279"/>
      <c r="F54" s="279"/>
      <c r="G54" s="279"/>
      <c r="H54" s="279"/>
      <c r="I54" s="279"/>
      <c r="J54" s="279"/>
    </row>
    <row r="55" spans="2:10">
      <c r="B55" s="279"/>
      <c r="C55" s="279"/>
      <c r="D55" s="279"/>
      <c r="E55" s="279"/>
      <c r="F55" s="279"/>
      <c r="G55" s="279"/>
      <c r="H55" s="279"/>
      <c r="I55" s="279"/>
      <c r="J55" s="279"/>
    </row>
    <row r="56" spans="2:10">
      <c r="B56" s="279"/>
      <c r="C56" s="279"/>
      <c r="D56" s="279"/>
      <c r="E56" s="279"/>
      <c r="F56" s="279"/>
      <c r="G56" s="279"/>
      <c r="H56" s="279"/>
      <c r="I56" s="279"/>
      <c r="J56" s="279"/>
    </row>
    <row r="57" spans="2:10">
      <c r="B57" s="279"/>
      <c r="C57" s="279"/>
      <c r="D57" s="279"/>
      <c r="E57" s="279"/>
      <c r="F57" s="279"/>
      <c r="G57" s="279"/>
      <c r="H57" s="279"/>
      <c r="I57" s="279"/>
      <c r="J57" s="279"/>
    </row>
    <row r="58" spans="2:10">
      <c r="B58" s="279"/>
      <c r="C58" s="279"/>
      <c r="D58" s="279"/>
      <c r="E58" s="279"/>
      <c r="F58" s="279"/>
      <c r="G58" s="279"/>
      <c r="H58" s="279"/>
      <c r="I58" s="279"/>
      <c r="J58" s="279"/>
    </row>
    <row r="59" spans="2:10">
      <c r="B59" s="279"/>
      <c r="C59" s="279"/>
      <c r="D59" s="279"/>
      <c r="E59" s="279"/>
      <c r="F59" s="279"/>
      <c r="G59" s="279"/>
      <c r="H59" s="279"/>
      <c r="I59" s="279"/>
      <c r="J59" s="279"/>
    </row>
    <row r="60" spans="2:10">
      <c r="B60" s="279"/>
      <c r="C60" s="279"/>
      <c r="D60" s="279"/>
      <c r="E60" s="279"/>
      <c r="F60" s="279"/>
      <c r="G60" s="279"/>
      <c r="H60" s="279"/>
      <c r="I60" s="279"/>
      <c r="J60" s="279"/>
    </row>
    <row r="61" spans="2:10">
      <c r="B61" s="279"/>
      <c r="C61" s="279"/>
      <c r="D61" s="279"/>
      <c r="E61" s="279"/>
      <c r="F61" s="279"/>
      <c r="G61" s="279"/>
      <c r="H61" s="279"/>
      <c r="I61" s="279"/>
      <c r="J61" s="279"/>
    </row>
    <row r="62" spans="2:10">
      <c r="B62" s="279"/>
      <c r="C62" s="279"/>
      <c r="D62" s="279"/>
      <c r="E62" s="279"/>
      <c r="F62" s="279"/>
      <c r="G62" s="279"/>
      <c r="H62" s="279"/>
      <c r="I62" s="279"/>
      <c r="J62" s="279"/>
    </row>
    <row r="63" spans="2:10">
      <c r="B63" s="279"/>
      <c r="C63" s="279"/>
      <c r="D63" s="279"/>
      <c r="E63" s="279"/>
      <c r="F63" s="279"/>
      <c r="G63" s="279"/>
      <c r="H63" s="279"/>
      <c r="I63" s="279"/>
      <c r="J63" s="279"/>
    </row>
    <row r="64" spans="2:10">
      <c r="B64" s="279"/>
      <c r="C64" s="279"/>
      <c r="D64" s="279"/>
      <c r="E64" s="279"/>
      <c r="F64" s="279"/>
      <c r="G64" s="279"/>
      <c r="H64" s="279"/>
      <c r="I64" s="279"/>
      <c r="J64" s="279"/>
    </row>
    <row r="65" spans="2:10">
      <c r="B65" s="279"/>
      <c r="C65" s="279"/>
      <c r="D65" s="279"/>
      <c r="E65" s="279"/>
      <c r="F65" s="279"/>
      <c r="G65" s="279"/>
      <c r="H65" s="279"/>
      <c r="I65" s="279"/>
      <c r="J65" s="279"/>
    </row>
    <row r="66" spans="2:10">
      <c r="B66" s="279"/>
      <c r="C66" s="279"/>
      <c r="D66" s="279"/>
      <c r="E66" s="279"/>
      <c r="F66" s="279"/>
      <c r="G66" s="279"/>
      <c r="H66" s="279"/>
      <c r="I66" s="279"/>
      <c r="J66" s="279"/>
    </row>
    <row r="67" spans="2:10">
      <c r="B67" s="279"/>
      <c r="C67" s="279"/>
      <c r="D67" s="279"/>
      <c r="E67" s="279"/>
      <c r="F67" s="279"/>
      <c r="G67" s="279"/>
      <c r="H67" s="279"/>
      <c r="I67" s="279"/>
      <c r="J67" s="279"/>
    </row>
    <row r="68" spans="2:10">
      <c r="B68" s="279"/>
      <c r="C68" s="279"/>
      <c r="D68" s="279"/>
      <c r="E68" s="279"/>
      <c r="F68" s="279"/>
      <c r="G68" s="279"/>
      <c r="H68" s="279"/>
      <c r="I68" s="279"/>
      <c r="J68" s="279"/>
    </row>
    <row r="69" spans="2:10">
      <c r="B69" s="279"/>
      <c r="C69" s="279"/>
      <c r="D69" s="279"/>
      <c r="E69" s="279"/>
      <c r="F69" s="279"/>
      <c r="G69" s="279"/>
      <c r="H69" s="279"/>
      <c r="I69" s="279"/>
      <c r="J69" s="279"/>
    </row>
    <row r="70" spans="2:10">
      <c r="B70" s="279"/>
      <c r="C70" s="279"/>
      <c r="D70" s="279"/>
      <c r="E70" s="279"/>
      <c r="F70" s="279"/>
      <c r="G70" s="279"/>
      <c r="H70" s="279"/>
      <c r="I70" s="279"/>
      <c r="J70" s="279"/>
    </row>
    <row r="71" spans="2:10">
      <c r="B71" s="279"/>
      <c r="C71" s="279"/>
      <c r="D71" s="279"/>
      <c r="E71" s="279"/>
      <c r="F71" s="279"/>
      <c r="G71" s="279"/>
      <c r="H71" s="279"/>
      <c r="I71" s="279"/>
      <c r="J71" s="279"/>
    </row>
    <row r="72" spans="2:10">
      <c r="B72" s="279"/>
      <c r="C72" s="279"/>
      <c r="D72" s="279"/>
      <c r="E72" s="279"/>
      <c r="F72" s="279"/>
      <c r="G72" s="279"/>
      <c r="H72" s="279"/>
      <c r="I72" s="279"/>
      <c r="J72" s="279"/>
    </row>
    <row r="73" spans="2:10">
      <c r="B73" s="279"/>
      <c r="C73" s="279"/>
      <c r="D73" s="279"/>
      <c r="E73" s="279"/>
      <c r="F73" s="279"/>
      <c r="G73" s="279"/>
      <c r="H73" s="279"/>
      <c r="I73" s="279"/>
      <c r="J73" s="279"/>
    </row>
    <row r="74" spans="2:10">
      <c r="B74" s="279"/>
      <c r="C74" s="279"/>
      <c r="D74" s="279"/>
      <c r="E74" s="279"/>
      <c r="F74" s="279"/>
      <c r="G74" s="279"/>
      <c r="H74" s="279"/>
      <c r="I74" s="279"/>
      <c r="J74" s="279"/>
    </row>
    <row r="75" spans="2:10">
      <c r="B75" s="279"/>
      <c r="C75" s="279"/>
      <c r="D75" s="279"/>
      <c r="E75" s="279"/>
      <c r="F75" s="279"/>
      <c r="G75" s="279"/>
      <c r="H75" s="279"/>
      <c r="I75" s="279"/>
      <c r="J75" s="279"/>
    </row>
    <row r="76" spans="2:10">
      <c r="B76" s="279"/>
      <c r="C76" s="279"/>
      <c r="D76" s="279"/>
      <c r="E76" s="279"/>
      <c r="F76" s="279"/>
      <c r="G76" s="279"/>
      <c r="H76" s="279"/>
      <c r="I76" s="279"/>
      <c r="J76" s="279"/>
    </row>
    <row r="77" spans="2:10">
      <c r="B77" s="279"/>
      <c r="C77" s="279"/>
      <c r="D77" s="279"/>
      <c r="E77" s="279"/>
      <c r="F77" s="279"/>
      <c r="G77" s="279"/>
      <c r="H77" s="279"/>
      <c r="I77" s="279"/>
      <c r="J77" s="279"/>
    </row>
    <row r="78" spans="2:10">
      <c r="B78" s="279"/>
      <c r="C78" s="279"/>
      <c r="D78" s="279"/>
      <c r="E78" s="279"/>
      <c r="F78" s="279"/>
      <c r="G78" s="279"/>
      <c r="H78" s="279"/>
      <c r="I78" s="279"/>
      <c r="J78" s="279"/>
    </row>
    <row r="79" spans="2:10">
      <c r="B79" s="279"/>
      <c r="C79" s="279"/>
      <c r="D79" s="279"/>
      <c r="E79" s="279"/>
      <c r="F79" s="279"/>
      <c r="G79" s="279"/>
      <c r="H79" s="279"/>
      <c r="I79" s="279"/>
      <c r="J79" s="279"/>
    </row>
    <row r="80" spans="2:10">
      <c r="B80" s="279"/>
      <c r="C80" s="279"/>
      <c r="D80" s="279"/>
      <c r="E80" s="279"/>
      <c r="F80" s="279"/>
      <c r="G80" s="279"/>
      <c r="H80" s="279"/>
      <c r="I80" s="279"/>
      <c r="J80" s="279"/>
    </row>
    <row r="81" spans="2:10">
      <c r="B81" s="279"/>
      <c r="C81" s="279"/>
      <c r="D81" s="279"/>
      <c r="E81" s="279"/>
      <c r="F81" s="279"/>
      <c r="G81" s="279"/>
      <c r="H81" s="279"/>
      <c r="I81" s="279"/>
      <c r="J81" s="279"/>
    </row>
    <row r="82" spans="2:10">
      <c r="B82" s="279"/>
      <c r="C82" s="279"/>
      <c r="D82" s="279"/>
      <c r="E82" s="279"/>
      <c r="F82" s="279"/>
      <c r="G82" s="279"/>
      <c r="H82" s="279"/>
      <c r="I82" s="279"/>
      <c r="J82" s="279"/>
    </row>
    <row r="83" spans="2:10">
      <c r="B83" s="279"/>
      <c r="C83" s="279"/>
      <c r="D83" s="279"/>
      <c r="E83" s="279"/>
      <c r="F83" s="279"/>
      <c r="G83" s="279"/>
      <c r="H83" s="279"/>
      <c r="I83" s="279"/>
      <c r="J83" s="279"/>
    </row>
    <row r="84" spans="2:10">
      <c r="J84" s="279"/>
    </row>
    <row r="85" spans="2:10">
      <c r="J85" s="279"/>
    </row>
    <row r="86" spans="2:10">
      <c r="J86" s="279"/>
    </row>
  </sheetData>
  <mergeCells count="24">
    <mergeCell ref="F2:I2"/>
    <mergeCell ref="D3:E3"/>
    <mergeCell ref="D4:E4"/>
    <mergeCell ref="D5:E5"/>
    <mergeCell ref="D6:E6"/>
    <mergeCell ref="D7:E7"/>
    <mergeCell ref="D8:E8"/>
    <mergeCell ref="D9:E9"/>
    <mergeCell ref="D10:E10"/>
    <mergeCell ref="D11:E11"/>
    <mergeCell ref="D12:E12"/>
    <mergeCell ref="D13:E13"/>
    <mergeCell ref="B14:E14"/>
    <mergeCell ref="F19:I19"/>
    <mergeCell ref="D20:E20"/>
    <mergeCell ref="D21:E21"/>
    <mergeCell ref="D22:E22"/>
    <mergeCell ref="D23:E23"/>
    <mergeCell ref="D24:E24"/>
    <mergeCell ref="D25:E25"/>
    <mergeCell ref="D27:E27"/>
    <mergeCell ref="D28:E28"/>
    <mergeCell ref="D29:E29"/>
    <mergeCell ref="D30:E30"/>
  </mergeCells>
  <phoneticPr fontId="2"/>
  <printOptions horizontalCentered="1" verticalCentered="1"/>
  <pageMargins left="0.43307086614173229" right="0.35433070866141736" top="0.62992125984251968" bottom="0.43307086614173229" header="0.43307086614173229" footer="0.19685039370078741"/>
  <pageSetup paperSize="9" scale="115" fitToWidth="1" fitToHeight="1" orientation="landscape" usePrinterDefaults="1" r:id="rId1"/>
  <headerFooter alignWithMargins="0">
    <oddFooter>&amp;C&amp;11- 8 -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F0"/>
  </sheetPr>
  <dimension ref="A1:M30"/>
  <sheetViews>
    <sheetView view="pageBreakPreview" zoomScaleSheetLayoutView="100" workbookViewId="0">
      <selection activeCell="D3" sqref="D3:E3"/>
    </sheetView>
  </sheetViews>
  <sheetFormatPr defaultRowHeight="13.2"/>
  <cols>
    <col min="1" max="1" width="3.5" style="383" customWidth="1"/>
    <col min="2" max="2" width="18" style="384" customWidth="1"/>
    <col min="3" max="3" width="35" style="384" customWidth="1"/>
    <col min="4" max="5" width="13" style="384" customWidth="1"/>
    <col min="6" max="6" width="15.33203125" style="383" customWidth="1"/>
    <col min="7" max="7" width="25.33203125" style="383" customWidth="1"/>
    <col min="8" max="8" width="9.33203125" style="384" customWidth="1"/>
    <col min="9" max="9" width="20.6640625" style="384" customWidth="1"/>
    <col min="10" max="16384" width="9.33203125" style="384" customWidth="1"/>
  </cols>
  <sheetData>
    <row r="1" spans="1:13" ht="21" customHeight="1">
      <c r="B1" s="388" t="str">
        <f>表紙!$C$17</f>
        <v>９　会計責任者等の状況</v>
      </c>
    </row>
    <row r="2" spans="1:13" ht="45.75" customHeight="1">
      <c r="A2" s="385"/>
      <c r="B2" s="123" t="s">
        <v>138</v>
      </c>
      <c r="C2" s="123" t="s">
        <v>305</v>
      </c>
      <c r="D2" s="296" t="s">
        <v>173</v>
      </c>
      <c r="E2" s="398"/>
      <c r="F2" s="402" t="s">
        <v>174</v>
      </c>
      <c r="G2" s="402" t="s">
        <v>47</v>
      </c>
      <c r="H2" s="296" t="s">
        <v>176</v>
      </c>
      <c r="I2" s="398"/>
      <c r="J2" s="394"/>
      <c r="K2" s="394"/>
      <c r="L2" s="394"/>
      <c r="M2" s="394"/>
    </row>
    <row r="3" spans="1:13" ht="39" customHeight="1">
      <c r="A3" s="385"/>
      <c r="B3" s="389"/>
      <c r="C3" s="392"/>
      <c r="D3" s="395" t="s">
        <v>177</v>
      </c>
      <c r="E3" s="399"/>
      <c r="F3" s="403"/>
      <c r="G3" s="403"/>
      <c r="H3" s="406"/>
      <c r="I3" s="409"/>
      <c r="J3" s="394"/>
      <c r="K3" s="394"/>
      <c r="L3" s="394"/>
      <c r="M3" s="394"/>
    </row>
    <row r="4" spans="1:13" ht="39" customHeight="1">
      <c r="A4" s="385"/>
      <c r="B4" s="389"/>
      <c r="C4" s="392"/>
      <c r="D4" s="395" t="s">
        <v>162</v>
      </c>
      <c r="E4" s="399"/>
      <c r="F4" s="403"/>
      <c r="G4" s="403"/>
      <c r="H4" s="406"/>
      <c r="I4" s="409"/>
      <c r="J4" s="394"/>
      <c r="K4" s="394"/>
      <c r="L4" s="394"/>
      <c r="M4" s="394"/>
    </row>
    <row r="5" spans="1:13" ht="24.75" customHeight="1">
      <c r="A5" s="386">
        <v>1</v>
      </c>
      <c r="B5" s="390"/>
      <c r="C5" s="393"/>
      <c r="D5" s="396" t="s">
        <v>178</v>
      </c>
      <c r="E5" s="400"/>
      <c r="F5" s="404"/>
      <c r="G5" s="404"/>
      <c r="H5" s="407"/>
      <c r="I5" s="410"/>
      <c r="J5" s="394"/>
      <c r="K5" s="394"/>
      <c r="L5" s="394"/>
      <c r="M5" s="394" t="s">
        <v>306</v>
      </c>
    </row>
    <row r="6" spans="1:13" ht="24.75" customHeight="1">
      <c r="A6" s="386"/>
      <c r="B6" s="231"/>
      <c r="C6" s="182"/>
      <c r="D6" s="397" t="s">
        <v>179</v>
      </c>
      <c r="E6" s="401"/>
      <c r="F6" s="360"/>
      <c r="G6" s="405"/>
      <c r="H6" s="408"/>
      <c r="I6" s="411"/>
      <c r="J6" s="394"/>
      <c r="K6" s="394"/>
      <c r="L6" s="394"/>
      <c r="M6" s="394" t="s">
        <v>51</v>
      </c>
    </row>
    <row r="7" spans="1:13" ht="24.75" customHeight="1">
      <c r="A7" s="386"/>
      <c r="B7" s="231"/>
      <c r="C7" s="182"/>
      <c r="D7" s="397" t="s">
        <v>180</v>
      </c>
      <c r="E7" s="401"/>
      <c r="F7" s="360"/>
      <c r="G7" s="360"/>
      <c r="H7" s="408"/>
      <c r="I7" s="411"/>
      <c r="J7" s="394"/>
      <c r="K7" s="394"/>
      <c r="L7" s="394"/>
      <c r="M7" s="394"/>
    </row>
    <row r="8" spans="1:13" ht="24.75" customHeight="1">
      <c r="A8" s="386">
        <v>2</v>
      </c>
      <c r="B8" s="230"/>
      <c r="C8" s="181"/>
      <c r="D8" s="397" t="s">
        <v>178</v>
      </c>
      <c r="E8" s="401"/>
      <c r="F8" s="360"/>
      <c r="G8" s="360"/>
      <c r="H8" s="408"/>
      <c r="I8" s="411"/>
      <c r="J8" s="394"/>
      <c r="K8" s="394"/>
      <c r="L8" s="394"/>
      <c r="M8" s="394"/>
    </row>
    <row r="9" spans="1:13" ht="24.75" customHeight="1">
      <c r="A9" s="386"/>
      <c r="B9" s="231"/>
      <c r="C9" s="182"/>
      <c r="D9" s="397" t="s">
        <v>179</v>
      </c>
      <c r="E9" s="401"/>
      <c r="F9" s="360"/>
      <c r="G9" s="360"/>
      <c r="H9" s="408"/>
      <c r="I9" s="411"/>
      <c r="J9" s="394"/>
      <c r="K9" s="394"/>
      <c r="L9" s="394"/>
      <c r="M9" s="394"/>
    </row>
    <row r="10" spans="1:13" ht="24.75" customHeight="1">
      <c r="A10" s="386"/>
      <c r="B10" s="232"/>
      <c r="C10" s="183"/>
      <c r="D10" s="397" t="s">
        <v>180</v>
      </c>
      <c r="E10" s="401"/>
      <c r="F10" s="360"/>
      <c r="G10" s="360"/>
      <c r="H10" s="408"/>
      <c r="I10" s="411"/>
      <c r="J10" s="394"/>
      <c r="K10" s="394"/>
      <c r="L10" s="394"/>
      <c r="M10" s="394"/>
    </row>
    <row r="11" spans="1:13" ht="24.75" customHeight="1">
      <c r="A11" s="386">
        <v>3</v>
      </c>
      <c r="B11" s="230"/>
      <c r="C11" s="181"/>
      <c r="D11" s="397" t="s">
        <v>178</v>
      </c>
      <c r="E11" s="401"/>
      <c r="F11" s="360"/>
      <c r="G11" s="360"/>
      <c r="H11" s="408"/>
      <c r="I11" s="411"/>
      <c r="J11" s="394"/>
      <c r="K11" s="394"/>
      <c r="L11" s="394"/>
      <c r="M11" s="394"/>
    </row>
    <row r="12" spans="1:13" ht="24.75" customHeight="1">
      <c r="A12" s="386"/>
      <c r="B12" s="231"/>
      <c r="C12" s="182"/>
      <c r="D12" s="397" t="s">
        <v>179</v>
      </c>
      <c r="E12" s="401"/>
      <c r="F12" s="360"/>
      <c r="G12" s="360"/>
      <c r="H12" s="408"/>
      <c r="I12" s="411"/>
      <c r="J12" s="394"/>
      <c r="K12" s="394"/>
      <c r="L12" s="394"/>
      <c r="M12" s="394"/>
    </row>
    <row r="13" spans="1:13" ht="24.75" customHeight="1">
      <c r="A13" s="386"/>
      <c r="B13" s="232"/>
      <c r="C13" s="183"/>
      <c r="D13" s="397" t="s">
        <v>180</v>
      </c>
      <c r="E13" s="401"/>
      <c r="F13" s="360"/>
      <c r="G13" s="360"/>
      <c r="H13" s="408"/>
      <c r="I13" s="411"/>
      <c r="J13" s="394"/>
      <c r="K13" s="394"/>
      <c r="L13" s="394"/>
      <c r="M13" s="394"/>
    </row>
    <row r="14" spans="1:13" ht="24.75" customHeight="1">
      <c r="A14" s="386">
        <v>4</v>
      </c>
      <c r="B14" s="230"/>
      <c r="C14" s="181"/>
      <c r="D14" s="397" t="s">
        <v>178</v>
      </c>
      <c r="E14" s="401"/>
      <c r="F14" s="360"/>
      <c r="G14" s="360"/>
      <c r="H14" s="408"/>
      <c r="I14" s="411"/>
      <c r="J14" s="394"/>
      <c r="K14" s="394"/>
      <c r="L14" s="394"/>
      <c r="M14" s="394"/>
    </row>
    <row r="15" spans="1:13" ht="24.75" customHeight="1">
      <c r="A15" s="386"/>
      <c r="B15" s="231"/>
      <c r="C15" s="182"/>
      <c r="D15" s="397" t="s">
        <v>179</v>
      </c>
      <c r="E15" s="401"/>
      <c r="F15" s="360"/>
      <c r="G15" s="360"/>
      <c r="H15" s="408"/>
      <c r="I15" s="411"/>
      <c r="J15" s="394"/>
      <c r="K15" s="394"/>
      <c r="L15" s="394"/>
      <c r="M15" s="394"/>
    </row>
    <row r="16" spans="1:13" ht="24.75" customHeight="1">
      <c r="A16" s="386"/>
      <c r="B16" s="232"/>
      <c r="C16" s="183"/>
      <c r="D16" s="397" t="s">
        <v>180</v>
      </c>
      <c r="E16" s="401"/>
      <c r="F16" s="360"/>
      <c r="G16" s="360"/>
      <c r="H16" s="408"/>
      <c r="I16" s="411"/>
      <c r="J16" s="394"/>
      <c r="K16" s="394"/>
      <c r="L16" s="394"/>
      <c r="M16" s="394"/>
    </row>
    <row r="17" spans="1:13" ht="24.75" customHeight="1">
      <c r="A17" s="386">
        <v>5</v>
      </c>
      <c r="B17" s="231"/>
      <c r="C17" s="182"/>
      <c r="D17" s="397" t="s">
        <v>178</v>
      </c>
      <c r="E17" s="401"/>
      <c r="F17" s="360"/>
      <c r="G17" s="360"/>
      <c r="H17" s="408"/>
      <c r="I17" s="411"/>
      <c r="J17" s="394"/>
      <c r="K17" s="394"/>
      <c r="L17" s="394"/>
      <c r="M17" s="394"/>
    </row>
    <row r="18" spans="1:13" ht="24.75" customHeight="1">
      <c r="A18" s="386"/>
      <c r="B18" s="231"/>
      <c r="C18" s="182"/>
      <c r="D18" s="397" t="s">
        <v>179</v>
      </c>
      <c r="E18" s="401"/>
      <c r="F18" s="360"/>
      <c r="G18" s="360"/>
      <c r="H18" s="408"/>
      <c r="I18" s="411"/>
      <c r="J18" s="394"/>
      <c r="K18" s="394"/>
      <c r="L18" s="394"/>
      <c r="M18" s="394"/>
    </row>
    <row r="19" spans="1:13" ht="24.75" customHeight="1">
      <c r="A19" s="386"/>
      <c r="B19" s="232"/>
      <c r="C19" s="183"/>
      <c r="D19" s="397" t="s">
        <v>180</v>
      </c>
      <c r="E19" s="401"/>
      <c r="F19" s="360"/>
      <c r="G19" s="360"/>
      <c r="H19" s="408"/>
      <c r="I19" s="411"/>
      <c r="J19" s="394"/>
      <c r="K19" s="394"/>
      <c r="L19" s="394"/>
      <c r="M19" s="394"/>
    </row>
    <row r="20" spans="1:13" ht="20.25" customHeight="1">
      <c r="A20" s="387"/>
      <c r="B20" s="391" t="s">
        <v>238</v>
      </c>
      <c r="C20" s="394"/>
      <c r="D20" s="394"/>
      <c r="E20" s="394"/>
      <c r="F20" s="387"/>
      <c r="G20" s="387"/>
      <c r="H20" s="394"/>
      <c r="I20" s="394"/>
      <c r="J20" s="394"/>
      <c r="K20" s="394"/>
      <c r="L20" s="394"/>
      <c r="M20" s="394"/>
    </row>
    <row r="21" spans="1:13" ht="15" customHeight="1"/>
    <row r="22" spans="1:13" ht="15" customHeight="1">
      <c r="F22" s="384"/>
      <c r="G22" s="384"/>
    </row>
    <row r="23" spans="1:13" ht="15" customHeight="1">
      <c r="F23" s="384"/>
      <c r="G23" s="384"/>
    </row>
    <row r="24" spans="1:13" ht="15" customHeight="1">
      <c r="F24" s="384"/>
      <c r="G24" s="384"/>
    </row>
    <row r="25" spans="1:13" ht="15" customHeight="1">
      <c r="F25" s="384"/>
      <c r="G25" s="384"/>
    </row>
    <row r="26" spans="1:13" ht="15" customHeight="1">
      <c r="F26" s="384"/>
      <c r="G26" s="384"/>
    </row>
    <row r="27" spans="1:13" ht="15" customHeight="1">
      <c r="F27" s="384"/>
      <c r="G27" s="384"/>
    </row>
    <row r="28" spans="1:13" ht="15" customHeight="1">
      <c r="F28" s="384"/>
      <c r="G28" s="384"/>
    </row>
    <row r="29" spans="1:13" ht="15" customHeight="1">
      <c r="F29" s="384"/>
      <c r="G29" s="384"/>
    </row>
    <row r="30" spans="1:13" ht="28.5" customHeight="1">
      <c r="F30" s="384"/>
      <c r="G30" s="384"/>
    </row>
  </sheetData>
  <mergeCells count="51">
    <mergeCell ref="D2:E2"/>
    <mergeCell ref="H2:I2"/>
    <mergeCell ref="D3:E3"/>
    <mergeCell ref="H3:I3"/>
    <mergeCell ref="D4:E4"/>
    <mergeCell ref="H4:I4"/>
    <mergeCell ref="D5:E5"/>
    <mergeCell ref="H5:I5"/>
    <mergeCell ref="D6:E6"/>
    <mergeCell ref="H6:I6"/>
    <mergeCell ref="D7:E7"/>
    <mergeCell ref="H7:I7"/>
    <mergeCell ref="D8:E8"/>
    <mergeCell ref="H8:I8"/>
    <mergeCell ref="D9:E9"/>
    <mergeCell ref="H9:I9"/>
    <mergeCell ref="D10:E10"/>
    <mergeCell ref="H10:I10"/>
    <mergeCell ref="D11:E11"/>
    <mergeCell ref="H11:I11"/>
    <mergeCell ref="D12:E12"/>
    <mergeCell ref="H12:I12"/>
    <mergeCell ref="D13:E13"/>
    <mergeCell ref="H13:I13"/>
    <mergeCell ref="D14:E14"/>
    <mergeCell ref="H14:I14"/>
    <mergeCell ref="D15:E15"/>
    <mergeCell ref="H15:I15"/>
    <mergeCell ref="D16:E16"/>
    <mergeCell ref="H16:I16"/>
    <mergeCell ref="D17:E17"/>
    <mergeCell ref="H17:I17"/>
    <mergeCell ref="D18:E18"/>
    <mergeCell ref="H18:I18"/>
    <mergeCell ref="D19:E19"/>
    <mergeCell ref="H19:I19"/>
    <mergeCell ref="A5:A7"/>
    <mergeCell ref="B5:B7"/>
    <mergeCell ref="C5:C7"/>
    <mergeCell ref="A8:A10"/>
    <mergeCell ref="B8:B10"/>
    <mergeCell ref="C8:C10"/>
    <mergeCell ref="A11:A13"/>
    <mergeCell ref="B11:B13"/>
    <mergeCell ref="C11:C13"/>
    <mergeCell ref="A14:A16"/>
    <mergeCell ref="B14:B16"/>
    <mergeCell ref="C14:C16"/>
    <mergeCell ref="A17:A19"/>
    <mergeCell ref="B17:B19"/>
    <mergeCell ref="C17:C19"/>
  </mergeCells>
  <phoneticPr fontId="2"/>
  <dataValidations count="2">
    <dataValidation imeMode="hiragana" allowBlank="1" showDropDown="0" showInputMessage="1" showErrorMessage="1" sqref="H5:H19 G5 G7:G19 F5:F19"/>
    <dataValidation type="list" imeMode="hiragana" allowBlank="1" showDropDown="0" showInputMessage="1" showErrorMessage="1" sqref="B5 B17 B14 B11 B8">
      <formula1>$M$5:$M$7</formula1>
    </dataValidation>
  </dataValidations>
  <printOptions horizontalCentered="1" verticalCentered="1"/>
  <pageMargins left="0.43307086614173229" right="0.35433070866141736" top="0.62992125984251968" bottom="0.43307086614173229" header="0.43307086614173229" footer="0.19685039370078741"/>
  <pageSetup paperSize="9" fitToWidth="1" fitToHeight="1" orientation="landscape" usePrinterDefaults="1" r:id="rId1"/>
  <headerFooter alignWithMargins="0">
    <oddFooter>&amp;C&amp;11- 9 -</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F0"/>
  </sheetPr>
  <dimension ref="A1:O30"/>
  <sheetViews>
    <sheetView view="pageBreakPreview" zoomScaleSheetLayoutView="100" workbookViewId="0">
      <selection activeCell="J14" sqref="J14"/>
    </sheetView>
  </sheetViews>
  <sheetFormatPr defaultRowHeight="10.8"/>
  <cols>
    <col min="12" max="12" width="13.5" customWidth="1"/>
    <col min="13" max="13" width="13" customWidth="1"/>
    <col min="14" max="14" width="6.33203125" customWidth="1"/>
    <col min="15" max="15" width="15.6640625" customWidth="1"/>
  </cols>
  <sheetData>
    <row r="1" spans="1:15" ht="15.75" customHeight="1">
      <c r="A1" s="67" t="str">
        <f>表紙!$C$18</f>
        <v>10　理事長専決の状況</v>
      </c>
      <c r="B1" s="388"/>
      <c r="C1" s="388"/>
      <c r="D1" s="314"/>
      <c r="E1" s="314"/>
      <c r="F1" s="314"/>
      <c r="G1" s="314"/>
      <c r="H1" s="314"/>
      <c r="I1" s="314"/>
    </row>
    <row r="2" spans="1:15" ht="11.25" customHeight="1">
      <c r="A2" s="412"/>
      <c r="B2" s="1"/>
      <c r="C2" s="1"/>
      <c r="D2" s="1"/>
      <c r="E2" s="1"/>
      <c r="F2" s="1"/>
      <c r="G2" s="1"/>
      <c r="H2" s="1"/>
      <c r="I2" s="1"/>
      <c r="J2" s="1"/>
      <c r="K2" s="1"/>
      <c r="L2" s="1"/>
      <c r="M2" s="1"/>
      <c r="N2" s="1"/>
      <c r="O2" s="1"/>
    </row>
    <row r="3" spans="1:15" ht="15.75" customHeight="1">
      <c r="A3" s="412" t="s">
        <v>137</v>
      </c>
      <c r="B3" s="1"/>
      <c r="C3" s="1"/>
      <c r="D3" s="1"/>
      <c r="E3" s="1"/>
      <c r="F3" s="1"/>
      <c r="G3" s="429" t="s">
        <v>35</v>
      </c>
      <c r="H3" s="429"/>
      <c r="I3" s="1"/>
      <c r="J3" s="1"/>
      <c r="K3" s="1"/>
      <c r="L3" s="1"/>
      <c r="M3" s="1"/>
      <c r="N3" s="1"/>
      <c r="O3" s="1"/>
    </row>
    <row r="4" spans="1:15" ht="15.75" customHeight="1">
      <c r="A4" s="412"/>
      <c r="B4" s="1"/>
      <c r="C4" s="1"/>
      <c r="D4" s="1"/>
      <c r="E4" s="1"/>
      <c r="F4" s="1"/>
      <c r="G4" s="1"/>
      <c r="H4" s="1"/>
      <c r="I4" s="1"/>
      <c r="J4" s="1"/>
      <c r="K4" s="1"/>
      <c r="L4" s="1"/>
      <c r="M4" s="1"/>
      <c r="N4" s="1"/>
      <c r="O4" s="1"/>
    </row>
    <row r="5" spans="1:15" ht="15.75" customHeight="1">
      <c r="A5" s="412" t="s">
        <v>112</v>
      </c>
      <c r="B5" s="1"/>
      <c r="C5" s="1"/>
      <c r="D5" s="1"/>
      <c r="E5" s="1"/>
      <c r="F5" s="1"/>
      <c r="G5" s="1"/>
      <c r="H5" s="1"/>
      <c r="I5" s="1"/>
      <c r="J5" s="1"/>
      <c r="K5" s="1"/>
      <c r="L5" s="1"/>
      <c r="M5" s="1"/>
      <c r="N5" s="1"/>
      <c r="O5" s="1"/>
    </row>
    <row r="6" spans="1:15" ht="15.75" customHeight="1">
      <c r="A6" s="412" t="s">
        <v>113</v>
      </c>
      <c r="B6" s="1"/>
      <c r="C6" s="1"/>
      <c r="D6" s="1"/>
      <c r="E6" s="1"/>
      <c r="F6" s="1"/>
      <c r="G6" s="1"/>
      <c r="H6" s="1"/>
      <c r="I6" s="1"/>
      <c r="J6" s="1"/>
      <c r="K6" s="1"/>
      <c r="L6" s="1"/>
      <c r="M6" s="1"/>
      <c r="N6" s="1"/>
      <c r="O6" s="1"/>
    </row>
    <row r="7" spans="1:15" ht="15.75" customHeight="1">
      <c r="A7" s="412" t="s">
        <v>114</v>
      </c>
      <c r="B7" s="1"/>
      <c r="C7" s="1"/>
      <c r="D7" s="1"/>
      <c r="E7" s="1"/>
      <c r="F7" s="1"/>
      <c r="G7" s="1"/>
      <c r="H7" s="1"/>
      <c r="I7" s="1"/>
      <c r="J7" s="1"/>
      <c r="K7" s="1"/>
      <c r="L7" s="1"/>
      <c r="M7" s="1"/>
      <c r="N7" s="1"/>
      <c r="O7" s="1"/>
    </row>
    <row r="8" spans="1:15" ht="15.75" customHeight="1">
      <c r="A8" s="412" t="s">
        <v>116</v>
      </c>
      <c r="B8" s="1"/>
      <c r="C8" s="1"/>
      <c r="D8" s="1"/>
      <c r="E8" s="1"/>
      <c r="F8" s="1"/>
      <c r="G8" s="1"/>
      <c r="H8" s="1"/>
      <c r="I8" s="1"/>
      <c r="J8" s="1"/>
      <c r="K8" s="1"/>
      <c r="L8" s="1"/>
      <c r="M8" s="1"/>
      <c r="N8" s="1"/>
      <c r="O8" s="1"/>
    </row>
    <row r="9" spans="1:15" ht="15.75" customHeight="1">
      <c r="A9" s="412"/>
      <c r="B9" s="1"/>
      <c r="C9" s="1"/>
      <c r="D9" s="1"/>
      <c r="E9" s="1"/>
      <c r="F9" s="1"/>
      <c r="G9" s="1"/>
      <c r="H9" s="1"/>
      <c r="I9" s="1"/>
      <c r="J9" s="1"/>
      <c r="K9" s="1"/>
      <c r="L9" s="1"/>
      <c r="M9" s="1"/>
      <c r="N9" s="1"/>
      <c r="O9" s="1"/>
    </row>
    <row r="10" spans="1:15" ht="15.75" customHeight="1">
      <c r="A10" s="412"/>
      <c r="B10" s="1"/>
      <c r="C10" s="1"/>
      <c r="D10" s="1"/>
      <c r="E10" s="1"/>
      <c r="F10" s="1"/>
      <c r="G10" s="1"/>
      <c r="H10" s="1"/>
      <c r="I10" s="1"/>
      <c r="J10" s="1"/>
      <c r="K10" s="1"/>
      <c r="L10" s="1"/>
      <c r="M10" s="1"/>
      <c r="N10" s="1"/>
      <c r="O10" s="1"/>
    </row>
    <row r="11" spans="1:15" ht="15.75" customHeight="1">
      <c r="A11" s="67" t="str">
        <f>表紙!$C$19</f>
        <v>11　福祉サービス第三者評価の取組状況　</v>
      </c>
      <c r="B11" s="388"/>
      <c r="C11" s="388"/>
      <c r="D11" s="314"/>
      <c r="E11" s="314"/>
      <c r="F11" s="314"/>
      <c r="G11" s="279"/>
      <c r="H11" s="279"/>
      <c r="I11" s="279"/>
      <c r="J11" s="279"/>
      <c r="K11" s="279"/>
      <c r="L11" s="279"/>
      <c r="M11" s="279"/>
    </row>
    <row r="12" spans="1:15" ht="20.100000000000001" customHeight="1">
      <c r="A12" s="413" t="s">
        <v>248</v>
      </c>
      <c r="B12" s="112"/>
      <c r="C12" s="112"/>
      <c r="D12" s="112"/>
      <c r="E12" s="112"/>
      <c r="F12" s="429" t="s">
        <v>35</v>
      </c>
      <c r="G12" s="429"/>
      <c r="H12" s="435"/>
      <c r="I12" s="435"/>
      <c r="J12" s="112"/>
      <c r="K12" s="1"/>
      <c r="L12" s="1"/>
      <c r="M12" s="1"/>
      <c r="N12" s="1"/>
      <c r="O12" s="1"/>
    </row>
    <row r="13" spans="1:15" ht="25.5" customHeight="1">
      <c r="A13" s="414" t="s">
        <v>431</v>
      </c>
      <c r="B13" s="419"/>
      <c r="C13" s="419"/>
      <c r="D13" s="426"/>
      <c r="E13" s="426"/>
      <c r="F13" s="426"/>
      <c r="G13" s="287"/>
      <c r="H13" s="287"/>
      <c r="I13" s="287"/>
      <c r="J13" s="235"/>
      <c r="K13" s="287"/>
      <c r="L13" s="287"/>
      <c r="M13" s="287"/>
      <c r="N13" s="1"/>
      <c r="O13" s="1"/>
    </row>
    <row r="14" spans="1:15" ht="25.5" customHeight="1">
      <c r="A14" s="415" t="s">
        <v>60</v>
      </c>
      <c r="B14" s="419"/>
      <c r="C14" s="419"/>
      <c r="D14" s="426"/>
      <c r="E14" s="426"/>
      <c r="F14" s="426"/>
      <c r="G14" s="287"/>
      <c r="H14" s="287"/>
      <c r="I14" s="287"/>
      <c r="J14" s="235"/>
      <c r="K14" s="287"/>
      <c r="L14" s="287"/>
      <c r="M14" s="287"/>
      <c r="N14" s="1"/>
      <c r="O14" s="1"/>
    </row>
    <row r="15" spans="1:15" ht="18.75" customHeight="1">
      <c r="A15" s="416" t="s">
        <v>434</v>
      </c>
      <c r="B15" s="419"/>
      <c r="C15" s="419"/>
      <c r="D15" s="426"/>
      <c r="E15" s="426"/>
      <c r="F15" s="426"/>
      <c r="G15" s="287"/>
      <c r="H15" s="287"/>
      <c r="I15" s="287"/>
      <c r="J15" s="235"/>
      <c r="K15" s="287"/>
      <c r="L15" s="287"/>
      <c r="M15" s="287"/>
      <c r="N15" s="1"/>
      <c r="O15" s="1"/>
    </row>
    <row r="16" spans="1:15" ht="20.100000000000001" customHeight="1">
      <c r="A16" s="412" t="s">
        <v>122</v>
      </c>
      <c r="B16" s="1"/>
      <c r="C16" s="1"/>
      <c r="D16" s="1"/>
      <c r="E16" s="267"/>
      <c r="F16" s="6" t="s">
        <v>154</v>
      </c>
      <c r="G16" s="267"/>
      <c r="H16" s="267"/>
      <c r="I16" s="267"/>
      <c r="J16" s="267"/>
      <c r="K16" s="267"/>
      <c r="L16" s="267"/>
      <c r="M16" s="267"/>
      <c r="N16" s="6" t="s">
        <v>158</v>
      </c>
      <c r="O16" s="1"/>
    </row>
    <row r="17" spans="1:15" ht="20.100000000000001" customHeight="1">
      <c r="A17" s="417"/>
      <c r="B17" s="1"/>
      <c r="C17" s="422" t="s">
        <v>246</v>
      </c>
      <c r="D17" s="422"/>
      <c r="E17" s="1"/>
      <c r="F17" s="430" t="s">
        <v>89</v>
      </c>
      <c r="G17" s="430"/>
      <c r="H17" s="430"/>
      <c r="I17" s="430"/>
      <c r="J17" s="430"/>
      <c r="K17" s="1"/>
      <c r="L17" s="1"/>
      <c r="M17" s="1"/>
      <c r="N17" s="1"/>
      <c r="O17" s="1"/>
    </row>
    <row r="18" spans="1:15" ht="20.100000000000001" customHeight="1">
      <c r="A18" s="412"/>
      <c r="B18" s="412" t="s">
        <v>433</v>
      </c>
      <c r="C18" s="1"/>
      <c r="D18" s="1"/>
      <c r="E18" s="1"/>
      <c r="F18" s="6" t="s">
        <v>154</v>
      </c>
      <c r="G18" s="267"/>
      <c r="H18" s="267"/>
      <c r="I18" s="267"/>
      <c r="J18" s="267"/>
      <c r="K18" s="267"/>
      <c r="L18" s="267"/>
      <c r="M18" s="267"/>
      <c r="N18" s="6" t="s">
        <v>158</v>
      </c>
      <c r="O18" s="1"/>
    </row>
    <row r="19" spans="1:15" ht="15.75" customHeight="1">
      <c r="A19" s="412"/>
      <c r="B19" s="1"/>
      <c r="C19" s="1"/>
      <c r="D19" s="1"/>
      <c r="E19" s="1"/>
      <c r="F19" s="1"/>
      <c r="G19" s="405"/>
      <c r="H19" s="405"/>
      <c r="I19" s="405"/>
      <c r="J19" s="405"/>
      <c r="K19" s="405"/>
      <c r="L19" s="405"/>
      <c r="M19" s="405"/>
      <c r="N19" s="2"/>
      <c r="O19" s="1"/>
    </row>
    <row r="20" spans="1:15" ht="15.75" customHeight="1">
      <c r="A20" s="412"/>
      <c r="B20" s="1"/>
      <c r="C20" s="1"/>
      <c r="D20" s="1"/>
      <c r="E20" s="1"/>
      <c r="F20" s="1"/>
      <c r="G20" s="1"/>
      <c r="H20" s="1"/>
      <c r="I20" s="1"/>
      <c r="J20" s="1"/>
      <c r="K20" s="1"/>
      <c r="L20" s="1"/>
      <c r="M20" s="1"/>
      <c r="N20" s="1"/>
      <c r="O20" s="1"/>
    </row>
    <row r="21" spans="1:15" ht="15.75" customHeight="1">
      <c r="A21" s="67" t="str">
        <f>表紙!$C$20</f>
        <v>12　苦情解決の取組状況</v>
      </c>
      <c r="C21" s="423"/>
      <c r="D21" s="279"/>
      <c r="E21" s="279"/>
      <c r="F21" s="279"/>
      <c r="G21" s="279"/>
      <c r="H21" s="279"/>
      <c r="I21" s="279"/>
      <c r="J21" s="279"/>
      <c r="K21" s="279"/>
      <c r="L21" s="279"/>
      <c r="M21" s="279"/>
    </row>
    <row r="22" spans="1:15" ht="10.5" customHeight="1">
      <c r="A22" s="412"/>
      <c r="B22" s="1"/>
      <c r="C22" s="418"/>
      <c r="D22" s="287"/>
      <c r="E22" s="287"/>
      <c r="F22" s="287"/>
      <c r="G22" s="287"/>
      <c r="H22" s="287"/>
      <c r="I22" s="287"/>
      <c r="J22" s="287"/>
      <c r="K22" s="287"/>
      <c r="L22" s="287"/>
      <c r="M22" s="287"/>
      <c r="N22" s="1"/>
      <c r="O22" s="1"/>
    </row>
    <row r="23" spans="1:15" ht="15.75" customHeight="1">
      <c r="A23" s="418" t="s">
        <v>83</v>
      </c>
      <c r="B23" s="418"/>
      <c r="C23" s="418"/>
      <c r="D23" s="418"/>
      <c r="E23" s="422" t="s">
        <v>239</v>
      </c>
      <c r="F23" s="431"/>
      <c r="G23" s="431"/>
      <c r="H23" s="422" t="s">
        <v>145</v>
      </c>
      <c r="I23" s="431"/>
      <c r="J23" s="431"/>
      <c r="K23" s="431"/>
      <c r="L23" s="418" t="s">
        <v>244</v>
      </c>
      <c r="M23" s="432"/>
      <c r="N23" s="432"/>
      <c r="O23" s="432"/>
    </row>
    <row r="24" spans="1:15" ht="15.75" customHeight="1">
      <c r="A24" s="418" t="s">
        <v>182</v>
      </c>
      <c r="B24" s="418"/>
      <c r="C24" s="418"/>
      <c r="D24" s="418"/>
      <c r="E24" s="422" t="s">
        <v>239</v>
      </c>
      <c r="F24" s="431"/>
      <c r="G24" s="431"/>
      <c r="H24" s="422" t="s">
        <v>145</v>
      </c>
      <c r="I24" s="431"/>
      <c r="J24" s="431"/>
      <c r="K24" s="431"/>
      <c r="L24" s="418" t="s">
        <v>244</v>
      </c>
      <c r="M24" s="432"/>
      <c r="N24" s="432"/>
      <c r="O24" s="432"/>
    </row>
    <row r="25" spans="1:15" ht="15.75" customHeight="1">
      <c r="A25" s="418" t="s">
        <v>160</v>
      </c>
      <c r="B25" s="418"/>
      <c r="C25" s="418"/>
      <c r="D25" s="418"/>
      <c r="E25" s="418"/>
      <c r="F25" s="432"/>
      <c r="G25" s="432"/>
      <c r="H25" s="432"/>
      <c r="I25" s="432"/>
      <c r="J25" s="432"/>
      <c r="K25" s="432"/>
      <c r="L25" s="432"/>
      <c r="M25" s="432"/>
      <c r="N25" s="432"/>
      <c r="O25" s="432"/>
    </row>
    <row r="26" spans="1:15" s="314" customFormat="1" ht="28.5" customHeight="1">
      <c r="A26" s="413"/>
      <c r="B26" s="420" t="s">
        <v>161</v>
      </c>
      <c r="C26" s="424"/>
      <c r="D26" s="424"/>
      <c r="E26" s="427"/>
      <c r="F26" s="420" t="s">
        <v>163</v>
      </c>
      <c r="G26" s="424"/>
      <c r="H26" s="424"/>
      <c r="I26" s="424"/>
      <c r="J26" s="427"/>
      <c r="K26" s="437" t="s">
        <v>357</v>
      </c>
      <c r="L26" s="439"/>
      <c r="M26" s="441" t="s">
        <v>326</v>
      </c>
      <c r="N26" s="443"/>
      <c r="O26" s="443"/>
    </row>
    <row r="27" spans="1:15" ht="23.25" customHeight="1">
      <c r="A27" s="413">
        <v>1</v>
      </c>
      <c r="B27" s="421"/>
      <c r="C27" s="425"/>
      <c r="D27" s="425"/>
      <c r="E27" s="428"/>
      <c r="F27" s="433"/>
      <c r="G27" s="434"/>
      <c r="H27" s="434"/>
      <c r="I27" s="434"/>
      <c r="J27" s="436"/>
      <c r="K27" s="438"/>
      <c r="L27" s="440"/>
      <c r="M27" s="442"/>
      <c r="N27" s="444" t="s">
        <v>81</v>
      </c>
      <c r="O27" s="445"/>
    </row>
    <row r="28" spans="1:15" ht="23.25" customHeight="1">
      <c r="A28" s="413">
        <v>2</v>
      </c>
      <c r="B28" s="421"/>
      <c r="C28" s="425"/>
      <c r="D28" s="425"/>
      <c r="E28" s="428"/>
      <c r="F28" s="433"/>
      <c r="G28" s="434"/>
      <c r="H28" s="434"/>
      <c r="I28" s="434"/>
      <c r="J28" s="436"/>
      <c r="K28" s="438"/>
      <c r="L28" s="440"/>
      <c r="M28" s="442"/>
      <c r="N28" s="444" t="s">
        <v>81</v>
      </c>
      <c r="O28" s="445"/>
    </row>
    <row r="29" spans="1:15" ht="23.25" customHeight="1">
      <c r="A29" s="413">
        <v>3</v>
      </c>
      <c r="B29" s="421"/>
      <c r="C29" s="425"/>
      <c r="D29" s="425"/>
      <c r="E29" s="428"/>
      <c r="F29" s="433"/>
      <c r="G29" s="434"/>
      <c r="H29" s="434"/>
      <c r="I29" s="434"/>
      <c r="J29" s="436"/>
      <c r="K29" s="438"/>
      <c r="L29" s="440"/>
      <c r="M29" s="442"/>
      <c r="N29" s="444" t="s">
        <v>81</v>
      </c>
      <c r="O29" s="445"/>
    </row>
    <row r="30" spans="1:15" ht="23.25" customHeight="1">
      <c r="A30" s="413">
        <v>4</v>
      </c>
      <c r="B30" s="421"/>
      <c r="C30" s="425"/>
      <c r="D30" s="425"/>
      <c r="E30" s="428"/>
      <c r="F30" s="433"/>
      <c r="G30" s="434"/>
      <c r="H30" s="434"/>
      <c r="I30" s="434"/>
      <c r="J30" s="436"/>
      <c r="K30" s="438"/>
      <c r="L30" s="440"/>
      <c r="M30" s="442"/>
      <c r="N30" s="444" t="s">
        <v>81</v>
      </c>
      <c r="O30" s="445"/>
    </row>
  </sheetData>
  <mergeCells count="29">
    <mergeCell ref="G3:H3"/>
    <mergeCell ref="F12:G12"/>
    <mergeCell ref="G16:M16"/>
    <mergeCell ref="C17:D17"/>
    <mergeCell ref="F17:J17"/>
    <mergeCell ref="G18:M18"/>
    <mergeCell ref="A23:D23"/>
    <mergeCell ref="F23:G23"/>
    <mergeCell ref="I23:K23"/>
    <mergeCell ref="A24:D24"/>
    <mergeCell ref="F24:G24"/>
    <mergeCell ref="I24:K24"/>
    <mergeCell ref="A25:D25"/>
    <mergeCell ref="B26:E26"/>
    <mergeCell ref="F26:J26"/>
    <mergeCell ref="K26:L26"/>
    <mergeCell ref="M26:O26"/>
    <mergeCell ref="B27:E27"/>
    <mergeCell ref="F27:J27"/>
    <mergeCell ref="K27:L27"/>
    <mergeCell ref="B28:E28"/>
    <mergeCell ref="F28:J28"/>
    <mergeCell ref="K28:L28"/>
    <mergeCell ref="B29:E29"/>
    <mergeCell ref="F29:J29"/>
    <mergeCell ref="K29:L29"/>
    <mergeCell ref="B30:E30"/>
    <mergeCell ref="F30:J30"/>
    <mergeCell ref="K30:L30"/>
  </mergeCells>
  <phoneticPr fontId="2"/>
  <dataValidations count="1">
    <dataValidation type="list" allowBlank="1" showDropDown="0" showInputMessage="1" showErrorMessage="1" sqref="G3:H3 F12:G12">
      <formula1>"有　・　無,有,無"</formula1>
    </dataValidation>
  </dataValidations>
  <printOptions horizontalCentered="1" verticalCentered="1"/>
  <pageMargins left="0.43307086614173229" right="0.35433070866141736" top="0.62992125984251968" bottom="0.43307086614173229" header="0.43307086614173229" footer="0.19685039370078741"/>
  <pageSetup paperSize="9" fitToWidth="1" fitToHeight="1" orientation="landscape" usePrinterDefaults="1" r:id="rId1"/>
  <headerFooter alignWithMargins="0">
    <oddFooter>&amp;C&amp;11- 10 -</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F0"/>
  </sheetPr>
  <dimension ref="A1:F22"/>
  <sheetViews>
    <sheetView view="pageBreakPreview" zoomScaleSheetLayoutView="100" workbookViewId="0">
      <selection activeCell="F19" sqref="F19"/>
    </sheetView>
  </sheetViews>
  <sheetFormatPr defaultRowHeight="10.8"/>
  <cols>
    <col min="2" max="2" width="15.33203125" customWidth="1"/>
    <col min="3" max="3" width="21.33203125" customWidth="1"/>
    <col min="4" max="4" width="10.33203125" customWidth="1"/>
    <col min="5" max="5" width="15" customWidth="1"/>
    <col min="6" max="6" width="70" customWidth="1"/>
  </cols>
  <sheetData>
    <row r="1" spans="1:6" s="314" customFormat="1" ht="22.5" customHeight="1">
      <c r="A1" s="113" t="str">
        <f ca="1">表紙!$C$21</f>
        <v>13　研修生等の受入れ状況、地域との交流（令和 5 年度）</v>
      </c>
      <c r="B1" s="388"/>
      <c r="C1" s="388"/>
      <c r="D1" s="388"/>
      <c r="E1" s="388"/>
    </row>
    <row r="2" spans="1:6" ht="22.5" customHeight="1">
      <c r="A2" s="412" t="s">
        <v>117</v>
      </c>
      <c r="B2" s="1"/>
      <c r="C2" s="1"/>
      <c r="D2" s="1"/>
      <c r="E2" s="1"/>
      <c r="F2" s="1"/>
    </row>
    <row r="3" spans="1:6" ht="22.5" customHeight="1">
      <c r="A3" s="1"/>
      <c r="B3" s="447" t="s">
        <v>119</v>
      </c>
      <c r="C3" s="447" t="s">
        <v>233</v>
      </c>
      <c r="D3" s="447" t="s">
        <v>17</v>
      </c>
      <c r="E3" s="447" t="s">
        <v>124</v>
      </c>
      <c r="F3" s="458"/>
    </row>
    <row r="4" spans="1:6" ht="22.5" customHeight="1">
      <c r="A4" s="413">
        <v>1</v>
      </c>
      <c r="B4" s="448"/>
      <c r="C4" s="452"/>
      <c r="D4" s="454"/>
      <c r="E4" s="456"/>
      <c r="F4" s="452"/>
    </row>
    <row r="5" spans="1:6" ht="22.5" customHeight="1">
      <c r="A5" s="413">
        <v>2</v>
      </c>
      <c r="B5" s="448"/>
      <c r="C5" s="452"/>
      <c r="D5" s="454"/>
      <c r="E5" s="457"/>
      <c r="F5" s="459"/>
    </row>
    <row r="6" spans="1:6" ht="22.5" customHeight="1">
      <c r="A6" s="413">
        <v>3</v>
      </c>
      <c r="B6" s="448"/>
      <c r="C6" s="452"/>
      <c r="D6" s="454"/>
      <c r="E6" s="456"/>
      <c r="F6" s="452"/>
    </row>
    <row r="7" spans="1:6" ht="22.5" customHeight="1">
      <c r="A7" s="413">
        <v>4</v>
      </c>
      <c r="B7" s="448"/>
      <c r="C7" s="452"/>
      <c r="D7" s="454"/>
      <c r="E7" s="456"/>
      <c r="F7" s="452"/>
    </row>
    <row r="8" spans="1:6" ht="13.5" customHeight="1">
      <c r="A8" s="412"/>
      <c r="B8" s="1"/>
      <c r="C8" s="1"/>
      <c r="D8" s="1"/>
      <c r="E8" s="1"/>
      <c r="F8" s="1"/>
    </row>
    <row r="9" spans="1:6" ht="22.5" customHeight="1">
      <c r="A9" s="412" t="s">
        <v>289</v>
      </c>
      <c r="B9" s="1"/>
      <c r="C9" s="1"/>
      <c r="D9" s="1"/>
      <c r="E9" s="1"/>
      <c r="F9" s="1"/>
    </row>
    <row r="10" spans="1:6" ht="22.5" customHeight="1">
      <c r="A10" s="412"/>
      <c r="B10" s="449"/>
      <c r="C10" s="79"/>
      <c r="D10" s="79"/>
      <c r="E10" s="79"/>
      <c r="F10" s="102"/>
    </row>
    <row r="11" spans="1:6" ht="22.5" customHeight="1">
      <c r="A11" s="412"/>
      <c r="B11" s="450"/>
      <c r="C11" s="80"/>
      <c r="D11" s="80"/>
      <c r="E11" s="80"/>
      <c r="F11" s="103"/>
    </row>
    <row r="12" spans="1:6" ht="22.5" customHeight="1">
      <c r="A12" s="412"/>
      <c r="B12" s="450"/>
      <c r="C12" s="80"/>
      <c r="D12" s="80"/>
      <c r="E12" s="80"/>
      <c r="F12" s="103"/>
    </row>
    <row r="13" spans="1:6" ht="22.5" customHeight="1">
      <c r="A13" s="412"/>
      <c r="B13" s="450"/>
      <c r="C13" s="453"/>
      <c r="D13" s="453"/>
      <c r="E13" s="453"/>
      <c r="F13" s="103"/>
    </row>
    <row r="14" spans="1:6" ht="22.5" customHeight="1">
      <c r="A14" s="412"/>
      <c r="B14" s="451"/>
      <c r="C14" s="81"/>
      <c r="D14" s="81"/>
      <c r="E14" s="81"/>
      <c r="F14" s="104"/>
    </row>
    <row r="15" spans="1:6" ht="22.5" customHeight="1">
      <c r="A15" s="1"/>
      <c r="B15" s="75" t="s">
        <v>44</v>
      </c>
      <c r="C15" s="1"/>
      <c r="D15" s="1"/>
      <c r="E15" s="1"/>
      <c r="F15" s="1"/>
    </row>
    <row r="16" spans="1:6" ht="13.5" customHeight="1">
      <c r="A16" s="412"/>
      <c r="B16" s="1"/>
      <c r="C16" s="1"/>
      <c r="D16" s="1"/>
      <c r="E16" s="1"/>
      <c r="F16" s="1"/>
    </row>
    <row r="17" spans="1:6" ht="22.5" customHeight="1">
      <c r="A17" s="412" t="s">
        <v>121</v>
      </c>
      <c r="B17" s="1"/>
      <c r="C17" s="1"/>
      <c r="D17" s="1"/>
      <c r="E17" s="1"/>
      <c r="F17" s="1"/>
    </row>
    <row r="18" spans="1:6" ht="22.5" customHeight="1">
      <c r="A18" s="1"/>
      <c r="B18" s="447" t="s">
        <v>136</v>
      </c>
      <c r="C18" s="447" t="s">
        <v>232</v>
      </c>
      <c r="D18" s="455" t="s">
        <v>231</v>
      </c>
      <c r="E18" s="447" t="s">
        <v>139</v>
      </c>
      <c r="F18" s="447" t="s">
        <v>111</v>
      </c>
    </row>
    <row r="19" spans="1:6" ht="22.5" customHeight="1">
      <c r="A19" s="413">
        <v>1</v>
      </c>
      <c r="B19" s="448"/>
      <c r="C19" s="452"/>
      <c r="D19" s="454"/>
      <c r="E19" s="452"/>
      <c r="F19" s="452"/>
    </row>
    <row r="20" spans="1:6" ht="22.5" customHeight="1">
      <c r="A20" s="413">
        <v>2</v>
      </c>
      <c r="B20" s="448"/>
      <c r="C20" s="452"/>
      <c r="D20" s="454"/>
      <c r="E20" s="452"/>
      <c r="F20" s="452"/>
    </row>
    <row r="21" spans="1:6" ht="22.5" customHeight="1">
      <c r="A21" s="413">
        <v>3</v>
      </c>
      <c r="B21" s="448"/>
      <c r="C21" s="452"/>
      <c r="D21" s="454"/>
      <c r="E21" s="452"/>
      <c r="F21" s="452"/>
    </row>
    <row r="22" spans="1:6" ht="13.2">
      <c r="A22" s="446"/>
    </row>
  </sheetData>
  <mergeCells count="6">
    <mergeCell ref="E3:F3"/>
    <mergeCell ref="E4:F4"/>
    <mergeCell ref="E5:F5"/>
    <mergeCell ref="E6:F6"/>
    <mergeCell ref="E7:F7"/>
    <mergeCell ref="B10:F14"/>
  </mergeCells>
  <phoneticPr fontId="2"/>
  <printOptions horizontalCentered="1" verticalCentered="1"/>
  <pageMargins left="0.43307086614173229" right="0.35433070866141736" top="0.62992125984251968" bottom="0.43307086614173229" header="0.43307086614173229" footer="0.19685039370078741"/>
  <pageSetup paperSize="9" scale="110" fitToWidth="1" fitToHeight="1" orientation="landscape" usePrinterDefaults="1" r:id="rId1"/>
  <headerFooter alignWithMargins="0">
    <oddFooter>&amp;C&amp;11- 11 -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F0"/>
  </sheetPr>
  <dimension ref="A1:F22"/>
  <sheetViews>
    <sheetView view="pageBreakPreview" zoomScale="115" zoomScaleSheetLayoutView="115" workbookViewId="0">
      <selection activeCell="D10" sqref="D10"/>
    </sheetView>
  </sheetViews>
  <sheetFormatPr defaultRowHeight="19.5" customHeight="1"/>
  <cols>
    <col min="1" max="1" width="4.6640625" style="384" customWidth="1"/>
    <col min="2" max="2" width="32.33203125" style="384" customWidth="1"/>
    <col min="3" max="3" width="23.33203125" style="384" customWidth="1"/>
    <col min="4" max="4" width="13.33203125" style="384" customWidth="1"/>
    <col min="5" max="5" width="14.6640625" style="384" customWidth="1"/>
    <col min="6" max="6" width="72.5" style="384" customWidth="1"/>
    <col min="7" max="16384" width="9.33203125" style="384" customWidth="1"/>
  </cols>
  <sheetData>
    <row r="1" spans="1:6" ht="19.5" customHeight="1">
      <c r="B1" s="113" t="str">
        <f ca="1">表紙!$C$22</f>
        <v>14　役員研修の状況（令和 5 年度）</v>
      </c>
    </row>
    <row r="2" spans="1:6" ht="15" customHeight="1">
      <c r="A2" s="394"/>
      <c r="B2" s="394"/>
      <c r="C2" s="394"/>
      <c r="D2" s="394"/>
      <c r="E2" s="394"/>
      <c r="F2" s="394"/>
    </row>
    <row r="3" spans="1:6" ht="27.75" customHeight="1">
      <c r="A3" s="66"/>
      <c r="B3" s="125" t="s">
        <v>58</v>
      </c>
      <c r="C3" s="140" t="s">
        <v>166</v>
      </c>
      <c r="D3" s="125" t="s">
        <v>13</v>
      </c>
      <c r="E3" s="166" t="s">
        <v>69</v>
      </c>
      <c r="F3" s="125" t="s">
        <v>181</v>
      </c>
    </row>
    <row r="4" spans="1:6" ht="19.5" customHeight="1">
      <c r="A4" s="66"/>
      <c r="B4" s="462"/>
      <c r="C4" s="468"/>
      <c r="D4" s="470"/>
      <c r="E4" s="474"/>
      <c r="F4" s="463"/>
    </row>
    <row r="5" spans="1:6" ht="19.5" customHeight="1">
      <c r="A5" s="66"/>
      <c r="B5" s="463"/>
      <c r="C5" s="468"/>
      <c r="D5" s="470"/>
      <c r="E5" s="474"/>
      <c r="F5" s="463"/>
    </row>
    <row r="6" spans="1:6" ht="19.5" customHeight="1">
      <c r="A6" s="66"/>
      <c r="B6" s="463"/>
      <c r="C6" s="468"/>
      <c r="D6" s="470"/>
      <c r="E6" s="474"/>
      <c r="F6" s="463"/>
    </row>
    <row r="7" spans="1:6" ht="19.5" customHeight="1">
      <c r="A7" s="66"/>
      <c r="B7" s="463"/>
      <c r="C7" s="468"/>
      <c r="D7" s="470"/>
      <c r="E7" s="474"/>
      <c r="F7" s="463"/>
    </row>
    <row r="8" spans="1:6" ht="19.5" customHeight="1">
      <c r="A8" s="66"/>
      <c r="B8" s="463"/>
      <c r="C8" s="468"/>
      <c r="D8" s="470"/>
      <c r="E8" s="474"/>
      <c r="F8" s="463"/>
    </row>
    <row r="9" spans="1:6" ht="19.5" customHeight="1">
      <c r="A9" s="66"/>
      <c r="B9" s="464"/>
      <c r="C9" s="469"/>
      <c r="D9" s="471"/>
      <c r="E9" s="475"/>
      <c r="F9" s="464"/>
    </row>
    <row r="10" spans="1:6" ht="19.5" customHeight="1">
      <c r="A10" s="66"/>
      <c r="B10" s="465"/>
      <c r="C10" s="465"/>
      <c r="D10" s="465"/>
      <c r="E10" s="465"/>
      <c r="F10" s="465"/>
    </row>
    <row r="11" spans="1:6" ht="19.5" customHeight="1">
      <c r="A11" s="460"/>
      <c r="B11" s="199" t="str">
        <f>表紙!$C$23</f>
        <v>15　リース契約の状況</v>
      </c>
      <c r="C11" s="460"/>
      <c r="D11" s="460"/>
      <c r="E11" s="460"/>
      <c r="F11" s="460"/>
    </row>
    <row r="12" spans="1:6" ht="19.5" customHeight="1">
      <c r="A12" s="66"/>
      <c r="B12" s="112" t="s">
        <v>440</v>
      </c>
      <c r="C12" s="66"/>
      <c r="D12" s="66"/>
      <c r="E12" s="66"/>
      <c r="F12" s="66"/>
    </row>
    <row r="13" spans="1:6" ht="19.5" customHeight="1">
      <c r="A13" s="66"/>
      <c r="B13" s="1" t="s">
        <v>437</v>
      </c>
      <c r="C13" s="66"/>
      <c r="D13" s="66"/>
      <c r="E13" s="66"/>
      <c r="F13" s="66"/>
    </row>
    <row r="14" spans="1:6" ht="29.25" customHeight="1">
      <c r="A14" s="66"/>
      <c r="B14" s="343" t="s">
        <v>31</v>
      </c>
      <c r="C14" s="343" t="s">
        <v>183</v>
      </c>
      <c r="D14" s="334" t="s">
        <v>184</v>
      </c>
      <c r="E14" s="476"/>
      <c r="F14" s="343" t="s">
        <v>435</v>
      </c>
    </row>
    <row r="15" spans="1:6" ht="20.100000000000001" customHeight="1">
      <c r="A15" s="461">
        <v>1</v>
      </c>
      <c r="B15" s="466"/>
      <c r="C15" s="466"/>
      <c r="D15" s="472" t="s">
        <v>291</v>
      </c>
      <c r="E15" s="477"/>
      <c r="F15" s="479"/>
    </row>
    <row r="16" spans="1:6" ht="20.100000000000001" customHeight="1">
      <c r="A16" s="461"/>
      <c r="B16" s="467"/>
      <c r="C16" s="467"/>
      <c r="D16" s="473" t="s">
        <v>212</v>
      </c>
      <c r="E16" s="478"/>
      <c r="F16" s="480"/>
    </row>
    <row r="17" spans="1:6" ht="20.100000000000001" customHeight="1">
      <c r="A17" s="461">
        <v>2</v>
      </c>
      <c r="B17" s="466"/>
      <c r="C17" s="466"/>
      <c r="D17" s="472" t="s">
        <v>291</v>
      </c>
      <c r="E17" s="477"/>
      <c r="F17" s="479"/>
    </row>
    <row r="18" spans="1:6" ht="20.100000000000001" customHeight="1">
      <c r="A18" s="461"/>
      <c r="B18" s="467"/>
      <c r="C18" s="467"/>
      <c r="D18" s="473" t="s">
        <v>212</v>
      </c>
      <c r="E18" s="478"/>
      <c r="F18" s="480"/>
    </row>
    <row r="19" spans="1:6" ht="20.100000000000001" customHeight="1">
      <c r="A19" s="461">
        <v>3</v>
      </c>
      <c r="B19" s="466"/>
      <c r="C19" s="466"/>
      <c r="D19" s="472" t="s">
        <v>291</v>
      </c>
      <c r="E19" s="477"/>
      <c r="F19" s="479"/>
    </row>
    <row r="20" spans="1:6" ht="20.100000000000001" customHeight="1">
      <c r="A20" s="461"/>
      <c r="B20" s="467"/>
      <c r="C20" s="467"/>
      <c r="D20" s="473" t="s">
        <v>212</v>
      </c>
      <c r="E20" s="478"/>
      <c r="F20" s="480"/>
    </row>
    <row r="21" spans="1:6" ht="20.100000000000001" customHeight="1">
      <c r="A21" s="461">
        <v>4</v>
      </c>
      <c r="B21" s="466"/>
      <c r="C21" s="466"/>
      <c r="D21" s="472" t="s">
        <v>291</v>
      </c>
      <c r="E21" s="477"/>
      <c r="F21" s="479"/>
    </row>
    <row r="22" spans="1:6" ht="20.100000000000001" customHeight="1">
      <c r="A22" s="461"/>
      <c r="B22" s="467"/>
      <c r="C22" s="467"/>
      <c r="D22" s="473" t="s">
        <v>212</v>
      </c>
      <c r="E22" s="478"/>
      <c r="F22" s="480"/>
    </row>
  </sheetData>
  <mergeCells count="25">
    <mergeCell ref="D14:E14"/>
    <mergeCell ref="D15:E15"/>
    <mergeCell ref="D16:E16"/>
    <mergeCell ref="D17:E17"/>
    <mergeCell ref="D18:E18"/>
    <mergeCell ref="D19:E19"/>
    <mergeCell ref="D20:E20"/>
    <mergeCell ref="D21:E21"/>
    <mergeCell ref="D22:E22"/>
    <mergeCell ref="A15:A16"/>
    <mergeCell ref="B15:B16"/>
    <mergeCell ref="C15:C16"/>
    <mergeCell ref="F15:F16"/>
    <mergeCell ref="A17:A18"/>
    <mergeCell ref="B17:B18"/>
    <mergeCell ref="C17:C18"/>
    <mergeCell ref="F17:F18"/>
    <mergeCell ref="A19:A20"/>
    <mergeCell ref="B19:B20"/>
    <mergeCell ref="C19:C20"/>
    <mergeCell ref="F19:F20"/>
    <mergeCell ref="A21:A22"/>
    <mergeCell ref="B21:B22"/>
    <mergeCell ref="C21:C22"/>
    <mergeCell ref="F21:F22"/>
  </mergeCells>
  <phoneticPr fontId="2"/>
  <dataValidations count="1">
    <dataValidation imeMode="hiragana" allowBlank="1" showDropDown="0" showInputMessage="1" showErrorMessage="1" sqref="B4:F10"/>
  </dataValidations>
  <printOptions horizontalCentered="1" verticalCentered="1"/>
  <pageMargins left="0.43307086614173229" right="0.35433070866141736" top="0.62992125984251968" bottom="0.43307086614173229" header="0.43307086614173229" footer="0.19685039370078741"/>
  <pageSetup paperSize="9" fitToWidth="1" fitToHeight="1" orientation="landscape" usePrinterDefaults="1" r:id="rId1"/>
  <headerFooter alignWithMargins="0">
    <oddFooter>&amp;C&amp;11- 12 -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00B0F0"/>
  </sheetPr>
  <dimension ref="A1:AG41"/>
  <sheetViews>
    <sheetView view="pageBreakPreview" zoomScaleSheetLayoutView="100" workbookViewId="0">
      <selection activeCell="K11" sqref="K11:O12"/>
    </sheetView>
  </sheetViews>
  <sheetFormatPr defaultRowHeight="13.2"/>
  <cols>
    <col min="1" max="1" width="4.33203125" style="481" customWidth="1"/>
    <col min="2" max="2" width="3.83203125" style="481" customWidth="1"/>
    <col min="3" max="3" width="9.83203125" style="481" customWidth="1"/>
    <col min="4" max="4" width="18.1640625" style="481" customWidth="1"/>
    <col min="5" max="22" width="7.33203125" style="481" customWidth="1"/>
    <col min="23" max="16384" width="9.33203125" style="481" customWidth="1"/>
  </cols>
  <sheetData>
    <row r="1" spans="1:33" ht="24" customHeight="1">
      <c r="A1" s="482" t="str">
        <f ca="1">表紙!$C$24</f>
        <v>16　契約の状況（令和 4 年度及び令和 5 年度）</v>
      </c>
      <c r="X1" s="582"/>
      <c r="Y1" s="582" t="s">
        <v>438</v>
      </c>
      <c r="Z1" s="582"/>
      <c r="AA1" s="582"/>
      <c r="AB1" s="582"/>
      <c r="AC1" s="582"/>
      <c r="AD1" s="582"/>
      <c r="AE1" s="582"/>
      <c r="AF1" s="582"/>
      <c r="AG1" s="582"/>
    </row>
    <row r="2" spans="1:33" ht="19.5" customHeight="1">
      <c r="A2" s="483" t="s">
        <v>185</v>
      </c>
      <c r="B2" s="483"/>
      <c r="C2" s="483"/>
      <c r="D2" s="483"/>
      <c r="E2" s="532"/>
      <c r="F2" s="549"/>
      <c r="G2" s="549"/>
      <c r="H2" s="549"/>
      <c r="I2" s="549"/>
      <c r="J2" s="566"/>
      <c r="K2" s="532"/>
      <c r="L2" s="549"/>
      <c r="M2" s="549"/>
      <c r="N2" s="549"/>
      <c r="O2" s="549"/>
      <c r="P2" s="566"/>
      <c r="Q2" s="532"/>
      <c r="R2" s="549"/>
      <c r="S2" s="549"/>
      <c r="T2" s="549"/>
      <c r="U2" s="549"/>
      <c r="V2" s="566"/>
      <c r="X2" s="582"/>
      <c r="Y2" s="582" t="s">
        <v>281</v>
      </c>
      <c r="Z2" s="582"/>
      <c r="AA2" s="582"/>
      <c r="AB2" s="582"/>
      <c r="AC2" s="582"/>
      <c r="AD2" s="582"/>
      <c r="AE2" s="582"/>
      <c r="AF2" s="582"/>
      <c r="AG2" s="582"/>
    </row>
    <row r="3" spans="1:33" ht="14.25" customHeight="1">
      <c r="A3" s="484" t="s">
        <v>215</v>
      </c>
      <c r="B3" s="500"/>
      <c r="C3" s="500"/>
      <c r="D3" s="524"/>
      <c r="E3" s="533"/>
      <c r="F3" s="550"/>
      <c r="G3" s="550"/>
      <c r="H3" s="550"/>
      <c r="I3" s="550"/>
      <c r="J3" s="567"/>
      <c r="K3" s="533"/>
      <c r="L3" s="580"/>
      <c r="M3" s="580"/>
      <c r="N3" s="580"/>
      <c r="O3" s="580"/>
      <c r="P3" s="581"/>
      <c r="Q3" s="533"/>
      <c r="R3" s="580"/>
      <c r="S3" s="580"/>
      <c r="T3" s="580"/>
      <c r="U3" s="580"/>
      <c r="V3" s="581"/>
      <c r="X3" s="582"/>
      <c r="Y3" s="582" t="s">
        <v>439</v>
      </c>
      <c r="Z3" s="582"/>
      <c r="AA3" s="582"/>
      <c r="AB3" s="582"/>
      <c r="AC3" s="582"/>
      <c r="AD3" s="582"/>
      <c r="AE3" s="582" t="s">
        <v>188</v>
      </c>
      <c r="AF3" s="582"/>
      <c r="AG3" s="582"/>
    </row>
    <row r="4" spans="1:33" ht="14.25" customHeight="1">
      <c r="A4" s="485" t="s">
        <v>356</v>
      </c>
      <c r="B4" s="501"/>
      <c r="C4" s="501"/>
      <c r="D4" s="518"/>
      <c r="E4" s="534"/>
      <c r="F4" s="551"/>
      <c r="G4" s="551"/>
      <c r="H4" s="551"/>
      <c r="I4" s="551"/>
      <c r="J4" s="568" t="s">
        <v>189</v>
      </c>
      <c r="K4" s="534"/>
      <c r="L4" s="551"/>
      <c r="M4" s="551"/>
      <c r="N4" s="551"/>
      <c r="O4" s="551"/>
      <c r="P4" s="568" t="s">
        <v>189</v>
      </c>
      <c r="Q4" s="534"/>
      <c r="R4" s="551"/>
      <c r="S4" s="551"/>
      <c r="T4" s="551"/>
      <c r="U4" s="551"/>
      <c r="V4" s="568" t="s">
        <v>189</v>
      </c>
      <c r="X4" s="582"/>
      <c r="Y4" s="582"/>
      <c r="Z4" s="582"/>
      <c r="AA4" s="582"/>
      <c r="AB4" s="582"/>
      <c r="AC4" s="582"/>
      <c r="AD4" s="582"/>
      <c r="AE4" s="582" t="s">
        <v>190</v>
      </c>
      <c r="AF4" s="582"/>
      <c r="AG4" s="582"/>
    </row>
    <row r="5" spans="1:33" ht="14.25" customHeight="1">
      <c r="A5" s="486" t="s">
        <v>432</v>
      </c>
      <c r="B5" s="502"/>
      <c r="C5" s="502"/>
      <c r="D5" s="525"/>
      <c r="E5" s="535"/>
      <c r="F5" s="552"/>
      <c r="G5" s="552"/>
      <c r="H5" s="552"/>
      <c r="I5" s="552"/>
      <c r="J5" s="569" t="s">
        <v>189</v>
      </c>
      <c r="K5" s="535"/>
      <c r="L5" s="552"/>
      <c r="M5" s="552"/>
      <c r="N5" s="552"/>
      <c r="O5" s="552"/>
      <c r="P5" s="569" t="s">
        <v>189</v>
      </c>
      <c r="Q5" s="535"/>
      <c r="R5" s="552"/>
      <c r="S5" s="552"/>
      <c r="T5" s="552"/>
      <c r="U5" s="552"/>
      <c r="V5" s="569" t="s">
        <v>189</v>
      </c>
      <c r="X5" s="582"/>
      <c r="Y5" s="582"/>
      <c r="Z5" s="582"/>
      <c r="AA5" s="582"/>
      <c r="AB5" s="582"/>
      <c r="AC5" s="582"/>
      <c r="AD5" s="582"/>
      <c r="AE5" s="582" t="s">
        <v>191</v>
      </c>
      <c r="AF5" s="582"/>
      <c r="AG5" s="582"/>
    </row>
    <row r="6" spans="1:33" ht="14.25" customHeight="1">
      <c r="A6" s="487" t="s">
        <v>194</v>
      </c>
      <c r="B6" s="500"/>
      <c r="C6" s="500"/>
      <c r="D6" s="524"/>
      <c r="E6" s="532"/>
      <c r="F6" s="549"/>
      <c r="G6" s="549"/>
      <c r="H6" s="549"/>
      <c r="I6" s="549"/>
      <c r="J6" s="566"/>
      <c r="K6" s="532"/>
      <c r="L6" s="549"/>
      <c r="M6" s="549"/>
      <c r="N6" s="549"/>
      <c r="O6" s="549"/>
      <c r="P6" s="566"/>
      <c r="Q6" s="532"/>
      <c r="R6" s="549"/>
      <c r="S6" s="549"/>
      <c r="T6" s="549"/>
      <c r="U6" s="549"/>
      <c r="V6" s="566"/>
      <c r="X6" s="582"/>
      <c r="Y6" s="582"/>
      <c r="Z6" s="582"/>
      <c r="AA6" s="582"/>
      <c r="AB6" s="582"/>
      <c r="AC6" s="582"/>
      <c r="AD6" s="582"/>
      <c r="AE6" s="582"/>
      <c r="AF6" s="582"/>
      <c r="AG6" s="582"/>
    </row>
    <row r="7" spans="1:33" ht="10.5" customHeight="1">
      <c r="A7" s="485" t="s">
        <v>288</v>
      </c>
      <c r="B7" s="501"/>
      <c r="C7" s="501"/>
      <c r="D7" s="518"/>
      <c r="E7" s="534"/>
      <c r="F7" s="551"/>
      <c r="G7" s="551"/>
      <c r="H7" s="551"/>
      <c r="I7" s="551"/>
      <c r="J7" s="568"/>
      <c r="K7" s="534"/>
      <c r="L7" s="551"/>
      <c r="M7" s="551"/>
      <c r="N7" s="551"/>
      <c r="O7" s="551"/>
      <c r="P7" s="568"/>
      <c r="Q7" s="534"/>
      <c r="R7" s="551"/>
      <c r="S7" s="551"/>
      <c r="T7" s="551"/>
      <c r="U7" s="551"/>
      <c r="V7" s="568"/>
      <c r="X7" s="582"/>
      <c r="Y7" s="582"/>
      <c r="Z7" s="582"/>
      <c r="AA7" s="582"/>
      <c r="AB7" s="582"/>
      <c r="AC7" s="582"/>
      <c r="AD7" s="582"/>
      <c r="AE7" s="582"/>
      <c r="AF7" s="582"/>
      <c r="AG7" s="582"/>
    </row>
    <row r="8" spans="1:33" ht="13.5" customHeight="1">
      <c r="A8" s="488"/>
      <c r="B8" s="503"/>
      <c r="C8" s="503"/>
      <c r="D8" s="520"/>
      <c r="E8" s="536"/>
      <c r="F8" s="553"/>
      <c r="G8" s="553"/>
      <c r="H8" s="553"/>
      <c r="I8" s="553"/>
      <c r="J8" s="570" t="s">
        <v>189</v>
      </c>
      <c r="K8" s="536"/>
      <c r="L8" s="553"/>
      <c r="M8" s="553"/>
      <c r="N8" s="553"/>
      <c r="O8" s="553"/>
      <c r="P8" s="570" t="s">
        <v>189</v>
      </c>
      <c r="Q8" s="536"/>
      <c r="R8" s="553"/>
      <c r="S8" s="553"/>
      <c r="T8" s="553"/>
      <c r="U8" s="553"/>
      <c r="V8" s="570" t="s">
        <v>189</v>
      </c>
    </row>
    <row r="9" spans="1:33" ht="14.25" customHeight="1">
      <c r="A9" s="485" t="s">
        <v>196</v>
      </c>
      <c r="B9" s="501"/>
      <c r="C9" s="501"/>
      <c r="D9" s="518"/>
      <c r="E9" s="537"/>
      <c r="F9" s="554"/>
      <c r="G9" s="554"/>
      <c r="H9" s="554"/>
      <c r="I9" s="554"/>
      <c r="J9" s="571"/>
      <c r="K9" s="537"/>
      <c r="L9" s="554"/>
      <c r="M9" s="554"/>
      <c r="N9" s="554"/>
      <c r="O9" s="554"/>
      <c r="P9" s="571"/>
      <c r="Q9" s="537"/>
      <c r="R9" s="554"/>
      <c r="S9" s="554"/>
      <c r="T9" s="554"/>
      <c r="U9" s="554"/>
      <c r="V9" s="571"/>
    </row>
    <row r="10" spans="1:33" ht="14.25" customHeight="1">
      <c r="A10" s="488"/>
      <c r="B10" s="503"/>
      <c r="C10" s="503"/>
      <c r="D10" s="520"/>
      <c r="E10" s="536" t="s">
        <v>154</v>
      </c>
      <c r="F10" s="555"/>
      <c r="G10" s="555"/>
      <c r="H10" s="555"/>
      <c r="I10" s="555"/>
      <c r="J10" s="572" t="s">
        <v>158</v>
      </c>
      <c r="K10" s="536" t="s">
        <v>154</v>
      </c>
      <c r="L10" s="555"/>
      <c r="M10" s="555"/>
      <c r="N10" s="555"/>
      <c r="O10" s="555"/>
      <c r="P10" s="572" t="s">
        <v>158</v>
      </c>
      <c r="Q10" s="536" t="s">
        <v>154</v>
      </c>
      <c r="R10" s="555"/>
      <c r="S10" s="555"/>
      <c r="T10" s="555"/>
      <c r="U10" s="555"/>
      <c r="V10" s="572" t="s">
        <v>158</v>
      </c>
    </row>
    <row r="11" spans="1:33" ht="10.5" customHeight="1">
      <c r="A11" s="489" t="s">
        <v>219</v>
      </c>
      <c r="B11" s="504"/>
      <c r="C11" s="504"/>
      <c r="D11" s="526"/>
      <c r="E11" s="538"/>
      <c r="F11" s="556"/>
      <c r="G11" s="556"/>
      <c r="H11" s="556"/>
      <c r="I11" s="556"/>
      <c r="J11" s="568"/>
      <c r="K11" s="538"/>
      <c r="L11" s="556"/>
      <c r="M11" s="556"/>
      <c r="N11" s="556"/>
      <c r="O11" s="556"/>
      <c r="P11" s="568"/>
      <c r="Q11" s="538"/>
      <c r="R11" s="556"/>
      <c r="S11" s="556"/>
      <c r="T11" s="556"/>
      <c r="U11" s="556"/>
      <c r="V11" s="568"/>
    </row>
    <row r="12" spans="1:33" ht="13.5" customHeight="1">
      <c r="A12" s="490"/>
      <c r="B12" s="505"/>
      <c r="C12" s="505"/>
      <c r="D12" s="527"/>
      <c r="E12" s="539"/>
      <c r="F12" s="557"/>
      <c r="G12" s="557"/>
      <c r="H12" s="557"/>
      <c r="I12" s="557"/>
      <c r="J12" s="570" t="s">
        <v>189</v>
      </c>
      <c r="K12" s="539"/>
      <c r="L12" s="557"/>
      <c r="M12" s="557"/>
      <c r="N12" s="557"/>
      <c r="O12" s="557"/>
      <c r="P12" s="570" t="s">
        <v>189</v>
      </c>
      <c r="Q12" s="539"/>
      <c r="R12" s="557"/>
      <c r="S12" s="557"/>
      <c r="T12" s="557"/>
      <c r="U12" s="557"/>
      <c r="V12" s="570" t="s">
        <v>189</v>
      </c>
    </row>
    <row r="13" spans="1:33" ht="19.5" customHeight="1">
      <c r="A13" s="487" t="s">
        <v>313</v>
      </c>
      <c r="B13" s="500"/>
      <c r="C13" s="500"/>
      <c r="D13" s="524"/>
      <c r="E13" s="540"/>
      <c r="F13" s="558"/>
      <c r="G13" s="558"/>
      <c r="H13" s="558"/>
      <c r="I13" s="558"/>
      <c r="J13" s="573"/>
      <c r="K13" s="540"/>
      <c r="L13" s="558"/>
      <c r="M13" s="558"/>
      <c r="N13" s="558"/>
      <c r="O13" s="558"/>
      <c r="P13" s="573"/>
      <c r="Q13" s="540"/>
      <c r="R13" s="558"/>
      <c r="S13" s="558"/>
      <c r="T13" s="558"/>
      <c r="U13" s="558"/>
      <c r="V13" s="573"/>
    </row>
    <row r="14" spans="1:33" ht="18" customHeight="1">
      <c r="A14" s="487" t="s">
        <v>229</v>
      </c>
      <c r="B14" s="500"/>
      <c r="C14" s="500"/>
      <c r="D14" s="524"/>
      <c r="E14" s="541"/>
      <c r="F14" s="559" t="s">
        <v>197</v>
      </c>
      <c r="G14" s="559"/>
      <c r="H14" s="559" t="s">
        <v>80</v>
      </c>
      <c r="I14" s="559"/>
      <c r="J14" s="574" t="s">
        <v>198</v>
      </c>
      <c r="K14" s="541"/>
      <c r="L14" s="559" t="s">
        <v>197</v>
      </c>
      <c r="M14" s="559"/>
      <c r="N14" s="559" t="s">
        <v>80</v>
      </c>
      <c r="O14" s="559"/>
      <c r="P14" s="574" t="s">
        <v>198</v>
      </c>
      <c r="Q14" s="541"/>
      <c r="R14" s="559" t="s">
        <v>197</v>
      </c>
      <c r="S14" s="559"/>
      <c r="T14" s="559" t="s">
        <v>80</v>
      </c>
      <c r="U14" s="559"/>
      <c r="V14" s="574" t="s">
        <v>198</v>
      </c>
    </row>
    <row r="15" spans="1:33" ht="17.25" customHeight="1">
      <c r="A15" s="491" t="s">
        <v>199</v>
      </c>
      <c r="B15" s="506" t="s">
        <v>25</v>
      </c>
      <c r="C15" s="516" t="s">
        <v>308</v>
      </c>
      <c r="D15" s="528"/>
      <c r="E15" s="542"/>
      <c r="F15" s="560"/>
      <c r="G15" s="560"/>
      <c r="H15" s="560"/>
      <c r="I15" s="560"/>
      <c r="J15" s="575"/>
      <c r="K15" s="542"/>
      <c r="L15" s="560"/>
      <c r="M15" s="560"/>
      <c r="N15" s="560"/>
      <c r="O15" s="560"/>
      <c r="P15" s="575"/>
      <c r="Q15" s="542"/>
      <c r="R15" s="560"/>
      <c r="S15" s="560"/>
      <c r="T15" s="560"/>
      <c r="U15" s="560"/>
      <c r="V15" s="575"/>
    </row>
    <row r="16" spans="1:33" ht="17.25" customHeight="1">
      <c r="A16" s="492"/>
      <c r="B16" s="507"/>
      <c r="C16" s="517" t="s">
        <v>6</v>
      </c>
      <c r="D16" s="529"/>
      <c r="E16" s="543"/>
      <c r="F16" s="561"/>
      <c r="G16" s="561"/>
      <c r="H16" s="561"/>
      <c r="I16" s="561"/>
      <c r="J16" s="576"/>
      <c r="K16" s="543"/>
      <c r="L16" s="561"/>
      <c r="M16" s="561"/>
      <c r="N16" s="561"/>
      <c r="O16" s="561"/>
      <c r="P16" s="576"/>
      <c r="Q16" s="543"/>
      <c r="R16" s="561"/>
      <c r="S16" s="561"/>
      <c r="T16" s="561"/>
      <c r="U16" s="561"/>
      <c r="V16" s="576"/>
    </row>
    <row r="17" spans="1:22" ht="17.25" customHeight="1">
      <c r="A17" s="492"/>
      <c r="B17" s="507"/>
      <c r="C17" s="516" t="s">
        <v>310</v>
      </c>
      <c r="D17" s="528"/>
      <c r="E17" s="542"/>
      <c r="F17" s="560"/>
      <c r="G17" s="560"/>
      <c r="H17" s="560"/>
      <c r="I17" s="560"/>
      <c r="J17" s="575"/>
      <c r="K17" s="542"/>
      <c r="L17" s="560"/>
      <c r="M17" s="560"/>
      <c r="N17" s="560"/>
      <c r="O17" s="560"/>
      <c r="P17" s="575"/>
      <c r="Q17" s="542"/>
      <c r="R17" s="560"/>
      <c r="S17" s="560"/>
      <c r="T17" s="560"/>
      <c r="U17" s="560"/>
      <c r="V17" s="575"/>
    </row>
    <row r="18" spans="1:22" ht="17.25" customHeight="1">
      <c r="A18" s="492"/>
      <c r="B18" s="507"/>
      <c r="C18" s="517" t="s">
        <v>6</v>
      </c>
      <c r="D18" s="529"/>
      <c r="E18" s="543"/>
      <c r="F18" s="561"/>
      <c r="G18" s="561"/>
      <c r="H18" s="561"/>
      <c r="I18" s="561"/>
      <c r="J18" s="576"/>
      <c r="K18" s="543"/>
      <c r="L18" s="561"/>
      <c r="M18" s="561"/>
      <c r="N18" s="561"/>
      <c r="O18" s="561"/>
      <c r="P18" s="576"/>
      <c r="Q18" s="543"/>
      <c r="R18" s="561"/>
      <c r="S18" s="561"/>
      <c r="T18" s="561"/>
      <c r="U18" s="561"/>
      <c r="V18" s="576"/>
    </row>
    <row r="19" spans="1:22" ht="17.25" customHeight="1">
      <c r="A19" s="492"/>
      <c r="B19" s="507"/>
      <c r="C19" s="516" t="s">
        <v>311</v>
      </c>
      <c r="D19" s="528"/>
      <c r="E19" s="542"/>
      <c r="F19" s="560"/>
      <c r="G19" s="560"/>
      <c r="H19" s="560"/>
      <c r="I19" s="560"/>
      <c r="J19" s="575"/>
      <c r="K19" s="542"/>
      <c r="L19" s="560"/>
      <c r="M19" s="560"/>
      <c r="N19" s="560"/>
      <c r="O19" s="560"/>
      <c r="P19" s="575"/>
      <c r="Q19" s="542"/>
      <c r="R19" s="560"/>
      <c r="S19" s="560"/>
      <c r="T19" s="560"/>
      <c r="U19" s="560"/>
      <c r="V19" s="575"/>
    </row>
    <row r="20" spans="1:22" ht="17.25" customHeight="1">
      <c r="A20" s="492"/>
      <c r="B20" s="508"/>
      <c r="C20" s="517" t="s">
        <v>314</v>
      </c>
      <c r="D20" s="529"/>
      <c r="E20" s="543"/>
      <c r="F20" s="561"/>
      <c r="G20" s="561"/>
      <c r="H20" s="561"/>
      <c r="I20" s="561"/>
      <c r="J20" s="576"/>
      <c r="K20" s="543"/>
      <c r="L20" s="561"/>
      <c r="M20" s="561"/>
      <c r="N20" s="561"/>
      <c r="O20" s="561"/>
      <c r="P20" s="576"/>
      <c r="Q20" s="543"/>
      <c r="R20" s="561"/>
      <c r="S20" s="561"/>
      <c r="T20" s="561"/>
      <c r="U20" s="561"/>
      <c r="V20" s="576"/>
    </row>
    <row r="21" spans="1:22" ht="17.25" customHeight="1">
      <c r="A21" s="492"/>
      <c r="B21" s="506" t="s">
        <v>200</v>
      </c>
      <c r="C21" s="496" t="s">
        <v>221</v>
      </c>
      <c r="D21" s="530"/>
      <c r="E21" s="532"/>
      <c r="F21" s="549"/>
      <c r="G21" s="549"/>
      <c r="H21" s="549"/>
      <c r="I21" s="549"/>
      <c r="J21" s="566"/>
      <c r="K21" s="532"/>
      <c r="L21" s="549"/>
      <c r="M21" s="549"/>
      <c r="N21" s="549"/>
      <c r="O21" s="549"/>
      <c r="P21" s="566"/>
      <c r="Q21" s="532"/>
      <c r="R21" s="549"/>
      <c r="S21" s="549"/>
      <c r="T21" s="549"/>
      <c r="U21" s="549"/>
      <c r="V21" s="566"/>
    </row>
    <row r="22" spans="1:22" ht="17.25" customHeight="1">
      <c r="A22" s="492"/>
      <c r="B22" s="507"/>
      <c r="C22" s="516" t="s">
        <v>328</v>
      </c>
      <c r="D22" s="528"/>
      <c r="E22" s="542"/>
      <c r="F22" s="560"/>
      <c r="G22" s="560"/>
      <c r="H22" s="560"/>
      <c r="I22" s="560"/>
      <c r="J22" s="575"/>
      <c r="K22" s="542"/>
      <c r="L22" s="560"/>
      <c r="M22" s="560"/>
      <c r="N22" s="560"/>
      <c r="O22" s="560"/>
      <c r="P22" s="575"/>
      <c r="Q22" s="542"/>
      <c r="R22" s="560"/>
      <c r="S22" s="560"/>
      <c r="T22" s="560"/>
      <c r="U22" s="560"/>
      <c r="V22" s="575"/>
    </row>
    <row r="23" spans="1:22" ht="17.25" customHeight="1">
      <c r="A23" s="492"/>
      <c r="B23" s="508"/>
      <c r="C23" s="517" t="s">
        <v>316</v>
      </c>
      <c r="D23" s="529"/>
      <c r="E23" s="543"/>
      <c r="F23" s="561"/>
      <c r="G23" s="561"/>
      <c r="H23" s="561"/>
      <c r="I23" s="561"/>
      <c r="J23" s="576"/>
      <c r="K23" s="543"/>
      <c r="L23" s="561"/>
      <c r="M23" s="561"/>
      <c r="N23" s="561"/>
      <c r="O23" s="561"/>
      <c r="P23" s="576"/>
      <c r="Q23" s="543"/>
      <c r="R23" s="561"/>
      <c r="S23" s="561"/>
      <c r="T23" s="561"/>
      <c r="U23" s="561"/>
      <c r="V23" s="576"/>
    </row>
    <row r="24" spans="1:22" ht="17.25" customHeight="1">
      <c r="A24" s="492"/>
      <c r="B24" s="509" t="s">
        <v>202</v>
      </c>
      <c r="C24" s="496" t="s">
        <v>329</v>
      </c>
      <c r="D24" s="530"/>
      <c r="E24" s="532"/>
      <c r="F24" s="549"/>
      <c r="G24" s="549"/>
      <c r="H24" s="549"/>
      <c r="I24" s="549"/>
      <c r="J24" s="566"/>
      <c r="K24" s="532"/>
      <c r="L24" s="549"/>
      <c r="M24" s="549"/>
      <c r="N24" s="549"/>
      <c r="O24" s="549"/>
      <c r="P24" s="566"/>
      <c r="Q24" s="532"/>
      <c r="R24" s="549"/>
      <c r="S24" s="549"/>
      <c r="T24" s="549"/>
      <c r="U24" s="549"/>
      <c r="V24" s="566"/>
    </row>
    <row r="25" spans="1:22" ht="17.25" customHeight="1">
      <c r="A25" s="492"/>
      <c r="B25" s="509"/>
      <c r="C25" s="496" t="s">
        <v>16</v>
      </c>
      <c r="D25" s="530"/>
      <c r="E25" s="532"/>
      <c r="F25" s="549"/>
      <c r="G25" s="549"/>
      <c r="H25" s="549"/>
      <c r="I25" s="549"/>
      <c r="J25" s="566"/>
      <c r="K25" s="532"/>
      <c r="L25" s="549"/>
      <c r="M25" s="549"/>
      <c r="N25" s="549"/>
      <c r="O25" s="549"/>
      <c r="P25" s="566"/>
      <c r="Q25" s="532"/>
      <c r="R25" s="549"/>
      <c r="S25" s="549"/>
      <c r="T25" s="549"/>
      <c r="U25" s="549"/>
      <c r="V25" s="566"/>
    </row>
    <row r="26" spans="1:22" ht="17.25" customHeight="1">
      <c r="A26" s="493"/>
      <c r="B26" s="509"/>
      <c r="C26" s="496" t="s">
        <v>330</v>
      </c>
      <c r="D26" s="530"/>
      <c r="E26" s="532"/>
      <c r="F26" s="549"/>
      <c r="G26" s="549"/>
      <c r="H26" s="549"/>
      <c r="I26" s="549"/>
      <c r="J26" s="566"/>
      <c r="K26" s="532"/>
      <c r="L26" s="549"/>
      <c r="M26" s="549"/>
      <c r="N26" s="549"/>
      <c r="O26" s="549"/>
      <c r="P26" s="566"/>
      <c r="Q26" s="532"/>
      <c r="R26" s="549"/>
      <c r="S26" s="549"/>
      <c r="T26" s="549"/>
      <c r="U26" s="549"/>
      <c r="V26" s="566"/>
    </row>
    <row r="27" spans="1:22" ht="17.25" customHeight="1">
      <c r="A27" s="494" t="s">
        <v>205</v>
      </c>
      <c r="B27" s="510" t="s">
        <v>206</v>
      </c>
      <c r="C27" s="510"/>
      <c r="D27" s="510"/>
      <c r="E27" s="541"/>
      <c r="F27" s="559" t="s">
        <v>197</v>
      </c>
      <c r="G27" s="559"/>
      <c r="H27" s="559" t="s">
        <v>80</v>
      </c>
      <c r="I27" s="559"/>
      <c r="J27" s="574" t="s">
        <v>198</v>
      </c>
      <c r="K27" s="541"/>
      <c r="L27" s="559" t="s">
        <v>197</v>
      </c>
      <c r="M27" s="559"/>
      <c r="N27" s="559" t="s">
        <v>80</v>
      </c>
      <c r="O27" s="559"/>
      <c r="P27" s="574" t="s">
        <v>198</v>
      </c>
      <c r="Q27" s="541"/>
      <c r="R27" s="559" t="s">
        <v>197</v>
      </c>
      <c r="S27" s="559"/>
      <c r="T27" s="559" t="s">
        <v>80</v>
      </c>
      <c r="U27" s="559"/>
      <c r="V27" s="574" t="s">
        <v>198</v>
      </c>
    </row>
    <row r="28" spans="1:22" ht="17.25" customHeight="1">
      <c r="A28" s="494"/>
      <c r="B28" s="510" t="s">
        <v>207</v>
      </c>
      <c r="C28" s="510"/>
      <c r="D28" s="510"/>
      <c r="E28" s="541"/>
      <c r="F28" s="559" t="s">
        <v>197</v>
      </c>
      <c r="G28" s="559"/>
      <c r="H28" s="559" t="s">
        <v>80</v>
      </c>
      <c r="I28" s="559"/>
      <c r="J28" s="574" t="s">
        <v>198</v>
      </c>
      <c r="K28" s="541"/>
      <c r="L28" s="559" t="s">
        <v>197</v>
      </c>
      <c r="M28" s="559"/>
      <c r="N28" s="559" t="s">
        <v>80</v>
      </c>
      <c r="O28" s="559"/>
      <c r="P28" s="574" t="s">
        <v>198</v>
      </c>
      <c r="Q28" s="541"/>
      <c r="R28" s="559" t="s">
        <v>197</v>
      </c>
      <c r="S28" s="559"/>
      <c r="T28" s="559" t="s">
        <v>80</v>
      </c>
      <c r="U28" s="559"/>
      <c r="V28" s="574" t="s">
        <v>198</v>
      </c>
    </row>
    <row r="29" spans="1:22" ht="17.25" customHeight="1">
      <c r="A29" s="494"/>
      <c r="B29" s="510" t="s">
        <v>24</v>
      </c>
      <c r="C29" s="510"/>
      <c r="D29" s="510"/>
      <c r="E29" s="532"/>
      <c r="F29" s="549"/>
      <c r="G29" s="549"/>
      <c r="H29" s="549"/>
      <c r="I29" s="549"/>
      <c r="J29" s="566"/>
      <c r="K29" s="532"/>
      <c r="L29" s="549"/>
      <c r="M29" s="549"/>
      <c r="N29" s="549"/>
      <c r="O29" s="549"/>
      <c r="P29" s="566"/>
      <c r="Q29" s="532"/>
      <c r="R29" s="549"/>
      <c r="S29" s="549"/>
      <c r="T29" s="549"/>
      <c r="U29" s="549"/>
      <c r="V29" s="566"/>
    </row>
    <row r="30" spans="1:22" ht="17.25" customHeight="1">
      <c r="A30" s="494"/>
      <c r="B30" s="511" t="s">
        <v>210</v>
      </c>
      <c r="C30" s="511"/>
      <c r="D30" s="511"/>
      <c r="E30" s="544"/>
      <c r="F30" s="544"/>
      <c r="G30" s="544"/>
      <c r="H30" s="544"/>
      <c r="I30" s="544"/>
      <c r="J30" s="544"/>
      <c r="K30" s="544"/>
      <c r="L30" s="544"/>
      <c r="M30" s="544"/>
      <c r="N30" s="544"/>
      <c r="O30" s="544"/>
      <c r="P30" s="544"/>
      <c r="Q30" s="544"/>
      <c r="R30" s="544"/>
      <c r="S30" s="544"/>
      <c r="T30" s="544"/>
      <c r="U30" s="544"/>
      <c r="V30" s="544"/>
    </row>
    <row r="31" spans="1:22" ht="17.25" customHeight="1">
      <c r="A31" s="494"/>
      <c r="B31" s="512" t="s">
        <v>211</v>
      </c>
      <c r="C31" s="512"/>
      <c r="D31" s="512"/>
      <c r="E31" s="545"/>
      <c r="F31" s="545"/>
      <c r="G31" s="545"/>
      <c r="H31" s="545"/>
      <c r="I31" s="545"/>
      <c r="J31" s="545"/>
      <c r="K31" s="545"/>
      <c r="L31" s="545"/>
      <c r="M31" s="545"/>
      <c r="N31" s="545"/>
      <c r="O31" s="545"/>
      <c r="P31" s="545"/>
      <c r="Q31" s="545"/>
      <c r="R31" s="545"/>
      <c r="S31" s="545"/>
      <c r="T31" s="545"/>
      <c r="U31" s="545"/>
      <c r="V31" s="545"/>
    </row>
    <row r="32" spans="1:22" ht="17.25" customHeight="1">
      <c r="A32" s="494"/>
      <c r="B32" s="485" t="s">
        <v>249</v>
      </c>
      <c r="C32" s="518"/>
      <c r="D32" s="483" t="s">
        <v>230</v>
      </c>
      <c r="E32" s="541"/>
      <c r="F32" s="559" t="s">
        <v>197</v>
      </c>
      <c r="G32" s="559"/>
      <c r="H32" s="559" t="s">
        <v>80</v>
      </c>
      <c r="I32" s="559"/>
      <c r="J32" s="574" t="s">
        <v>198</v>
      </c>
      <c r="K32" s="541"/>
      <c r="L32" s="559" t="s">
        <v>197</v>
      </c>
      <c r="M32" s="559"/>
      <c r="N32" s="559" t="s">
        <v>80</v>
      </c>
      <c r="O32" s="559"/>
      <c r="P32" s="574" t="s">
        <v>198</v>
      </c>
      <c r="Q32" s="541"/>
      <c r="R32" s="559" t="s">
        <v>197</v>
      </c>
      <c r="S32" s="559"/>
      <c r="T32" s="559" t="s">
        <v>80</v>
      </c>
      <c r="U32" s="559"/>
      <c r="V32" s="574" t="s">
        <v>198</v>
      </c>
    </row>
    <row r="33" spans="1:22" ht="17.25" customHeight="1">
      <c r="A33" s="494"/>
      <c r="B33" s="513"/>
      <c r="C33" s="519"/>
      <c r="D33" s="483"/>
      <c r="E33" s="541"/>
      <c r="F33" s="559" t="s">
        <v>197</v>
      </c>
      <c r="G33" s="559"/>
      <c r="H33" s="559" t="s">
        <v>80</v>
      </c>
      <c r="I33" s="559"/>
      <c r="J33" s="574" t="s">
        <v>198</v>
      </c>
      <c r="K33" s="541"/>
      <c r="L33" s="559" t="s">
        <v>197</v>
      </c>
      <c r="M33" s="559"/>
      <c r="N33" s="559" t="s">
        <v>80</v>
      </c>
      <c r="O33" s="559"/>
      <c r="P33" s="574" t="s">
        <v>198</v>
      </c>
      <c r="Q33" s="541"/>
      <c r="R33" s="559" t="s">
        <v>197</v>
      </c>
      <c r="S33" s="559"/>
      <c r="T33" s="559" t="s">
        <v>80</v>
      </c>
      <c r="U33" s="559"/>
      <c r="V33" s="574" t="s">
        <v>198</v>
      </c>
    </row>
    <row r="34" spans="1:22" ht="17.25" customHeight="1">
      <c r="A34" s="494"/>
      <c r="B34" s="513"/>
      <c r="C34" s="519"/>
      <c r="D34" s="483" t="s">
        <v>23</v>
      </c>
      <c r="E34" s="541"/>
      <c r="F34" s="559" t="s">
        <v>197</v>
      </c>
      <c r="G34" s="559"/>
      <c r="H34" s="559" t="s">
        <v>80</v>
      </c>
      <c r="I34" s="559"/>
      <c r="J34" s="574" t="s">
        <v>198</v>
      </c>
      <c r="K34" s="541"/>
      <c r="L34" s="559" t="s">
        <v>197</v>
      </c>
      <c r="M34" s="559"/>
      <c r="N34" s="559" t="s">
        <v>80</v>
      </c>
      <c r="O34" s="559"/>
      <c r="P34" s="574" t="s">
        <v>198</v>
      </c>
      <c r="Q34" s="541"/>
      <c r="R34" s="559" t="s">
        <v>197</v>
      </c>
      <c r="S34" s="559"/>
      <c r="T34" s="559" t="s">
        <v>80</v>
      </c>
      <c r="U34" s="559"/>
      <c r="V34" s="574" t="s">
        <v>198</v>
      </c>
    </row>
    <row r="35" spans="1:22" ht="17.25" customHeight="1">
      <c r="A35" s="494"/>
      <c r="B35" s="488"/>
      <c r="C35" s="520"/>
      <c r="D35" s="483"/>
      <c r="E35" s="541"/>
      <c r="F35" s="559" t="s">
        <v>197</v>
      </c>
      <c r="G35" s="559"/>
      <c r="H35" s="559" t="s">
        <v>80</v>
      </c>
      <c r="I35" s="559"/>
      <c r="J35" s="574" t="s">
        <v>198</v>
      </c>
      <c r="K35" s="541"/>
      <c r="L35" s="559" t="s">
        <v>197</v>
      </c>
      <c r="M35" s="559"/>
      <c r="N35" s="559" t="s">
        <v>80</v>
      </c>
      <c r="O35" s="559"/>
      <c r="P35" s="574" t="s">
        <v>198</v>
      </c>
      <c r="Q35" s="541"/>
      <c r="R35" s="559" t="s">
        <v>197</v>
      </c>
      <c r="S35" s="559"/>
      <c r="T35" s="559" t="s">
        <v>80</v>
      </c>
      <c r="U35" s="559"/>
      <c r="V35" s="574" t="s">
        <v>198</v>
      </c>
    </row>
    <row r="36" spans="1:22" ht="17.25" customHeight="1">
      <c r="A36" s="494"/>
      <c r="B36" s="487" t="s">
        <v>2</v>
      </c>
      <c r="C36" s="500"/>
      <c r="D36" s="524"/>
      <c r="E36" s="546"/>
      <c r="F36" s="562" t="s">
        <v>213</v>
      </c>
      <c r="G36" s="565"/>
      <c r="H36" s="565"/>
      <c r="I36" s="565"/>
      <c r="J36" s="577" t="s">
        <v>158</v>
      </c>
      <c r="K36" s="546"/>
      <c r="L36" s="562" t="s">
        <v>213</v>
      </c>
      <c r="M36" s="565"/>
      <c r="N36" s="565"/>
      <c r="O36" s="565"/>
      <c r="P36" s="577" t="s">
        <v>158</v>
      </c>
      <c r="Q36" s="546"/>
      <c r="R36" s="562" t="s">
        <v>213</v>
      </c>
      <c r="S36" s="565"/>
      <c r="T36" s="565"/>
      <c r="U36" s="565"/>
      <c r="V36" s="577" t="s">
        <v>158</v>
      </c>
    </row>
    <row r="37" spans="1:22" ht="32.25" customHeight="1">
      <c r="A37" s="495" t="s">
        <v>214</v>
      </c>
      <c r="B37" s="514"/>
      <c r="C37" s="514"/>
      <c r="D37" s="531"/>
      <c r="E37" s="547"/>
      <c r="F37" s="563"/>
      <c r="G37" s="563"/>
      <c r="H37" s="563"/>
      <c r="I37" s="563"/>
      <c r="J37" s="578"/>
      <c r="K37" s="547"/>
      <c r="L37" s="563"/>
      <c r="M37" s="563"/>
      <c r="N37" s="563"/>
      <c r="O37" s="563"/>
      <c r="P37" s="578"/>
      <c r="Q37" s="547"/>
      <c r="R37" s="563"/>
      <c r="S37" s="563"/>
      <c r="T37" s="563"/>
      <c r="U37" s="563"/>
      <c r="V37" s="578"/>
    </row>
    <row r="38" spans="1:22" ht="21.75" customHeight="1">
      <c r="A38" s="496" t="s">
        <v>275</v>
      </c>
      <c r="B38" s="515"/>
      <c r="C38" s="515"/>
      <c r="D38" s="530"/>
      <c r="E38" s="548"/>
      <c r="F38" s="564"/>
      <c r="G38" s="564"/>
      <c r="H38" s="564"/>
      <c r="I38" s="564"/>
      <c r="J38" s="579"/>
      <c r="K38" s="548"/>
      <c r="L38" s="564"/>
      <c r="M38" s="564"/>
      <c r="N38" s="564"/>
      <c r="O38" s="564"/>
      <c r="P38" s="579"/>
      <c r="Q38" s="548"/>
      <c r="R38" s="564"/>
      <c r="S38" s="564"/>
      <c r="T38" s="564"/>
      <c r="U38" s="564"/>
      <c r="V38" s="579"/>
    </row>
    <row r="39" spans="1:22" ht="16.5" customHeight="1">
      <c r="A39" s="497" t="s">
        <v>227</v>
      </c>
      <c r="B39" s="497"/>
      <c r="C39" s="521" t="str">
        <f ca="1">"１　令和 "&amp;表紙!$U$1-2&amp;"年度及び令和 "&amp;表紙!$U$1-1&amp;"年度に支出した１件100万円以上の契約（工事、備品購入及び委託等）について記入してください。"</f>
        <v>１　令和 4年度及び令和 5年度に支出した１件100万円以上の契約（工事、備品購入及び委託等）について記入してください。</v>
      </c>
      <c r="D39" s="521"/>
      <c r="E39" s="521"/>
      <c r="F39" s="521"/>
      <c r="G39" s="521"/>
      <c r="H39" s="521"/>
      <c r="I39" s="521"/>
      <c r="J39" s="521"/>
      <c r="K39" s="521"/>
      <c r="L39" s="521"/>
      <c r="M39" s="521"/>
      <c r="N39" s="521"/>
      <c r="O39" s="521"/>
      <c r="P39" s="521"/>
      <c r="Q39" s="521"/>
      <c r="R39" s="521"/>
      <c r="S39" s="521"/>
      <c r="T39" s="521"/>
      <c r="U39" s="521"/>
      <c r="V39" s="521"/>
    </row>
    <row r="40" spans="1:22" ht="15.75" customHeight="1">
      <c r="A40" s="498"/>
      <c r="B40" s="498"/>
      <c r="C40" s="522" t="s">
        <v>92</v>
      </c>
      <c r="D40" s="522"/>
      <c r="E40" s="522"/>
      <c r="F40" s="522"/>
      <c r="G40" s="522"/>
      <c r="H40" s="522"/>
      <c r="I40" s="522"/>
      <c r="J40" s="522"/>
      <c r="K40" s="522"/>
      <c r="L40" s="522"/>
      <c r="M40" s="522"/>
      <c r="N40" s="522"/>
      <c r="O40" s="522"/>
      <c r="P40" s="522"/>
      <c r="Q40" s="522"/>
      <c r="R40" s="522"/>
      <c r="S40" s="522"/>
      <c r="T40" s="522"/>
      <c r="U40" s="522"/>
      <c r="V40" s="522"/>
    </row>
    <row r="41" spans="1:22" ht="15.75" customHeight="1">
      <c r="A41" s="499"/>
      <c r="B41" s="499"/>
      <c r="C41" s="523"/>
      <c r="D41" s="523"/>
      <c r="E41" s="523"/>
      <c r="F41" s="523"/>
      <c r="G41" s="523"/>
      <c r="H41" s="523"/>
      <c r="I41" s="523"/>
      <c r="J41" s="523"/>
      <c r="K41" s="523"/>
      <c r="L41" s="523"/>
      <c r="M41" s="523"/>
      <c r="N41" s="523"/>
      <c r="O41" s="523"/>
      <c r="P41" s="523"/>
      <c r="Q41" s="523"/>
      <c r="R41" s="523"/>
      <c r="S41" s="523"/>
      <c r="T41" s="523"/>
      <c r="U41" s="523"/>
      <c r="V41" s="523"/>
    </row>
  </sheetData>
  <mergeCells count="125">
    <mergeCell ref="A2:D2"/>
    <mergeCell ref="E2:J2"/>
    <mergeCell ref="K2:P2"/>
    <mergeCell ref="Q2:V2"/>
    <mergeCell ref="A3:D3"/>
    <mergeCell ref="E3:J3"/>
    <mergeCell ref="K3:P3"/>
    <mergeCell ref="Q3:V3"/>
    <mergeCell ref="A4:D4"/>
    <mergeCell ref="E4:I4"/>
    <mergeCell ref="K4:O4"/>
    <mergeCell ref="Q4:U4"/>
    <mergeCell ref="A5:D5"/>
    <mergeCell ref="E5:I5"/>
    <mergeCell ref="K5:O5"/>
    <mergeCell ref="Q5:U5"/>
    <mergeCell ref="A6:D6"/>
    <mergeCell ref="E6:J6"/>
    <mergeCell ref="K6:P6"/>
    <mergeCell ref="Q6:V6"/>
    <mergeCell ref="E9:J9"/>
    <mergeCell ref="K9:P9"/>
    <mergeCell ref="Q9:V9"/>
    <mergeCell ref="F10:I10"/>
    <mergeCell ref="L10:O10"/>
    <mergeCell ref="R10:U10"/>
    <mergeCell ref="A13:D13"/>
    <mergeCell ref="E13:J13"/>
    <mergeCell ref="K13:P13"/>
    <mergeCell ref="Q13:V13"/>
    <mergeCell ref="A14:D14"/>
    <mergeCell ref="C15:D15"/>
    <mergeCell ref="E15:J15"/>
    <mergeCell ref="K15:P15"/>
    <mergeCell ref="Q15:V15"/>
    <mergeCell ref="C16:D16"/>
    <mergeCell ref="E16:J16"/>
    <mergeCell ref="K16:P16"/>
    <mergeCell ref="Q16:V16"/>
    <mergeCell ref="C17:D17"/>
    <mergeCell ref="E17:J17"/>
    <mergeCell ref="K17:P17"/>
    <mergeCell ref="Q17:V17"/>
    <mergeCell ref="C18:D18"/>
    <mergeCell ref="E18:J18"/>
    <mergeCell ref="K18:P18"/>
    <mergeCell ref="Q18:V18"/>
    <mergeCell ref="C19:D19"/>
    <mergeCell ref="E19:J19"/>
    <mergeCell ref="K19:P19"/>
    <mergeCell ref="Q19:V19"/>
    <mergeCell ref="C20:D20"/>
    <mergeCell ref="E20:J20"/>
    <mergeCell ref="K20:P20"/>
    <mergeCell ref="Q20:V20"/>
    <mergeCell ref="C21:D21"/>
    <mergeCell ref="E21:J21"/>
    <mergeCell ref="K21:P21"/>
    <mergeCell ref="Q21:V21"/>
    <mergeCell ref="C22:D22"/>
    <mergeCell ref="E22:J22"/>
    <mergeCell ref="K22:P22"/>
    <mergeCell ref="Q22:V22"/>
    <mergeCell ref="C23:D23"/>
    <mergeCell ref="E23:J23"/>
    <mergeCell ref="K23:P23"/>
    <mergeCell ref="Q23:V23"/>
    <mergeCell ref="C24:D24"/>
    <mergeCell ref="E24:J24"/>
    <mergeCell ref="K24:P24"/>
    <mergeCell ref="Q24:V24"/>
    <mergeCell ref="C25:D25"/>
    <mergeCell ref="E25:J25"/>
    <mergeCell ref="K25:P25"/>
    <mergeCell ref="Q25:V25"/>
    <mergeCell ref="C26:D26"/>
    <mergeCell ref="E26:J26"/>
    <mergeCell ref="K26:P26"/>
    <mergeCell ref="Q26:V26"/>
    <mergeCell ref="B27:D27"/>
    <mergeCell ref="B28:D28"/>
    <mergeCell ref="B29:D29"/>
    <mergeCell ref="E29:J29"/>
    <mergeCell ref="K29:P29"/>
    <mergeCell ref="Q29:V29"/>
    <mergeCell ref="B30:D30"/>
    <mergeCell ref="E30:J30"/>
    <mergeCell ref="K30:P30"/>
    <mergeCell ref="Q30:V30"/>
    <mergeCell ref="B31:D31"/>
    <mergeCell ref="E31:J31"/>
    <mergeCell ref="K31:P31"/>
    <mergeCell ref="Q31:V31"/>
    <mergeCell ref="B36:D36"/>
    <mergeCell ref="G36:I36"/>
    <mergeCell ref="M36:O36"/>
    <mergeCell ref="S36:U36"/>
    <mergeCell ref="A37:D37"/>
    <mergeCell ref="E37:J37"/>
    <mergeCell ref="K37:P37"/>
    <mergeCell ref="Q37:V37"/>
    <mergeCell ref="A38:D38"/>
    <mergeCell ref="E38:J38"/>
    <mergeCell ref="K38:P38"/>
    <mergeCell ref="Q38:V38"/>
    <mergeCell ref="A39:B39"/>
    <mergeCell ref="C39:V39"/>
    <mergeCell ref="C41:V41"/>
    <mergeCell ref="A7:D8"/>
    <mergeCell ref="E7:I8"/>
    <mergeCell ref="K7:O8"/>
    <mergeCell ref="Q7:U8"/>
    <mergeCell ref="A9:D10"/>
    <mergeCell ref="A11:D12"/>
    <mergeCell ref="E11:I12"/>
    <mergeCell ref="K11:O12"/>
    <mergeCell ref="Q11:U12"/>
    <mergeCell ref="B15:B20"/>
    <mergeCell ref="B21:B23"/>
    <mergeCell ref="B24:B26"/>
    <mergeCell ref="B32:C35"/>
    <mergeCell ref="D32:D33"/>
    <mergeCell ref="D34:D35"/>
    <mergeCell ref="A15:A26"/>
    <mergeCell ref="A27:A36"/>
  </mergeCells>
  <phoneticPr fontId="2"/>
  <dataValidations count="5">
    <dataValidation type="list" allowBlank="1" showDropDown="0" showInputMessage="1" showErrorMessage="1" sqref="E3:V3">
      <formula1>$AE$3:$AE$5</formula1>
    </dataValidation>
    <dataValidation type="list" imeMode="hiragana" allowBlank="1" showDropDown="0" showInputMessage="1" showErrorMessage="1" sqref="E36 K36 Q36">
      <formula1>$AE$36:$AE$37</formula1>
    </dataValidation>
    <dataValidation imeMode="hiragana" allowBlank="1" showDropDown="0" showInputMessage="1" showErrorMessage="1" sqref="V36 V10 E2:V2 P36 E30:V31 J36 E9:F10 G9:I9 J9:J10 P10:R10 K10:L10 K9:V9 F36:G36 L36:M36 R36:S36 E37:V37"/>
    <dataValidation type="list" imeMode="hiragana" allowBlank="1" showDropDown="0" showInputMessage="1" showErrorMessage="1" sqref="E38:V38">
      <formula1>$Y$1:$Y$4</formula1>
    </dataValidation>
    <dataValidation type="list" allowBlank="1" showDropDown="0" showInputMessage="1" showErrorMessage="1" sqref="E13:V13">
      <formula1>"有,無,　"</formula1>
    </dataValidation>
  </dataValidations>
  <printOptions horizontalCentered="1" verticalCentered="1"/>
  <pageMargins left="0.31496062992125984" right="0.31496062992125984" top="0.31496062992125984" bottom="0.31496062992125984" header="0.39370078740157483" footer="0.19685039370078741"/>
  <pageSetup paperSize="9" scale="85" fitToWidth="1" fitToHeight="1" orientation="landscape" usePrinterDefaults="1" cellComments="asDisplayed" r:id="rId1"/>
  <headerFooter alignWithMargins="0">
    <oddFooter>&amp;C&amp;11- 13 -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F55"/>
  <sheetViews>
    <sheetView view="pageBreakPreview" zoomScale="130" zoomScaleSheetLayoutView="130" workbookViewId="0">
      <pane xSplit="2" ySplit="3" topLeftCell="C4" activePane="bottomRight" state="frozen"/>
      <selection pane="topRight"/>
      <selection pane="bottomLeft"/>
      <selection pane="bottomRight" activeCell="B13" sqref="B13"/>
    </sheetView>
  </sheetViews>
  <sheetFormatPr defaultRowHeight="13.2"/>
  <cols>
    <col min="1" max="1" width="5.33203125" style="50" customWidth="1"/>
    <col min="2" max="2" width="60.33203125" style="51" customWidth="1"/>
    <col min="3" max="3" width="41.1640625" style="50" customWidth="1"/>
    <col min="4" max="4" width="14.1640625" style="50" customWidth="1"/>
    <col min="5" max="16384" width="9.33203125" style="52" customWidth="1"/>
  </cols>
  <sheetData>
    <row r="1" spans="1:6" ht="14.4">
      <c r="A1" s="53"/>
      <c r="B1" s="56" t="s">
        <v>420</v>
      </c>
      <c r="C1" s="53"/>
      <c r="D1" s="53"/>
    </row>
    <row r="2" spans="1:6" ht="21.75" customHeight="1">
      <c r="A2" s="53"/>
      <c r="B2" s="57" t="s">
        <v>399</v>
      </c>
      <c r="C2" s="53"/>
      <c r="D2" s="53"/>
      <c r="F2" s="66"/>
    </row>
    <row r="3" spans="1:6" ht="15" customHeight="1">
      <c r="A3" s="55"/>
      <c r="B3" s="58" t="s">
        <v>120</v>
      </c>
      <c r="C3" s="58" t="s">
        <v>217</v>
      </c>
      <c r="D3" s="58" t="s">
        <v>364</v>
      </c>
      <c r="F3" s="66"/>
    </row>
    <row r="4" spans="1:6" ht="15" customHeight="1">
      <c r="A4" s="54">
        <f t="shared" ref="A4:A25" si="0">ROW()-3</f>
        <v>1</v>
      </c>
      <c r="B4" s="59" t="s">
        <v>366</v>
      </c>
      <c r="C4" s="59"/>
      <c r="D4" s="65"/>
      <c r="F4" s="66" t="s">
        <v>29</v>
      </c>
    </row>
    <row r="5" spans="1:6" ht="15" customHeight="1">
      <c r="A5" s="54">
        <f t="shared" si="0"/>
        <v>2</v>
      </c>
      <c r="B5" s="59" t="s">
        <v>368</v>
      </c>
      <c r="C5" s="59"/>
      <c r="D5" s="65"/>
      <c r="F5" s="66" t="s">
        <v>369</v>
      </c>
    </row>
    <row r="6" spans="1:6" ht="15" customHeight="1">
      <c r="A6" s="54">
        <f t="shared" si="0"/>
        <v>3</v>
      </c>
      <c r="B6" s="59" t="s">
        <v>370</v>
      </c>
      <c r="C6" s="59"/>
      <c r="D6" s="65"/>
      <c r="F6" s="66"/>
    </row>
    <row r="7" spans="1:6" ht="15" customHeight="1">
      <c r="A7" s="54">
        <f t="shared" si="0"/>
        <v>4</v>
      </c>
      <c r="B7" s="59" t="s">
        <v>303</v>
      </c>
      <c r="C7" s="59"/>
      <c r="D7" s="65"/>
    </row>
    <row r="8" spans="1:6" ht="15" customHeight="1">
      <c r="A8" s="54">
        <f t="shared" si="0"/>
        <v>5</v>
      </c>
      <c r="B8" s="59" t="s">
        <v>327</v>
      </c>
      <c r="C8" s="59"/>
      <c r="D8" s="65"/>
    </row>
    <row r="9" spans="1:6" ht="15" customHeight="1">
      <c r="A9" s="54">
        <f t="shared" si="0"/>
        <v>6</v>
      </c>
      <c r="B9" s="59" t="s">
        <v>436</v>
      </c>
      <c r="C9" s="59"/>
      <c r="D9" s="65"/>
    </row>
    <row r="10" spans="1:6" ht="15" customHeight="1">
      <c r="A10" s="54">
        <f t="shared" si="0"/>
        <v>7</v>
      </c>
      <c r="B10" s="59" t="s">
        <v>187</v>
      </c>
      <c r="C10" s="59"/>
      <c r="D10" s="65"/>
    </row>
    <row r="11" spans="1:6" ht="27.6">
      <c r="A11" s="54">
        <f t="shared" si="0"/>
        <v>8</v>
      </c>
      <c r="B11" s="59" t="s">
        <v>379</v>
      </c>
      <c r="C11" s="63" t="s">
        <v>28</v>
      </c>
      <c r="D11" s="65"/>
    </row>
    <row r="12" spans="1:6" ht="15" customHeight="1">
      <c r="A12" s="54">
        <f t="shared" si="0"/>
        <v>9</v>
      </c>
      <c r="B12" s="60" t="s">
        <v>391</v>
      </c>
      <c r="C12" s="60" t="s">
        <v>425</v>
      </c>
      <c r="D12" s="65"/>
    </row>
    <row r="13" spans="1:6" ht="15" customHeight="1">
      <c r="A13" s="54">
        <f t="shared" si="0"/>
        <v>10</v>
      </c>
      <c r="B13" s="60" t="s">
        <v>195</v>
      </c>
      <c r="C13" s="60" t="s">
        <v>426</v>
      </c>
      <c r="D13" s="65"/>
    </row>
    <row r="14" spans="1:6" ht="15" customHeight="1">
      <c r="A14" s="54">
        <f t="shared" si="0"/>
        <v>11</v>
      </c>
      <c r="B14" s="60" t="s">
        <v>371</v>
      </c>
      <c r="C14" s="60" t="s">
        <v>421</v>
      </c>
      <c r="D14" s="65"/>
    </row>
    <row r="15" spans="1:6" ht="15" customHeight="1">
      <c r="A15" s="54">
        <f t="shared" si="0"/>
        <v>12</v>
      </c>
      <c r="B15" s="60" t="s">
        <v>373</v>
      </c>
      <c r="C15" s="60" t="s">
        <v>421</v>
      </c>
      <c r="D15" s="65"/>
    </row>
    <row r="16" spans="1:6" ht="15" customHeight="1">
      <c r="A16" s="54">
        <f t="shared" si="0"/>
        <v>13</v>
      </c>
      <c r="B16" s="60" t="s">
        <v>424</v>
      </c>
      <c r="C16" s="60" t="s">
        <v>421</v>
      </c>
      <c r="D16" s="65"/>
    </row>
    <row r="17" spans="1:4" ht="15" customHeight="1">
      <c r="A17" s="54">
        <f t="shared" si="0"/>
        <v>14</v>
      </c>
      <c r="B17" s="60" t="s">
        <v>315</v>
      </c>
      <c r="C17" s="60" t="s">
        <v>421</v>
      </c>
      <c r="D17" s="65"/>
    </row>
    <row r="18" spans="1:4" ht="15" customHeight="1">
      <c r="A18" s="54">
        <f t="shared" si="0"/>
        <v>15</v>
      </c>
      <c r="B18" s="60" t="s">
        <v>374</v>
      </c>
      <c r="C18" s="60" t="s">
        <v>421</v>
      </c>
      <c r="D18" s="65"/>
    </row>
    <row r="19" spans="1:4" ht="15" customHeight="1">
      <c r="A19" s="54">
        <f t="shared" si="0"/>
        <v>16</v>
      </c>
      <c r="B19" s="60" t="s">
        <v>298</v>
      </c>
      <c r="C19" s="60" t="s">
        <v>309</v>
      </c>
      <c r="D19" s="65"/>
    </row>
    <row r="20" spans="1:4" ht="15" customHeight="1">
      <c r="A20" s="54">
        <f t="shared" si="0"/>
        <v>17</v>
      </c>
      <c r="B20" s="60" t="s">
        <v>375</v>
      </c>
      <c r="C20" s="60" t="s">
        <v>421</v>
      </c>
      <c r="D20" s="65"/>
    </row>
    <row r="21" spans="1:4" ht="15" customHeight="1">
      <c r="A21" s="54">
        <f t="shared" si="0"/>
        <v>18</v>
      </c>
      <c r="B21" s="60" t="s">
        <v>171</v>
      </c>
      <c r="C21" s="60" t="s">
        <v>421</v>
      </c>
      <c r="D21" s="65"/>
    </row>
    <row r="22" spans="1:4" ht="15" customHeight="1">
      <c r="A22" s="54">
        <f t="shared" si="0"/>
        <v>19</v>
      </c>
      <c r="B22" s="60" t="s">
        <v>401</v>
      </c>
      <c r="C22" s="60" t="s">
        <v>376</v>
      </c>
      <c r="D22" s="65"/>
    </row>
    <row r="23" spans="1:4" ht="15" customHeight="1">
      <c r="A23" s="54">
        <f t="shared" si="0"/>
        <v>20</v>
      </c>
      <c r="B23" s="60" t="s">
        <v>377</v>
      </c>
      <c r="C23" s="60" t="s">
        <v>403</v>
      </c>
      <c r="D23" s="65"/>
    </row>
    <row r="24" spans="1:4" ht="13.8">
      <c r="A24" s="54">
        <f t="shared" si="0"/>
        <v>21</v>
      </c>
      <c r="B24" s="61" t="s">
        <v>125</v>
      </c>
      <c r="C24" s="60" t="s">
        <v>104</v>
      </c>
      <c r="D24" s="65"/>
    </row>
    <row r="25" spans="1:4" ht="15" customHeight="1">
      <c r="A25" s="54">
        <f t="shared" si="0"/>
        <v>22</v>
      </c>
      <c r="B25" s="59" t="s">
        <v>243</v>
      </c>
      <c r="C25" s="59" t="s">
        <v>359</v>
      </c>
      <c r="D25" s="65"/>
    </row>
    <row r="26" spans="1:4" ht="15" customHeight="1">
      <c r="A26" s="54"/>
      <c r="B26" s="62" t="s">
        <v>247</v>
      </c>
      <c r="C26" s="62"/>
      <c r="D26" s="62"/>
    </row>
    <row r="27" spans="1:4" ht="15" customHeight="1">
      <c r="A27" s="54">
        <f t="shared" ref="A27:A55" si="1">ROW()-4</f>
        <v>23</v>
      </c>
      <c r="B27" s="59" t="s">
        <v>393</v>
      </c>
      <c r="C27" s="59" t="s">
        <v>172</v>
      </c>
      <c r="D27" s="65"/>
    </row>
    <row r="28" spans="1:4" ht="15" customHeight="1">
      <c r="A28" s="54">
        <f t="shared" si="1"/>
        <v>24</v>
      </c>
      <c r="B28" s="59" t="s">
        <v>394</v>
      </c>
      <c r="C28" s="59" t="s">
        <v>397</v>
      </c>
      <c r="D28" s="65"/>
    </row>
    <row r="29" spans="1:4" ht="15" customHeight="1">
      <c r="A29" s="54">
        <f t="shared" si="1"/>
        <v>25</v>
      </c>
      <c r="B29" s="59" t="s">
        <v>395</v>
      </c>
      <c r="C29" s="59" t="s">
        <v>398</v>
      </c>
      <c r="D29" s="65"/>
    </row>
    <row r="30" spans="1:4" ht="15" customHeight="1">
      <c r="A30" s="54">
        <f t="shared" si="1"/>
        <v>26</v>
      </c>
      <c r="B30" s="59" t="s">
        <v>296</v>
      </c>
      <c r="C30" s="59" t="s">
        <v>352</v>
      </c>
      <c r="D30" s="65"/>
    </row>
    <row r="31" spans="1:4" ht="15" customHeight="1">
      <c r="A31" s="54">
        <f t="shared" si="1"/>
        <v>27</v>
      </c>
      <c r="B31" s="59" t="s">
        <v>378</v>
      </c>
      <c r="C31" s="59" t="s">
        <v>406</v>
      </c>
      <c r="D31" s="65"/>
    </row>
    <row r="32" spans="1:4" ht="15" customHeight="1">
      <c r="A32" s="54">
        <f t="shared" si="1"/>
        <v>28</v>
      </c>
      <c r="B32" s="59" t="s">
        <v>380</v>
      </c>
      <c r="C32" s="59" t="s">
        <v>118</v>
      </c>
      <c r="D32" s="65"/>
    </row>
    <row r="33" spans="1:4" ht="15" customHeight="1">
      <c r="A33" s="54">
        <f t="shared" si="1"/>
        <v>29</v>
      </c>
      <c r="B33" s="59" t="s">
        <v>381</v>
      </c>
      <c r="C33" s="59" t="s">
        <v>408</v>
      </c>
      <c r="D33" s="65"/>
    </row>
    <row r="34" spans="1:4" ht="15" customHeight="1">
      <c r="A34" s="54">
        <f t="shared" si="1"/>
        <v>30</v>
      </c>
      <c r="B34" s="59" t="s">
        <v>372</v>
      </c>
      <c r="C34" s="59" t="s">
        <v>409</v>
      </c>
      <c r="D34" s="65"/>
    </row>
    <row r="35" spans="1:4" ht="15" customHeight="1">
      <c r="A35" s="54">
        <f t="shared" si="1"/>
        <v>31</v>
      </c>
      <c r="B35" s="59" t="s">
        <v>382</v>
      </c>
      <c r="C35" s="59" t="s">
        <v>186</v>
      </c>
      <c r="D35" s="65"/>
    </row>
    <row r="36" spans="1:4" ht="15" customHeight="1">
      <c r="A36" s="54">
        <f t="shared" si="1"/>
        <v>32</v>
      </c>
      <c r="B36" s="59" t="s">
        <v>383</v>
      </c>
      <c r="C36" s="59" t="s">
        <v>410</v>
      </c>
      <c r="D36" s="65"/>
    </row>
    <row r="37" spans="1:4" ht="15" customHeight="1">
      <c r="A37" s="54">
        <f t="shared" si="1"/>
        <v>33</v>
      </c>
      <c r="B37" s="59" t="s">
        <v>384</v>
      </c>
      <c r="C37" s="59" t="s">
        <v>411</v>
      </c>
      <c r="D37" s="65"/>
    </row>
    <row r="38" spans="1:4" ht="15" customHeight="1">
      <c r="A38" s="54">
        <f t="shared" si="1"/>
        <v>34</v>
      </c>
      <c r="B38" s="59" t="s">
        <v>12</v>
      </c>
      <c r="C38" s="59" t="s">
        <v>203</v>
      </c>
      <c r="D38" s="65"/>
    </row>
    <row r="39" spans="1:4" ht="15" customHeight="1">
      <c r="A39" s="54">
        <f t="shared" si="1"/>
        <v>35</v>
      </c>
      <c r="B39" s="59" t="s">
        <v>385</v>
      </c>
      <c r="C39" s="59" t="s">
        <v>412</v>
      </c>
      <c r="D39" s="65"/>
    </row>
    <row r="40" spans="1:4" ht="15" customHeight="1">
      <c r="A40" s="54">
        <f t="shared" si="1"/>
        <v>36</v>
      </c>
      <c r="B40" s="59" t="s">
        <v>201</v>
      </c>
      <c r="C40" s="59" t="s">
        <v>413</v>
      </c>
      <c r="D40" s="65"/>
    </row>
    <row r="41" spans="1:4" ht="15" customHeight="1">
      <c r="A41" s="54">
        <f t="shared" si="1"/>
        <v>37</v>
      </c>
      <c r="B41" s="59" t="s">
        <v>343</v>
      </c>
      <c r="C41" s="59" t="s">
        <v>414</v>
      </c>
      <c r="D41" s="65"/>
    </row>
    <row r="42" spans="1:4" ht="15" customHeight="1">
      <c r="A42" s="54">
        <f t="shared" si="1"/>
        <v>38</v>
      </c>
      <c r="B42" s="59" t="s">
        <v>386</v>
      </c>
      <c r="C42" s="59" t="s">
        <v>415</v>
      </c>
      <c r="D42" s="65"/>
    </row>
    <row r="43" spans="1:4" ht="15" customHeight="1">
      <c r="A43" s="54">
        <f t="shared" si="1"/>
        <v>39</v>
      </c>
      <c r="B43" s="59" t="s">
        <v>387</v>
      </c>
      <c r="C43" s="59" t="s">
        <v>416</v>
      </c>
      <c r="D43" s="65"/>
    </row>
    <row r="44" spans="1:4" ht="15" customHeight="1">
      <c r="A44" s="54">
        <f t="shared" si="1"/>
        <v>40</v>
      </c>
      <c r="B44" s="59" t="s">
        <v>270</v>
      </c>
      <c r="C44" s="59" t="s">
        <v>72</v>
      </c>
      <c r="D44" s="65"/>
    </row>
    <row r="45" spans="1:4" ht="15" customHeight="1">
      <c r="A45" s="54">
        <f t="shared" si="1"/>
        <v>41</v>
      </c>
      <c r="B45" s="59" t="s">
        <v>254</v>
      </c>
      <c r="C45" s="59" t="s">
        <v>204</v>
      </c>
      <c r="D45" s="65"/>
    </row>
    <row r="46" spans="1:4" ht="15" customHeight="1">
      <c r="A46" s="54">
        <f t="shared" si="1"/>
        <v>42</v>
      </c>
      <c r="B46" s="59" t="s">
        <v>169</v>
      </c>
      <c r="C46" s="59" t="s">
        <v>266</v>
      </c>
      <c r="D46" s="65"/>
    </row>
    <row r="47" spans="1:4" ht="15" customHeight="1">
      <c r="A47" s="54">
        <f t="shared" si="1"/>
        <v>43</v>
      </c>
      <c r="B47" s="59" t="s">
        <v>193</v>
      </c>
      <c r="C47" s="59" t="s">
        <v>301</v>
      </c>
      <c r="D47" s="65"/>
    </row>
    <row r="48" spans="1:4" ht="15" customHeight="1">
      <c r="A48" s="54">
        <f t="shared" si="1"/>
        <v>44</v>
      </c>
      <c r="B48" s="59" t="s">
        <v>388</v>
      </c>
      <c r="C48" s="59" t="s">
        <v>418</v>
      </c>
      <c r="D48" s="65"/>
    </row>
    <row r="49" spans="1:4" ht="15" customHeight="1">
      <c r="A49" s="54">
        <f t="shared" si="1"/>
        <v>45</v>
      </c>
      <c r="B49" s="59" t="s">
        <v>348</v>
      </c>
      <c r="C49" s="59" t="s">
        <v>419</v>
      </c>
      <c r="D49" s="65"/>
    </row>
    <row r="50" spans="1:4" ht="15" customHeight="1">
      <c r="A50" s="54">
        <f t="shared" si="1"/>
        <v>46</v>
      </c>
      <c r="B50" s="59" t="s">
        <v>209</v>
      </c>
      <c r="C50" s="59" t="s">
        <v>259</v>
      </c>
      <c r="D50" s="65"/>
    </row>
    <row r="51" spans="1:4" ht="15" customHeight="1">
      <c r="A51" s="54">
        <f t="shared" si="1"/>
        <v>47</v>
      </c>
      <c r="B51" s="59" t="s">
        <v>389</v>
      </c>
      <c r="C51" s="59"/>
      <c r="D51" s="65"/>
    </row>
    <row r="52" spans="1:4" ht="15" customHeight="1">
      <c r="A52" s="54">
        <f t="shared" si="1"/>
        <v>48</v>
      </c>
      <c r="B52" s="59" t="s">
        <v>404</v>
      </c>
      <c r="C52" s="64" t="str">
        <f ca="1">"令和 "&amp;表紙!$U$1-1&amp;" 年度末現在"</f>
        <v>令和 5 年度末現在</v>
      </c>
      <c r="D52" s="65"/>
    </row>
    <row r="53" spans="1:4" ht="15" customHeight="1">
      <c r="A53" s="54">
        <f t="shared" si="1"/>
        <v>49</v>
      </c>
      <c r="B53" s="59" t="s">
        <v>324</v>
      </c>
      <c r="C53" s="64" t="str">
        <f ca="1">"令和 "&amp;表紙!$U$1-1&amp;" 年度分"</f>
        <v>令和 5 年度分</v>
      </c>
      <c r="D53" s="65"/>
    </row>
    <row r="54" spans="1:4" ht="15" customHeight="1">
      <c r="A54" s="54">
        <f t="shared" si="1"/>
        <v>50</v>
      </c>
      <c r="B54" s="59" t="s">
        <v>390</v>
      </c>
      <c r="C54" s="64" t="str">
        <f ca="1">"令和 "&amp;表紙!$U$1&amp;" 年度分"</f>
        <v>令和 6 年度分</v>
      </c>
      <c r="D54" s="65"/>
    </row>
    <row r="55" spans="1:4" ht="15" customHeight="1">
      <c r="A55" s="54">
        <f t="shared" si="1"/>
        <v>51</v>
      </c>
      <c r="B55" s="59" t="s">
        <v>392</v>
      </c>
      <c r="C55" s="64" t="str">
        <f ca="1">"令和 "&amp;表紙!$U$1&amp;" 年度分"</f>
        <v>令和 6 年度分</v>
      </c>
      <c r="D55" s="65"/>
    </row>
  </sheetData>
  <mergeCells count="1">
    <mergeCell ref="B26:D26"/>
  </mergeCells>
  <phoneticPr fontId="2"/>
  <conditionalFormatting sqref="B4:D10 B12:D55">
    <cfRule type="expression" dxfId="3" priority="3">
      <formula>$D4="該当なし"</formula>
    </cfRule>
    <cfRule type="expression" dxfId="2" priority="4">
      <formula>$D4="✔"</formula>
    </cfRule>
  </conditionalFormatting>
  <conditionalFormatting sqref="B11:D11">
    <cfRule type="expression" dxfId="1" priority="1">
      <formula>$D11="該当なし"</formula>
    </cfRule>
    <cfRule type="expression" dxfId="0" priority="2">
      <formula>$D11="✔"</formula>
    </cfRule>
  </conditionalFormatting>
  <dataValidations count="1">
    <dataValidation type="list" allowBlank="1" showDropDown="0" showInputMessage="0" showErrorMessage="1" sqref="D27:D55 D4:D25">
      <formula1>$F$4:$F$6</formula1>
    </dataValidation>
  </dataValidations>
  <printOptions horizontalCentered="1" verticalCentered="1"/>
  <pageMargins left="0.59055118110236227" right="0.39370078740157483" top="0.74803149606299213" bottom="0.74803149606299213" header="0.31496062992125984" footer="0.31496062992125984"/>
  <pageSetup paperSize="9" scale="92" fitToWidth="1" fitToHeight="1" orientation="portrait" usePrinterDefaults="1" cellComments="asDisplayed" r:id="rId1"/>
  <headerFooter>
    <oddHeader>&amp;C&amp;"ＭＳ Ｐゴシック,標準"&amp;14添付書類</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F0"/>
  </sheetPr>
  <dimension ref="B2:H15"/>
  <sheetViews>
    <sheetView view="pageBreakPreview" topLeftCell="A7" zoomScaleSheetLayoutView="100" workbookViewId="0">
      <selection activeCell="C23" sqref="C23"/>
    </sheetView>
  </sheetViews>
  <sheetFormatPr defaultRowHeight="10.8"/>
  <cols>
    <col min="1" max="1" width="2.33203125" customWidth="1"/>
    <col min="2" max="2" width="21.33203125" customWidth="1"/>
    <col min="3" max="3" width="35.83203125" customWidth="1"/>
    <col min="4" max="4" width="27.33203125" customWidth="1"/>
    <col min="7" max="7" width="27.33203125" customWidth="1"/>
    <col min="8" max="8" width="35.83203125" customWidth="1"/>
  </cols>
  <sheetData>
    <row r="2" spans="2:8" ht="20.25" customHeight="1">
      <c r="B2" s="67" t="str">
        <f>表紙!$C$8</f>
        <v>１　法人の概況</v>
      </c>
      <c r="C2" s="76"/>
    </row>
    <row r="3" spans="2:8" ht="17.25" customHeight="1">
      <c r="B3" s="68" t="s">
        <v>15</v>
      </c>
      <c r="C3" s="77" t="s">
        <v>22</v>
      </c>
      <c r="D3" s="87"/>
      <c r="E3" s="93" t="s">
        <v>234</v>
      </c>
      <c r="F3" s="99"/>
      <c r="G3" s="77" t="s">
        <v>22</v>
      </c>
      <c r="H3" s="87"/>
    </row>
    <row r="4" spans="2:8" ht="24" customHeight="1">
      <c r="B4" s="69"/>
      <c r="C4" s="78"/>
      <c r="D4" s="88"/>
      <c r="E4" s="94"/>
      <c r="F4" s="100"/>
      <c r="G4" s="78"/>
      <c r="H4" s="101"/>
    </row>
    <row r="5" spans="2:8" ht="24" customHeight="1">
      <c r="B5" s="70" t="s">
        <v>11</v>
      </c>
      <c r="C5" s="79"/>
      <c r="D5" s="79"/>
      <c r="E5" s="79"/>
      <c r="F5" s="79"/>
      <c r="G5" s="79"/>
      <c r="H5" s="102"/>
    </row>
    <row r="6" spans="2:8" ht="24" customHeight="1">
      <c r="B6" s="71" t="s">
        <v>237</v>
      </c>
      <c r="C6" s="80"/>
      <c r="D6" s="80"/>
      <c r="E6" s="80"/>
      <c r="F6" s="80"/>
      <c r="G6" s="80"/>
      <c r="H6" s="103"/>
    </row>
    <row r="7" spans="2:8" ht="121.5" customHeight="1">
      <c r="B7" s="69" t="s">
        <v>3</v>
      </c>
      <c r="C7" s="81"/>
      <c r="D7" s="81"/>
      <c r="E7" s="81"/>
      <c r="F7" s="81"/>
      <c r="G7" s="81"/>
      <c r="H7" s="104"/>
    </row>
    <row r="8" spans="2:8" ht="15" customHeight="1">
      <c r="B8" s="70"/>
      <c r="C8" s="82" t="s">
        <v>256</v>
      </c>
      <c r="D8" s="89" t="s">
        <v>258</v>
      </c>
      <c r="E8" s="95"/>
      <c r="F8" s="89" t="s">
        <v>258</v>
      </c>
      <c r="G8" s="95"/>
      <c r="H8" s="105" t="s">
        <v>258</v>
      </c>
    </row>
    <row r="9" spans="2:8" ht="15" customHeight="1">
      <c r="B9" s="72"/>
      <c r="C9" s="83" t="s">
        <v>282</v>
      </c>
      <c r="D9" s="90" t="s">
        <v>282</v>
      </c>
      <c r="E9" s="96"/>
      <c r="F9" s="90" t="s">
        <v>282</v>
      </c>
      <c r="G9" s="96"/>
      <c r="H9" s="106" t="s">
        <v>282</v>
      </c>
    </row>
    <row r="10" spans="2:8" ht="15" customHeight="1">
      <c r="B10" s="72"/>
      <c r="C10" s="84" t="s">
        <v>18</v>
      </c>
      <c r="D10" s="91" t="s">
        <v>21</v>
      </c>
      <c r="E10" s="97"/>
      <c r="F10" s="91" t="s">
        <v>21</v>
      </c>
      <c r="G10" s="97"/>
      <c r="H10" s="107" t="s">
        <v>148</v>
      </c>
    </row>
    <row r="11" spans="2:8" ht="20.25" customHeight="1">
      <c r="B11" s="72" t="s">
        <v>175</v>
      </c>
      <c r="C11" s="85"/>
      <c r="D11" s="91"/>
      <c r="E11" s="97"/>
      <c r="F11" s="91"/>
      <c r="G11" s="97"/>
      <c r="H11" s="107"/>
    </row>
    <row r="12" spans="2:8" ht="88.5" customHeight="1">
      <c r="B12" s="73" t="str">
        <f ca="1">"（令和 "&amp;表紙!U1-3&amp;" 年度以降）"</f>
        <v>（令和 3 年度以降）</v>
      </c>
      <c r="C12" s="86"/>
      <c r="D12" s="92"/>
      <c r="E12" s="98"/>
      <c r="F12" s="92"/>
      <c r="G12" s="98"/>
      <c r="H12" s="108"/>
    </row>
    <row r="13" spans="2:8" ht="9" customHeight="1">
      <c r="B13" s="74"/>
      <c r="C13" s="74"/>
      <c r="D13" s="74"/>
      <c r="E13" s="74"/>
      <c r="F13" s="74"/>
      <c r="G13" s="74"/>
      <c r="H13" s="74"/>
    </row>
    <row r="14" spans="2:8" ht="14.25" customHeight="1">
      <c r="B14" s="75" t="s">
        <v>149</v>
      </c>
      <c r="C14" s="1"/>
      <c r="D14" s="1"/>
      <c r="E14" s="1"/>
      <c r="F14" s="1"/>
      <c r="G14" s="1"/>
      <c r="H14" s="1"/>
    </row>
    <row r="15" spans="2:8" ht="18.75" customHeight="1">
      <c r="B15" s="46" t="str">
        <f ca="1">"　　　　２　「定款変更の状況」は、令和 "&amp;表紙!U1-3&amp;" 年度以降の変更認可（届出）の状況を記入してください。"</f>
        <v>　　　　２　「定款変更の状況」は、令和 3 年度以降の変更認可（届出）の状況を記入してください。</v>
      </c>
      <c r="C15" s="1"/>
      <c r="D15" s="1"/>
      <c r="E15" s="1"/>
      <c r="F15" s="1"/>
      <c r="G15" s="1"/>
      <c r="H15" s="1"/>
    </row>
  </sheetData>
  <mergeCells count="17">
    <mergeCell ref="C3:D3"/>
    <mergeCell ref="G3:H3"/>
    <mergeCell ref="C4:D4"/>
    <mergeCell ref="G4:H4"/>
    <mergeCell ref="D8:E8"/>
    <mergeCell ref="F8:G8"/>
    <mergeCell ref="D9:E9"/>
    <mergeCell ref="F9:G9"/>
    <mergeCell ref="D10:E10"/>
    <mergeCell ref="F10:G10"/>
    <mergeCell ref="B3:B4"/>
    <mergeCell ref="E3:F4"/>
    <mergeCell ref="C5:H7"/>
    <mergeCell ref="C11:C12"/>
    <mergeCell ref="D11:E12"/>
    <mergeCell ref="F11:G12"/>
    <mergeCell ref="H11:H12"/>
  </mergeCells>
  <phoneticPr fontId="2"/>
  <printOptions horizontalCentered="1" verticalCentered="1"/>
  <pageMargins left="0.43307086614173229" right="0.35433070866141736" top="0.62992125984251968" bottom="0.43307086614173229" header="0.43307086614173229" footer="0.19685039370078741"/>
  <pageSetup paperSize="9" fitToWidth="1" fitToHeight="1" orientation="landscape" usePrinterDefaults="1" r:id="rId1"/>
  <headerFooter alignWithMargins="0">
    <oddFooter>&amp;C&amp;11- 1 -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sheetPr>
  <dimension ref="A1:K37"/>
  <sheetViews>
    <sheetView view="pageBreakPreview" zoomScale="115" zoomScaleSheetLayoutView="115" workbookViewId="0">
      <selection activeCell="H19" sqref="H19"/>
    </sheetView>
  </sheetViews>
  <sheetFormatPr defaultRowHeight="10.8"/>
  <cols>
    <col min="1" max="1" width="5.83203125" customWidth="1"/>
    <col min="2" max="2" width="15.6640625" customWidth="1"/>
    <col min="3" max="3" width="17" customWidth="1"/>
    <col min="4" max="4" width="6.1640625" customWidth="1"/>
    <col min="5" max="5" width="6.33203125" style="109" customWidth="1"/>
    <col min="6" max="6" width="2.5" style="109" customWidth="1"/>
    <col min="7" max="7" width="6.33203125" customWidth="1"/>
    <col min="8" max="8" width="50.6640625" customWidth="1"/>
    <col min="9" max="10" width="18.6640625" customWidth="1"/>
    <col min="11" max="11" width="19.6640625" customWidth="1"/>
  </cols>
  <sheetData>
    <row r="1" spans="1:11" ht="21" customHeight="1">
      <c r="B1" s="113" t="str">
        <f ca="1">表紙!$C$9</f>
        <v>２-１　理事会の開催状況（令和 6 年4月以降）</v>
      </c>
    </row>
    <row r="2" spans="1:11" ht="21.75" customHeight="1">
      <c r="A2" s="1"/>
      <c r="B2" s="68" t="s">
        <v>346</v>
      </c>
      <c r="C2" s="68" t="s">
        <v>4</v>
      </c>
      <c r="D2" s="123" t="s">
        <v>341</v>
      </c>
      <c r="E2" s="127"/>
      <c r="F2" s="127"/>
      <c r="G2" s="138"/>
      <c r="H2" s="68" t="s">
        <v>127</v>
      </c>
      <c r="I2" s="145" t="s">
        <v>347</v>
      </c>
      <c r="J2" s="145" t="s">
        <v>349</v>
      </c>
      <c r="K2" s="68" t="s">
        <v>128</v>
      </c>
    </row>
    <row r="3" spans="1:11" ht="21.75" customHeight="1">
      <c r="A3" s="1"/>
      <c r="B3" s="71"/>
      <c r="C3" s="71"/>
      <c r="D3" s="124"/>
      <c r="E3" s="128"/>
      <c r="F3" s="128"/>
      <c r="G3" s="139"/>
      <c r="H3" s="71"/>
      <c r="I3" s="146"/>
      <c r="J3" s="146"/>
      <c r="K3" s="71"/>
    </row>
    <row r="4" spans="1:11" ht="27" customHeight="1">
      <c r="A4" s="1"/>
      <c r="B4" s="69"/>
      <c r="C4" s="69"/>
      <c r="D4" s="125" t="s">
        <v>340</v>
      </c>
      <c r="E4" s="129" t="s">
        <v>115</v>
      </c>
      <c r="F4" s="134" t="s">
        <v>350</v>
      </c>
      <c r="G4" s="140" t="s">
        <v>87</v>
      </c>
      <c r="H4" s="69"/>
      <c r="I4" s="147"/>
      <c r="J4" s="147"/>
      <c r="K4" s="69"/>
    </row>
    <row r="5" spans="1:11" ht="27.95" customHeight="1">
      <c r="A5" s="110" t="s">
        <v>39</v>
      </c>
      <c r="B5" s="114" t="s">
        <v>167</v>
      </c>
      <c r="C5" s="114" t="s">
        <v>62</v>
      </c>
      <c r="D5" s="116" t="s">
        <v>345</v>
      </c>
      <c r="E5" s="130" t="s">
        <v>344</v>
      </c>
      <c r="F5" s="135" t="s">
        <v>350</v>
      </c>
      <c r="G5" s="141" t="s">
        <v>262</v>
      </c>
      <c r="H5" s="144" t="s">
        <v>407</v>
      </c>
      <c r="I5" s="148" t="s">
        <v>153</v>
      </c>
      <c r="J5" s="148" t="s">
        <v>242</v>
      </c>
      <c r="K5" s="151"/>
    </row>
    <row r="6" spans="1:11" ht="44.25" customHeight="1">
      <c r="A6" s="110"/>
      <c r="B6" s="115"/>
      <c r="C6" s="115"/>
      <c r="D6" s="126" t="s">
        <v>156</v>
      </c>
      <c r="E6" s="131" t="s">
        <v>312</v>
      </c>
      <c r="F6" s="136" t="s">
        <v>350</v>
      </c>
      <c r="G6" s="142" t="s">
        <v>342</v>
      </c>
      <c r="H6" s="144"/>
      <c r="I6" s="148"/>
      <c r="J6" s="148"/>
      <c r="K6" s="151"/>
    </row>
    <row r="7" spans="1:11" ht="27.95" customHeight="1">
      <c r="A7" s="111">
        <v>1</v>
      </c>
      <c r="B7" s="116"/>
      <c r="C7" s="116"/>
      <c r="D7" s="116" t="s">
        <v>345</v>
      </c>
      <c r="E7" s="130"/>
      <c r="F7" s="135" t="s">
        <v>350</v>
      </c>
      <c r="G7" s="141"/>
      <c r="H7" s="144"/>
      <c r="I7" s="148"/>
      <c r="J7" s="148"/>
      <c r="K7" s="151"/>
    </row>
    <row r="8" spans="1:11" ht="27.95" customHeight="1">
      <c r="A8" s="111"/>
      <c r="B8" s="117"/>
      <c r="C8" s="117"/>
      <c r="D8" s="126" t="s">
        <v>156</v>
      </c>
      <c r="E8" s="131"/>
      <c r="F8" s="136" t="s">
        <v>350</v>
      </c>
      <c r="G8" s="142"/>
      <c r="H8" s="144"/>
      <c r="I8" s="148"/>
      <c r="J8" s="148"/>
      <c r="K8" s="151"/>
    </row>
    <row r="9" spans="1:11" ht="27.95" customHeight="1">
      <c r="A9" s="111">
        <v>2</v>
      </c>
      <c r="B9" s="116"/>
      <c r="C9" s="116"/>
      <c r="D9" s="116" t="s">
        <v>345</v>
      </c>
      <c r="E9" s="130"/>
      <c r="F9" s="135" t="s">
        <v>350</v>
      </c>
      <c r="G9" s="141"/>
      <c r="H9" s="144"/>
      <c r="I9" s="148"/>
      <c r="J9" s="148"/>
      <c r="K9" s="151"/>
    </row>
    <row r="10" spans="1:11" ht="27.95" customHeight="1">
      <c r="A10" s="111"/>
      <c r="B10" s="117"/>
      <c r="C10" s="117"/>
      <c r="D10" s="126" t="s">
        <v>156</v>
      </c>
      <c r="E10" s="131"/>
      <c r="F10" s="136" t="s">
        <v>350</v>
      </c>
      <c r="G10" s="142"/>
      <c r="H10" s="144"/>
      <c r="I10" s="148"/>
      <c r="J10" s="148"/>
      <c r="K10" s="151"/>
    </row>
    <row r="11" spans="1:11" ht="27.95" customHeight="1">
      <c r="A11" s="111">
        <v>3</v>
      </c>
      <c r="B11" s="116"/>
      <c r="C11" s="116"/>
      <c r="D11" s="116" t="s">
        <v>345</v>
      </c>
      <c r="E11" s="130"/>
      <c r="F11" s="135" t="s">
        <v>350</v>
      </c>
      <c r="G11" s="141"/>
      <c r="H11" s="144"/>
      <c r="I11" s="148"/>
      <c r="J11" s="148"/>
      <c r="K11" s="151"/>
    </row>
    <row r="12" spans="1:11" ht="27.95" customHeight="1">
      <c r="A12" s="111"/>
      <c r="B12" s="117"/>
      <c r="C12" s="117"/>
      <c r="D12" s="126" t="s">
        <v>156</v>
      </c>
      <c r="E12" s="131"/>
      <c r="F12" s="136" t="s">
        <v>350</v>
      </c>
      <c r="G12" s="142"/>
      <c r="H12" s="144"/>
      <c r="I12" s="148"/>
      <c r="J12" s="148"/>
      <c r="K12" s="151"/>
    </row>
    <row r="13" spans="1:11" ht="27.95" customHeight="1">
      <c r="A13" s="111">
        <v>4</v>
      </c>
      <c r="B13" s="116"/>
      <c r="C13" s="116"/>
      <c r="D13" s="116" t="s">
        <v>345</v>
      </c>
      <c r="E13" s="130"/>
      <c r="F13" s="135" t="s">
        <v>350</v>
      </c>
      <c r="G13" s="141"/>
      <c r="H13" s="144"/>
      <c r="I13" s="148"/>
      <c r="J13" s="148"/>
      <c r="K13" s="151"/>
    </row>
    <row r="14" spans="1:11" ht="27.95" customHeight="1">
      <c r="A14" s="111"/>
      <c r="B14" s="117"/>
      <c r="C14" s="117"/>
      <c r="D14" s="126" t="s">
        <v>156</v>
      </c>
      <c r="E14" s="131"/>
      <c r="F14" s="136" t="s">
        <v>350</v>
      </c>
      <c r="G14" s="142"/>
      <c r="H14" s="144"/>
      <c r="I14" s="148"/>
      <c r="J14" s="148"/>
      <c r="K14" s="151"/>
    </row>
    <row r="15" spans="1:11" ht="27.95" customHeight="1">
      <c r="A15" s="111">
        <v>5</v>
      </c>
      <c r="B15" s="116"/>
      <c r="C15" s="116"/>
      <c r="D15" s="116" t="s">
        <v>345</v>
      </c>
      <c r="E15" s="130"/>
      <c r="F15" s="135" t="s">
        <v>350</v>
      </c>
      <c r="G15" s="141"/>
      <c r="H15" s="144"/>
      <c r="I15" s="148"/>
      <c r="J15" s="148"/>
      <c r="K15" s="151"/>
    </row>
    <row r="16" spans="1:11" ht="27.95" customHeight="1">
      <c r="A16" s="111"/>
      <c r="B16" s="117"/>
      <c r="C16" s="117"/>
      <c r="D16" s="126" t="s">
        <v>156</v>
      </c>
      <c r="E16" s="131"/>
      <c r="F16" s="136" t="s">
        <v>350</v>
      </c>
      <c r="G16" s="142"/>
      <c r="H16" s="144"/>
      <c r="I16" s="148"/>
      <c r="J16" s="148"/>
      <c r="K16" s="151"/>
    </row>
    <row r="17" spans="1:11" ht="15" customHeight="1">
      <c r="A17" s="1"/>
      <c r="B17" s="75" t="s">
        <v>235</v>
      </c>
      <c r="C17" s="1"/>
      <c r="D17" s="1"/>
      <c r="E17" s="132"/>
      <c r="F17" s="132"/>
      <c r="G17" s="1"/>
      <c r="H17" s="1"/>
      <c r="I17" s="1"/>
      <c r="J17" s="1"/>
      <c r="K17" s="1"/>
    </row>
    <row r="18" spans="1:11" ht="15" customHeight="1">
      <c r="A18" s="1"/>
      <c r="B18" s="46" t="str">
        <f ca="1">"　　　　２　令和 "&amp;表紙!$U$1&amp;"年4月以降指導監査直近時までの開催状況を記入してください。（現況報告書にて報告いただいた時点からの状況を確認するものです）"</f>
        <v>　　　　２　令和 6年4月以降指導監査直近時までの開催状況を記入してください。（現況報告書にて報告いただいた時点からの状況を確認するものです）</v>
      </c>
      <c r="C18" s="1"/>
      <c r="D18" s="1"/>
      <c r="E18" s="132"/>
      <c r="F18" s="132"/>
      <c r="G18" s="1"/>
      <c r="H18" s="1"/>
      <c r="I18" s="1"/>
      <c r="J18" s="1"/>
      <c r="K18" s="1"/>
    </row>
    <row r="19" spans="1:11" ht="15" customHeight="1">
      <c r="A19" s="1"/>
      <c r="B19" s="75" t="s">
        <v>427</v>
      </c>
      <c r="C19" s="1"/>
      <c r="D19" s="1"/>
      <c r="E19" s="132"/>
      <c r="F19" s="132"/>
      <c r="G19" s="1"/>
      <c r="H19" s="1"/>
      <c r="I19" s="1"/>
      <c r="J19" s="1"/>
      <c r="K19" s="1"/>
    </row>
    <row r="20" spans="1:11" ht="15" customHeight="1">
      <c r="A20" s="1"/>
      <c r="B20" s="112" t="s">
        <v>353</v>
      </c>
      <c r="C20" s="1"/>
      <c r="D20" s="1"/>
      <c r="E20" s="132"/>
      <c r="F20" s="132"/>
      <c r="G20" s="1"/>
      <c r="H20" s="1"/>
      <c r="I20" s="1"/>
      <c r="J20" s="1"/>
      <c r="K20" s="1"/>
    </row>
    <row r="21" spans="1:11" ht="15" customHeight="1">
      <c r="A21" s="1"/>
      <c r="B21" s="112" t="s">
        <v>109</v>
      </c>
      <c r="C21" s="1"/>
      <c r="D21" s="1"/>
      <c r="E21" s="132"/>
      <c r="F21" s="132"/>
      <c r="G21" s="1"/>
      <c r="H21" s="1"/>
      <c r="I21" s="1"/>
      <c r="J21" s="1"/>
      <c r="K21" s="1"/>
    </row>
    <row r="22" spans="1:11" ht="21" customHeight="1">
      <c r="B22" s="113" t="str">
        <f ca="1">表紙!$C$10</f>
        <v>２-２　評議員会の開催状況（令和 6 年4月以降）</v>
      </c>
    </row>
    <row r="23" spans="1:11" ht="21.75" customHeight="1">
      <c r="A23" s="112"/>
      <c r="B23" s="118" t="s">
        <v>346</v>
      </c>
      <c r="C23" s="118" t="s">
        <v>4</v>
      </c>
      <c r="D23" s="123" t="s">
        <v>341</v>
      </c>
      <c r="E23" s="127"/>
      <c r="F23" s="127"/>
      <c r="G23" s="138"/>
      <c r="H23" s="118" t="s">
        <v>127</v>
      </c>
      <c r="I23" s="118" t="s">
        <v>355</v>
      </c>
      <c r="J23" s="123" t="s">
        <v>128</v>
      </c>
      <c r="K23" s="138"/>
    </row>
    <row r="24" spans="1:11" ht="21.75" customHeight="1">
      <c r="A24" s="112"/>
      <c r="B24" s="119"/>
      <c r="C24" s="119"/>
      <c r="D24" s="124"/>
      <c r="E24" s="128"/>
      <c r="F24" s="128"/>
      <c r="G24" s="139"/>
      <c r="H24" s="119"/>
      <c r="I24" s="119"/>
      <c r="J24" s="124"/>
      <c r="K24" s="139"/>
    </row>
    <row r="25" spans="1:11" ht="27" customHeight="1">
      <c r="A25" s="112"/>
      <c r="B25" s="120"/>
      <c r="C25" s="120"/>
      <c r="D25" s="125" t="s">
        <v>340</v>
      </c>
      <c r="E25" s="129" t="s">
        <v>115</v>
      </c>
      <c r="F25" s="134" t="s">
        <v>350</v>
      </c>
      <c r="G25" s="140" t="s">
        <v>87</v>
      </c>
      <c r="H25" s="120"/>
      <c r="I25" s="120"/>
      <c r="J25" s="149"/>
      <c r="K25" s="152"/>
    </row>
    <row r="26" spans="1:11" ht="69.95" customHeight="1">
      <c r="A26" s="110" t="s">
        <v>39</v>
      </c>
      <c r="B26" s="114" t="s">
        <v>361</v>
      </c>
      <c r="C26" s="114" t="s">
        <v>105</v>
      </c>
      <c r="D26" s="116" t="s">
        <v>351</v>
      </c>
      <c r="E26" s="130" t="s">
        <v>251</v>
      </c>
      <c r="F26" s="135" t="s">
        <v>350</v>
      </c>
      <c r="G26" s="141" t="s">
        <v>251</v>
      </c>
      <c r="H26" s="144" t="s">
        <v>129</v>
      </c>
      <c r="I26" s="148"/>
      <c r="J26" s="150" t="s">
        <v>30</v>
      </c>
      <c r="K26" s="153"/>
    </row>
    <row r="27" spans="1:11" ht="69.95" customHeight="1">
      <c r="A27" s="111">
        <v>1</v>
      </c>
      <c r="B27" s="116"/>
      <c r="C27" s="116"/>
      <c r="D27" s="116" t="s">
        <v>351</v>
      </c>
      <c r="E27" s="130"/>
      <c r="F27" s="135" t="s">
        <v>350</v>
      </c>
      <c r="G27" s="141"/>
      <c r="H27" s="144"/>
      <c r="I27" s="148"/>
      <c r="J27" s="150"/>
      <c r="K27" s="153"/>
    </row>
    <row r="28" spans="1:11" ht="69.95" customHeight="1">
      <c r="A28" s="111">
        <v>2</v>
      </c>
      <c r="B28" s="116"/>
      <c r="C28" s="116"/>
      <c r="D28" s="116" t="s">
        <v>351</v>
      </c>
      <c r="E28" s="130"/>
      <c r="F28" s="135" t="s">
        <v>350</v>
      </c>
      <c r="G28" s="141"/>
      <c r="H28" s="144"/>
      <c r="I28" s="148"/>
      <c r="J28" s="150"/>
      <c r="K28" s="153"/>
    </row>
    <row r="29" spans="1:11" ht="69.95" customHeight="1">
      <c r="A29" s="111">
        <v>3</v>
      </c>
      <c r="B29" s="116"/>
      <c r="C29" s="116"/>
      <c r="D29" s="116" t="s">
        <v>351</v>
      </c>
      <c r="E29" s="130"/>
      <c r="F29" s="135" t="s">
        <v>350</v>
      </c>
      <c r="G29" s="141"/>
      <c r="H29" s="144"/>
      <c r="I29" s="148"/>
      <c r="J29" s="150"/>
      <c r="K29" s="153"/>
    </row>
    <row r="30" spans="1:11" ht="69.95" customHeight="1">
      <c r="A30" s="111">
        <v>4</v>
      </c>
      <c r="B30" s="116"/>
      <c r="C30" s="116"/>
      <c r="D30" s="116" t="s">
        <v>351</v>
      </c>
      <c r="E30" s="130"/>
      <c r="F30" s="135" t="s">
        <v>350</v>
      </c>
      <c r="G30" s="141"/>
      <c r="H30" s="144"/>
      <c r="I30" s="148"/>
      <c r="J30" s="150"/>
      <c r="K30" s="153"/>
    </row>
    <row r="31" spans="1:11" ht="69.95" customHeight="1">
      <c r="A31" s="111">
        <v>5</v>
      </c>
      <c r="B31" s="121"/>
      <c r="C31" s="121"/>
      <c r="D31" s="121" t="s">
        <v>351</v>
      </c>
      <c r="E31" s="133"/>
      <c r="F31" s="137" t="s">
        <v>350</v>
      </c>
      <c r="G31" s="143"/>
      <c r="H31" s="144"/>
      <c r="I31" s="148"/>
      <c r="J31" s="150"/>
      <c r="K31" s="153"/>
    </row>
    <row r="32" spans="1:11" ht="15" customHeight="1">
      <c r="A32" s="1"/>
      <c r="B32" s="75" t="s">
        <v>236</v>
      </c>
      <c r="C32" s="1"/>
      <c r="D32" s="1"/>
      <c r="E32" s="132"/>
      <c r="F32" s="132"/>
      <c r="G32" s="1"/>
      <c r="H32" s="1"/>
      <c r="I32" s="1"/>
      <c r="J32" s="1"/>
      <c r="K32" s="1"/>
    </row>
    <row r="33" spans="1:11" ht="15" customHeight="1">
      <c r="A33" s="1"/>
      <c r="B33" s="46" t="str">
        <f ca="1">"　　　　２　令和 "&amp;表紙!$U$1&amp;"年4月以降指導監査直近時までの開催状況を記入してください。（現況報告書にて報告いただいた時点からの状況を確認するものです）"</f>
        <v>　　　　２　令和 6年4月以降指導監査直近時までの開催状況を記入してください。（現況報告書にて報告いただいた時点からの状況を確認するものです）</v>
      </c>
      <c r="C33" s="1"/>
      <c r="D33" s="1"/>
      <c r="E33" s="132"/>
      <c r="F33" s="132"/>
      <c r="G33" s="1"/>
      <c r="H33" s="1"/>
      <c r="I33" s="1"/>
      <c r="J33" s="1"/>
      <c r="K33" s="1"/>
    </row>
    <row r="34" spans="1:11" ht="15" customHeight="1">
      <c r="A34" s="1"/>
      <c r="B34" s="75" t="s">
        <v>396</v>
      </c>
      <c r="C34" s="1"/>
      <c r="D34" s="1"/>
      <c r="E34" s="132"/>
      <c r="F34" s="132"/>
      <c r="G34" s="1"/>
      <c r="H34" s="1"/>
      <c r="I34" s="1"/>
      <c r="J34" s="1"/>
      <c r="K34" s="1"/>
    </row>
    <row r="35" spans="1:11" ht="15" customHeight="1">
      <c r="A35" s="1"/>
      <c r="B35" s="112" t="s">
        <v>245</v>
      </c>
      <c r="C35" s="1"/>
      <c r="D35" s="1"/>
      <c r="E35" s="132"/>
      <c r="F35" s="132"/>
      <c r="G35" s="1"/>
      <c r="H35" s="1"/>
      <c r="I35" s="1"/>
      <c r="J35" s="1"/>
      <c r="K35" s="1"/>
    </row>
    <row r="36" spans="1:11" ht="15" customHeight="1">
      <c r="A36" s="1"/>
      <c r="B36" s="112" t="s">
        <v>109</v>
      </c>
      <c r="C36" s="1"/>
      <c r="D36" s="1"/>
      <c r="E36" s="132"/>
      <c r="F36" s="132"/>
      <c r="G36" s="1"/>
      <c r="H36" s="1"/>
      <c r="I36" s="1"/>
      <c r="J36" s="1"/>
      <c r="K36" s="1"/>
    </row>
    <row r="37" spans="1:11">
      <c r="B37" s="122"/>
    </row>
  </sheetData>
  <mergeCells count="61">
    <mergeCell ref="J26:K26"/>
    <mergeCell ref="J27:K27"/>
    <mergeCell ref="J28:K28"/>
    <mergeCell ref="J29:K29"/>
    <mergeCell ref="J30:K30"/>
    <mergeCell ref="J31:K31"/>
    <mergeCell ref="B2:B4"/>
    <mergeCell ref="C2:C4"/>
    <mergeCell ref="D2:G3"/>
    <mergeCell ref="H2:H4"/>
    <mergeCell ref="I2:I4"/>
    <mergeCell ref="J2:J4"/>
    <mergeCell ref="K2:K4"/>
    <mergeCell ref="A5:A6"/>
    <mergeCell ref="B5:B6"/>
    <mergeCell ref="C5:C6"/>
    <mergeCell ref="H5:H6"/>
    <mergeCell ref="I5:I6"/>
    <mergeCell ref="J5:J6"/>
    <mergeCell ref="K5:K6"/>
    <mergeCell ref="A7:A8"/>
    <mergeCell ref="B7:B8"/>
    <mergeCell ref="C7:C8"/>
    <mergeCell ref="H7:H8"/>
    <mergeCell ref="I7:I8"/>
    <mergeCell ref="J7:J8"/>
    <mergeCell ref="K7:K8"/>
    <mergeCell ref="A9:A10"/>
    <mergeCell ref="B9:B10"/>
    <mergeCell ref="C9:C10"/>
    <mergeCell ref="H9:H10"/>
    <mergeCell ref="I9:I10"/>
    <mergeCell ref="J9:J10"/>
    <mergeCell ref="K9:K10"/>
    <mergeCell ref="A11:A12"/>
    <mergeCell ref="B11:B12"/>
    <mergeCell ref="C11:C12"/>
    <mergeCell ref="H11:H12"/>
    <mergeCell ref="I11:I12"/>
    <mergeCell ref="J11:J12"/>
    <mergeCell ref="K11:K12"/>
    <mergeCell ref="A13:A14"/>
    <mergeCell ref="B13:B14"/>
    <mergeCell ref="C13:C14"/>
    <mergeCell ref="H13:H14"/>
    <mergeCell ref="I13:I14"/>
    <mergeCell ref="J13:J14"/>
    <mergeCell ref="K13:K14"/>
    <mergeCell ref="A15:A16"/>
    <mergeCell ref="B15:B16"/>
    <mergeCell ref="C15:C16"/>
    <mergeCell ref="H15:H16"/>
    <mergeCell ref="I15:I16"/>
    <mergeCell ref="J15:J16"/>
    <mergeCell ref="K15:K16"/>
    <mergeCell ref="B23:B25"/>
    <mergeCell ref="C23:C25"/>
    <mergeCell ref="D23:G24"/>
    <mergeCell ref="H23:H25"/>
    <mergeCell ref="I23:I25"/>
    <mergeCell ref="J23:K25"/>
  </mergeCells>
  <phoneticPr fontId="2"/>
  <printOptions horizontalCentered="1" verticalCentered="1"/>
  <pageMargins left="0.43307086614173229" right="0.35433070866141736" top="0.62992125984251968" bottom="0.43307086614173229" header="0.43307086614173229" footer="0.19685039370078741"/>
  <pageSetup paperSize="9" scale="93" fitToWidth="1" fitToHeight="1" orientation="landscape" usePrinterDefaults="1" r:id="rId1"/>
  <headerFooter alignWithMargins="0">
    <oddFooter>&amp;C&amp;11- 2-&amp;P -</oddFooter>
  </headerFooter>
  <rowBreaks count="1" manualBreakCount="1">
    <brk id="21"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sheetPr>
  <dimension ref="A1:G33"/>
  <sheetViews>
    <sheetView view="pageBreakPreview" zoomScaleSheetLayoutView="100" workbookViewId="0">
      <selection activeCell="B14" sqref="B14:E17"/>
    </sheetView>
  </sheetViews>
  <sheetFormatPr defaultRowHeight="10.8"/>
  <cols>
    <col min="1" max="1" width="15.6640625" customWidth="1"/>
    <col min="2" max="2" width="15.83203125" customWidth="1"/>
    <col min="3" max="3" width="18.33203125" customWidth="1"/>
    <col min="4" max="4" width="18.83203125" customWidth="1"/>
    <col min="5" max="5" width="44.33203125" customWidth="1"/>
    <col min="6" max="6" width="13" customWidth="1"/>
    <col min="7" max="7" width="44.5" customWidth="1"/>
  </cols>
  <sheetData>
    <row r="1" spans="1:7" ht="14.4">
      <c r="A1" s="113" t="str">
        <f ca="1">表紙!$C$11</f>
        <v>３　監事監査等の状況（令和 6 年4月以降）</v>
      </c>
      <c r="B1" s="160"/>
      <c r="C1" s="160"/>
      <c r="D1" s="160"/>
    </row>
    <row r="2" spans="1:7" ht="12">
      <c r="A2" s="75"/>
      <c r="B2" s="1"/>
      <c r="C2" s="1"/>
      <c r="D2" s="1"/>
      <c r="E2" s="1"/>
      <c r="F2" s="1"/>
      <c r="G2" s="1"/>
    </row>
    <row r="3" spans="1:7" ht="22.5" customHeight="1">
      <c r="A3" s="46" t="str">
        <f ca="1">"（１）監事監査の実施状況（令和 "&amp;表紙!$U$1&amp;"年 4月から監査実施までの間に行った監事監査について）"</f>
        <v>（１）監事監査の実施状況（令和 6年 4月から監査実施までの間に行った監事監査について）</v>
      </c>
      <c r="B3" s="1"/>
      <c r="C3" s="1"/>
      <c r="D3" s="1"/>
      <c r="E3" s="1"/>
      <c r="F3" s="1"/>
      <c r="G3" s="1"/>
    </row>
    <row r="4" spans="1:7" ht="20.100000000000001" customHeight="1">
      <c r="A4" s="145" t="s">
        <v>147</v>
      </c>
      <c r="B4" s="161" t="s">
        <v>33</v>
      </c>
      <c r="C4" s="167"/>
      <c r="D4" s="167"/>
      <c r="E4" s="176"/>
      <c r="F4" s="161" t="s">
        <v>132</v>
      </c>
      <c r="G4" s="176"/>
    </row>
    <row r="5" spans="1:7" ht="20.100000000000001" customHeight="1">
      <c r="A5" s="147"/>
      <c r="B5" s="162"/>
      <c r="C5" s="168"/>
      <c r="D5" s="168"/>
      <c r="E5" s="177"/>
      <c r="F5" s="68" t="s">
        <v>19</v>
      </c>
      <c r="G5" s="68" t="s">
        <v>34</v>
      </c>
    </row>
    <row r="6" spans="1:7" ht="15" customHeight="1">
      <c r="A6" s="154"/>
      <c r="B6" s="163"/>
      <c r="C6" s="169"/>
      <c r="D6" s="169"/>
      <c r="E6" s="178"/>
      <c r="F6" s="181" t="s">
        <v>302</v>
      </c>
      <c r="G6" s="173"/>
    </row>
    <row r="7" spans="1:7" ht="15" customHeight="1">
      <c r="A7" s="155"/>
      <c r="B7" s="164"/>
      <c r="C7" s="170"/>
      <c r="D7" s="170"/>
      <c r="E7" s="179"/>
      <c r="F7" s="182"/>
      <c r="G7" s="174"/>
    </row>
    <row r="8" spans="1:7" ht="15" customHeight="1">
      <c r="A8" s="155"/>
      <c r="B8" s="164"/>
      <c r="C8" s="170"/>
      <c r="D8" s="170"/>
      <c r="E8" s="179"/>
      <c r="F8" s="182"/>
      <c r="G8" s="174"/>
    </row>
    <row r="9" spans="1:7" ht="15" customHeight="1">
      <c r="A9" s="156"/>
      <c r="B9" s="165"/>
      <c r="C9" s="171"/>
      <c r="D9" s="171"/>
      <c r="E9" s="180"/>
      <c r="F9" s="183"/>
      <c r="G9" s="175"/>
    </row>
    <row r="10" spans="1:7" ht="15" customHeight="1">
      <c r="A10" s="154"/>
      <c r="B10" s="163"/>
      <c r="C10" s="169"/>
      <c r="D10" s="169"/>
      <c r="E10" s="178"/>
      <c r="F10" s="181" t="s">
        <v>302</v>
      </c>
      <c r="G10" s="173"/>
    </row>
    <row r="11" spans="1:7" ht="15" customHeight="1">
      <c r="A11" s="155"/>
      <c r="B11" s="164"/>
      <c r="C11" s="170"/>
      <c r="D11" s="170"/>
      <c r="E11" s="179"/>
      <c r="F11" s="182"/>
      <c r="G11" s="174"/>
    </row>
    <row r="12" spans="1:7" ht="15" customHeight="1">
      <c r="A12" s="155"/>
      <c r="B12" s="164"/>
      <c r="C12" s="170"/>
      <c r="D12" s="170"/>
      <c r="E12" s="179"/>
      <c r="F12" s="182"/>
      <c r="G12" s="174"/>
    </row>
    <row r="13" spans="1:7" ht="15" customHeight="1">
      <c r="A13" s="156"/>
      <c r="B13" s="165"/>
      <c r="C13" s="171"/>
      <c r="D13" s="171"/>
      <c r="E13" s="180"/>
      <c r="F13" s="183"/>
      <c r="G13" s="175"/>
    </row>
    <row r="14" spans="1:7" ht="15" customHeight="1">
      <c r="A14" s="154"/>
      <c r="B14" s="163"/>
      <c r="C14" s="169"/>
      <c r="D14" s="169"/>
      <c r="E14" s="178"/>
      <c r="F14" s="181" t="s">
        <v>302</v>
      </c>
      <c r="G14" s="173"/>
    </row>
    <row r="15" spans="1:7" ht="15" customHeight="1">
      <c r="A15" s="155"/>
      <c r="B15" s="164"/>
      <c r="C15" s="170"/>
      <c r="D15" s="170"/>
      <c r="E15" s="179"/>
      <c r="F15" s="182"/>
      <c r="G15" s="174"/>
    </row>
    <row r="16" spans="1:7" ht="15" customHeight="1">
      <c r="A16" s="155"/>
      <c r="B16" s="164"/>
      <c r="C16" s="170"/>
      <c r="D16" s="170"/>
      <c r="E16" s="179"/>
      <c r="F16" s="182"/>
      <c r="G16" s="174"/>
    </row>
    <row r="17" spans="1:7" ht="15" customHeight="1">
      <c r="A17" s="156"/>
      <c r="B17" s="165"/>
      <c r="C17" s="171"/>
      <c r="D17" s="171"/>
      <c r="E17" s="180"/>
      <c r="F17" s="183"/>
      <c r="G17" s="175"/>
    </row>
    <row r="18" spans="1:7" ht="12" customHeight="1">
      <c r="A18" s="75"/>
      <c r="B18" s="1"/>
      <c r="C18" s="1"/>
      <c r="D18" s="1"/>
      <c r="E18" s="1"/>
      <c r="F18" s="1"/>
      <c r="G18" s="1"/>
    </row>
    <row r="19" spans="1:7" ht="12" customHeight="1">
      <c r="A19" s="75"/>
      <c r="B19" s="1"/>
      <c r="C19" s="1"/>
      <c r="D19" s="1"/>
      <c r="E19" s="1"/>
      <c r="F19" s="1"/>
      <c r="G19" s="1"/>
    </row>
    <row r="20" spans="1:7" ht="8.25" customHeight="1">
      <c r="A20" s="75"/>
      <c r="B20" s="1"/>
      <c r="C20" s="1"/>
      <c r="D20" s="1"/>
      <c r="E20" s="1"/>
      <c r="F20" s="1"/>
      <c r="G20" s="1"/>
    </row>
    <row r="21" spans="1:7" ht="17.25" customHeight="1">
      <c r="A21" s="157" t="s">
        <v>36</v>
      </c>
      <c r="B21" s="157"/>
      <c r="C21" s="172" t="s">
        <v>35</v>
      </c>
      <c r="D21" s="157"/>
      <c r="E21" s="112"/>
      <c r="F21" s="112"/>
      <c r="G21" s="112"/>
    </row>
    <row r="22" spans="1:7" ht="12" customHeight="1">
      <c r="A22" s="112" t="s">
        <v>252</v>
      </c>
      <c r="B22" s="112"/>
      <c r="C22" s="112"/>
      <c r="D22" s="112"/>
      <c r="E22" s="112"/>
      <c r="F22" s="112"/>
      <c r="G22" s="112"/>
    </row>
    <row r="23" spans="1:7" ht="20.100000000000001" customHeight="1">
      <c r="A23" s="118" t="s">
        <v>38</v>
      </c>
      <c r="B23" s="166" t="s">
        <v>134</v>
      </c>
      <c r="C23" s="140"/>
      <c r="D23" s="123" t="s">
        <v>140</v>
      </c>
      <c r="E23" s="138"/>
      <c r="F23" s="123" t="s">
        <v>132</v>
      </c>
      <c r="G23" s="138"/>
    </row>
    <row r="24" spans="1:7" ht="20.100000000000001" customHeight="1">
      <c r="A24" s="120"/>
      <c r="B24" s="128" t="s">
        <v>42</v>
      </c>
      <c r="C24" s="118" t="s">
        <v>45</v>
      </c>
      <c r="D24" s="149"/>
      <c r="E24" s="152"/>
      <c r="F24" s="125" t="s">
        <v>27</v>
      </c>
      <c r="G24" s="125" t="s">
        <v>34</v>
      </c>
    </row>
    <row r="25" spans="1:7" ht="20.100000000000001" customHeight="1">
      <c r="A25" s="158"/>
      <c r="B25" s="163"/>
      <c r="C25" s="173"/>
      <c r="D25" s="170"/>
      <c r="E25" s="179"/>
      <c r="F25" s="181" t="s">
        <v>302</v>
      </c>
      <c r="G25" s="151"/>
    </row>
    <row r="26" spans="1:7" ht="20.100000000000001" customHeight="1">
      <c r="A26" s="158"/>
      <c r="B26" s="164"/>
      <c r="C26" s="174"/>
      <c r="D26" s="170"/>
      <c r="E26" s="179"/>
      <c r="F26" s="182"/>
      <c r="G26" s="151"/>
    </row>
    <row r="27" spans="1:7" ht="20.100000000000001" customHeight="1">
      <c r="A27" s="158"/>
      <c r="B27" s="164"/>
      <c r="C27" s="174"/>
      <c r="D27" s="170"/>
      <c r="E27" s="179"/>
      <c r="F27" s="182"/>
      <c r="G27" s="151"/>
    </row>
    <row r="28" spans="1:7" ht="20.100000000000001" customHeight="1">
      <c r="A28" s="159"/>
      <c r="B28" s="165"/>
      <c r="C28" s="175"/>
      <c r="D28" s="171"/>
      <c r="E28" s="180"/>
      <c r="F28" s="183"/>
      <c r="G28" s="151"/>
    </row>
    <row r="29" spans="1:7" ht="15" customHeight="1">
      <c r="A29" s="75" t="s">
        <v>216</v>
      </c>
      <c r="B29" s="1"/>
      <c r="C29" s="1"/>
      <c r="D29" s="1"/>
      <c r="E29" s="1"/>
      <c r="F29" s="1"/>
      <c r="G29" s="1"/>
    </row>
    <row r="30" spans="1:7">
      <c r="A30" s="122"/>
    </row>
    <row r="31" spans="1:7" ht="12" customHeight="1">
      <c r="A31" s="122"/>
    </row>
    <row r="32" spans="1:7" ht="12" customHeight="1">
      <c r="A32" s="122"/>
    </row>
    <row r="33" spans="1:1" ht="12" customHeight="1">
      <c r="A33" s="122"/>
    </row>
  </sheetData>
  <mergeCells count="26">
    <mergeCell ref="F4:G4"/>
    <mergeCell ref="A21:B21"/>
    <mergeCell ref="B23:C23"/>
    <mergeCell ref="F23:G23"/>
    <mergeCell ref="A4:A5"/>
    <mergeCell ref="B4:E5"/>
    <mergeCell ref="A6:A9"/>
    <mergeCell ref="B6:E9"/>
    <mergeCell ref="F6:F9"/>
    <mergeCell ref="G6:G9"/>
    <mergeCell ref="A10:A13"/>
    <mergeCell ref="B10:E13"/>
    <mergeCell ref="F10:F13"/>
    <mergeCell ref="G10:G13"/>
    <mergeCell ref="A14:A17"/>
    <mergeCell ref="B14:E17"/>
    <mergeCell ref="F14:F17"/>
    <mergeCell ref="G14:G17"/>
    <mergeCell ref="A23:A24"/>
    <mergeCell ref="D23:E24"/>
    <mergeCell ref="A25:A28"/>
    <mergeCell ref="B25:B28"/>
    <mergeCell ref="C25:C28"/>
    <mergeCell ref="D25:E28"/>
    <mergeCell ref="F25:F28"/>
    <mergeCell ref="G25:G28"/>
  </mergeCells>
  <phoneticPr fontId="2"/>
  <dataValidations count="3">
    <dataValidation type="list" allowBlank="1" showDropDown="0" showInputMessage="1" showErrorMessage="1" sqref="D21">
      <formula1>"有　・　無,有,無"</formula1>
    </dataValidation>
    <dataValidation type="list" allowBlank="1" showDropDown="0" showInputMessage="1" showErrorMessage="1" sqref="C21">
      <formula1>"有　・　無,有,無,　"</formula1>
    </dataValidation>
    <dataValidation type="list" allowBlank="1" showDropDown="0" showInputMessage="1" showErrorMessage="1" sqref="F25:F28 F6:F17">
      <formula1>"済 ・ 　未,済,未,　"</formula1>
    </dataValidation>
  </dataValidations>
  <printOptions horizontalCentered="1" verticalCentered="1"/>
  <pageMargins left="0.43307086614173229" right="0.35433070866141736" top="0.62992125984251968" bottom="0.43307086614173229" header="0.43307086614173229" footer="0.19685039370078741"/>
  <pageSetup paperSize="9" fitToWidth="1" fitToHeight="1" orientation="landscape" usePrinterDefaults="1" r:id="rId1"/>
  <headerFooter alignWithMargins="0">
    <oddFooter>&amp;C&amp;11- 3 -</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sheetPr>
  <dimension ref="A1:H19"/>
  <sheetViews>
    <sheetView view="pageBreakPreview" zoomScale="130" zoomScaleSheetLayoutView="130" workbookViewId="0">
      <selection activeCell="C14" sqref="C14:C17"/>
    </sheetView>
  </sheetViews>
  <sheetFormatPr defaultRowHeight="10.8"/>
  <cols>
    <col min="1" max="1" width="24.6640625" customWidth="1"/>
    <col min="2" max="2" width="20.6640625" customWidth="1"/>
    <col min="3" max="3" width="20.83203125" customWidth="1"/>
    <col min="4" max="4" width="10" customWidth="1"/>
    <col min="5" max="5" width="31" customWidth="1"/>
    <col min="6" max="6" width="15" customWidth="1"/>
    <col min="7" max="7" width="14.1640625" customWidth="1"/>
    <col min="8" max="8" width="29.83203125" customWidth="1"/>
  </cols>
  <sheetData>
    <row r="1" spans="1:7" ht="14.4">
      <c r="A1" s="67" t="str">
        <f>表紙!$C$12</f>
        <v>４　職員の状況</v>
      </c>
      <c r="B1" s="160"/>
      <c r="C1" s="160"/>
      <c r="D1" s="160"/>
    </row>
    <row r="2" spans="1:7">
      <c r="A2" s="122"/>
    </row>
    <row r="3" spans="1:7" ht="17.25" customHeight="1">
      <c r="A3" s="75" t="s">
        <v>164</v>
      </c>
      <c r="B3" s="1"/>
      <c r="C3" s="1"/>
      <c r="D3" s="1"/>
      <c r="E3" s="1"/>
      <c r="F3" s="1"/>
      <c r="G3" s="197" t="s">
        <v>417</v>
      </c>
    </row>
    <row r="4" spans="1:7" ht="20.100000000000001" customHeight="1">
      <c r="A4" s="145" t="s">
        <v>165</v>
      </c>
      <c r="B4" s="68" t="s">
        <v>168</v>
      </c>
      <c r="C4" s="68" t="s">
        <v>161</v>
      </c>
      <c r="D4" s="68" t="s">
        <v>99</v>
      </c>
      <c r="E4" s="118" t="s">
        <v>170</v>
      </c>
      <c r="F4" s="195" t="str">
        <f ca="1">"令和 "&amp;表紙!$U$1-1&amp;"年度の給与等総支給額（4/１～３/３１）"</f>
        <v>令和 5年度の給与等総支給額（4/１～３/３１）</v>
      </c>
      <c r="G4" s="195"/>
    </row>
    <row r="5" spans="1:7" ht="20.100000000000001" customHeight="1">
      <c r="A5" s="147"/>
      <c r="B5" s="69"/>
      <c r="C5" s="69"/>
      <c r="D5" s="69"/>
      <c r="E5" s="120"/>
      <c r="F5" s="195"/>
      <c r="G5" s="195"/>
    </row>
    <row r="6" spans="1:7" ht="11.25" customHeight="1">
      <c r="A6" s="184"/>
      <c r="B6" s="184"/>
      <c r="C6" s="188"/>
      <c r="D6" s="189"/>
      <c r="E6" s="192" t="s">
        <v>54</v>
      </c>
      <c r="F6" s="196"/>
      <c r="G6" s="196"/>
    </row>
    <row r="7" spans="1:7" ht="11.25" customHeight="1">
      <c r="A7" s="185"/>
      <c r="B7" s="185"/>
      <c r="C7" s="85"/>
      <c r="D7" s="190"/>
      <c r="E7" s="193"/>
      <c r="F7" s="196"/>
      <c r="G7" s="196"/>
    </row>
    <row r="8" spans="1:7" ht="11.25" customHeight="1">
      <c r="A8" s="185"/>
      <c r="B8" s="185"/>
      <c r="C8" s="85"/>
      <c r="D8" s="190"/>
      <c r="E8" s="193"/>
      <c r="F8" s="196"/>
      <c r="G8" s="196"/>
    </row>
    <row r="9" spans="1:7" ht="11.25" customHeight="1">
      <c r="A9" s="186"/>
      <c r="B9" s="186"/>
      <c r="C9" s="86"/>
      <c r="D9" s="191"/>
      <c r="E9" s="194"/>
      <c r="F9" s="196"/>
      <c r="G9" s="196"/>
    </row>
    <row r="10" spans="1:7" ht="11.25" customHeight="1">
      <c r="A10" s="184"/>
      <c r="B10" s="184"/>
      <c r="C10" s="188"/>
      <c r="D10" s="189"/>
      <c r="E10" s="192" t="s">
        <v>54</v>
      </c>
      <c r="F10" s="196"/>
      <c r="G10" s="196"/>
    </row>
    <row r="11" spans="1:7" ht="11.25" customHeight="1">
      <c r="A11" s="185"/>
      <c r="B11" s="185"/>
      <c r="C11" s="85"/>
      <c r="D11" s="190"/>
      <c r="E11" s="193"/>
      <c r="F11" s="196"/>
      <c r="G11" s="196"/>
    </row>
    <row r="12" spans="1:7" ht="11.25" customHeight="1">
      <c r="A12" s="185"/>
      <c r="B12" s="185"/>
      <c r="C12" s="85"/>
      <c r="D12" s="190"/>
      <c r="E12" s="193"/>
      <c r="F12" s="196"/>
      <c r="G12" s="196"/>
    </row>
    <row r="13" spans="1:7" ht="11.25" customHeight="1">
      <c r="A13" s="186"/>
      <c r="B13" s="186"/>
      <c r="C13" s="86"/>
      <c r="D13" s="191"/>
      <c r="E13" s="194"/>
      <c r="F13" s="196"/>
      <c r="G13" s="196"/>
    </row>
    <row r="14" spans="1:7" ht="11.25" customHeight="1">
      <c r="A14" s="184"/>
      <c r="B14" s="184"/>
      <c r="C14" s="188"/>
      <c r="D14" s="189"/>
      <c r="E14" s="192" t="s">
        <v>54</v>
      </c>
      <c r="F14" s="196"/>
      <c r="G14" s="196"/>
    </row>
    <row r="15" spans="1:7" ht="11.25" customHeight="1">
      <c r="A15" s="185"/>
      <c r="B15" s="185"/>
      <c r="C15" s="85"/>
      <c r="D15" s="190"/>
      <c r="E15" s="193"/>
      <c r="F15" s="196"/>
      <c r="G15" s="196"/>
    </row>
    <row r="16" spans="1:7" ht="11.25" customHeight="1">
      <c r="A16" s="185"/>
      <c r="B16" s="185"/>
      <c r="C16" s="85"/>
      <c r="D16" s="190"/>
      <c r="E16" s="193"/>
      <c r="F16" s="196"/>
      <c r="G16" s="196"/>
    </row>
    <row r="17" spans="1:8" ht="11.25" customHeight="1">
      <c r="A17" s="186"/>
      <c r="B17" s="186"/>
      <c r="C17" s="86"/>
      <c r="D17" s="191"/>
      <c r="E17" s="194"/>
      <c r="F17" s="196"/>
      <c r="G17" s="196"/>
    </row>
    <row r="18" spans="1:8" ht="15" customHeight="1">
      <c r="A18" s="187" t="s">
        <v>428</v>
      </c>
      <c r="B18" s="1"/>
      <c r="C18" s="1"/>
      <c r="D18" s="1"/>
      <c r="E18" s="1"/>
      <c r="F18" s="1"/>
      <c r="G18" s="1"/>
      <c r="H18" s="1"/>
    </row>
    <row r="19" spans="1:8" ht="19.5" customHeight="1">
      <c r="A19" s="187"/>
      <c r="B19" s="1"/>
      <c r="C19" s="1"/>
      <c r="D19" s="1"/>
      <c r="E19" s="1"/>
      <c r="F19" s="1"/>
      <c r="G19" s="1"/>
      <c r="H19" s="1"/>
    </row>
  </sheetData>
  <mergeCells count="24">
    <mergeCell ref="A4:A5"/>
    <mergeCell ref="B4:B5"/>
    <mergeCell ref="C4:C5"/>
    <mergeCell ref="D4:D5"/>
    <mergeCell ref="E4:E5"/>
    <mergeCell ref="F4:G5"/>
    <mergeCell ref="A6:A9"/>
    <mergeCell ref="B6:B9"/>
    <mergeCell ref="C6:C9"/>
    <mergeCell ref="D6:D9"/>
    <mergeCell ref="E6:E9"/>
    <mergeCell ref="F6:G9"/>
    <mergeCell ref="A10:A13"/>
    <mergeCell ref="B10:B13"/>
    <mergeCell ref="C10:C13"/>
    <mergeCell ref="D10:D13"/>
    <mergeCell ref="E10:E13"/>
    <mergeCell ref="F10:G13"/>
    <mergeCell ref="A14:A17"/>
    <mergeCell ref="B14:B17"/>
    <mergeCell ref="C14:C17"/>
    <mergeCell ref="D14:D17"/>
    <mergeCell ref="E14:E17"/>
    <mergeCell ref="F14:G17"/>
  </mergeCells>
  <phoneticPr fontId="2"/>
  <printOptions horizontalCentered="1" verticalCentered="1"/>
  <pageMargins left="0.43307086614173229" right="0.35433070866141736" top="0.62992125984251968" bottom="0.43307086614173229" header="0.43307086614173229" footer="0.19685039370078741"/>
  <pageSetup paperSize="9" scale="115" fitToWidth="1" fitToHeight="1" orientation="landscape" usePrinterDefaults="1" r:id="rId1"/>
  <headerFooter alignWithMargins="0">
    <oddFooter>&amp;C&amp;11- 4 -</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F0"/>
  </sheetPr>
  <dimension ref="A1:T43"/>
  <sheetViews>
    <sheetView view="pageBreakPreview" zoomScaleSheetLayoutView="100" workbookViewId="0">
      <selection activeCell="F15" sqref="F15"/>
    </sheetView>
  </sheetViews>
  <sheetFormatPr defaultRowHeight="10.8"/>
  <cols>
    <col min="1" max="1" width="18" style="198" customWidth="1"/>
    <col min="2" max="2" width="25.1640625" style="198" customWidth="1"/>
    <col min="3" max="3" width="21.6640625" style="198" customWidth="1"/>
    <col min="4" max="4" width="12.33203125" style="198" customWidth="1"/>
    <col min="5" max="5" width="11.1640625" style="198" customWidth="1"/>
    <col min="6" max="6" width="16.6640625" style="198" customWidth="1"/>
    <col min="7" max="7" width="9.33203125" style="198" customWidth="1"/>
    <col min="8" max="8" width="15.5" style="198" customWidth="1"/>
    <col min="9" max="10" width="14.6640625" style="198" customWidth="1"/>
    <col min="11" max="11" width="8.33203125" style="198" customWidth="1"/>
    <col min="12" max="12" width="9" style="198" customWidth="1"/>
    <col min="13" max="13" width="11.33203125" style="198" customWidth="1"/>
    <col min="14" max="14" width="4.33203125" style="198" customWidth="1"/>
    <col min="15" max="15" width="11.83203125" style="198" customWidth="1"/>
    <col min="16" max="16384" width="9.33203125" style="198" customWidth="1"/>
  </cols>
  <sheetData>
    <row r="1" spans="1:20" ht="18.75" customHeight="1">
      <c r="A1" s="199" t="str">
        <f>表紙!$C$13</f>
        <v>５　借用資産・貸与資産の状況</v>
      </c>
    </row>
    <row r="2" spans="1:20" ht="18" customHeight="1">
      <c r="A2" s="112" t="s">
        <v>141</v>
      </c>
      <c r="B2" s="112"/>
      <c r="C2" s="112"/>
      <c r="D2" s="112"/>
      <c r="E2" s="112"/>
      <c r="F2" s="112"/>
      <c r="G2" s="112"/>
      <c r="H2" s="112"/>
      <c r="I2" s="112"/>
      <c r="J2" s="112"/>
      <c r="K2" s="245"/>
      <c r="L2" s="249" t="s">
        <v>107</v>
      </c>
      <c r="M2" s="249"/>
      <c r="N2" s="249"/>
      <c r="O2" s="249"/>
    </row>
    <row r="3" spans="1:20" ht="15" customHeight="1">
      <c r="A3" s="200"/>
      <c r="B3" s="208"/>
      <c r="C3" s="216"/>
      <c r="D3" s="208"/>
      <c r="E3" s="123" t="s">
        <v>130</v>
      </c>
      <c r="F3" s="127"/>
      <c r="G3" s="127"/>
      <c r="H3" s="127"/>
      <c r="I3" s="138"/>
      <c r="J3" s="208"/>
      <c r="K3" s="123" t="s">
        <v>255</v>
      </c>
      <c r="L3" s="138"/>
      <c r="M3" s="123" t="s">
        <v>273</v>
      </c>
      <c r="N3" s="127"/>
      <c r="O3" s="138"/>
      <c r="R3" s="198" t="s">
        <v>334</v>
      </c>
      <c r="S3" s="198" t="s">
        <v>300</v>
      </c>
      <c r="T3" s="198" t="s">
        <v>295</v>
      </c>
    </row>
    <row r="4" spans="1:20" ht="15" customHeight="1">
      <c r="A4" s="201"/>
      <c r="B4" s="209"/>
      <c r="C4" s="217"/>
      <c r="D4" s="209"/>
      <c r="E4" s="124"/>
      <c r="F4" s="128"/>
      <c r="G4" s="128"/>
      <c r="H4" s="128"/>
      <c r="I4" s="139"/>
      <c r="J4" s="209"/>
      <c r="K4" s="124"/>
      <c r="L4" s="139"/>
      <c r="M4" s="124"/>
      <c r="N4" s="128"/>
      <c r="O4" s="139"/>
      <c r="R4" s="198" t="s">
        <v>336</v>
      </c>
      <c r="S4" s="198" t="s">
        <v>241</v>
      </c>
    </row>
    <row r="5" spans="1:20" ht="15" customHeight="1">
      <c r="A5" s="201"/>
      <c r="B5" s="210" t="s">
        <v>46</v>
      </c>
      <c r="C5" s="218" t="s">
        <v>49</v>
      </c>
      <c r="D5" s="210" t="s">
        <v>50</v>
      </c>
      <c r="E5" s="124"/>
      <c r="F5" s="128"/>
      <c r="G5" s="128"/>
      <c r="H5" s="128"/>
      <c r="I5" s="139"/>
      <c r="J5" s="210" t="s">
        <v>151</v>
      </c>
      <c r="K5" s="124"/>
      <c r="L5" s="139"/>
      <c r="M5" s="124"/>
      <c r="N5" s="128"/>
      <c r="O5" s="139"/>
      <c r="R5" s="198" t="s">
        <v>78</v>
      </c>
      <c r="S5" s="198" t="s">
        <v>78</v>
      </c>
    </row>
    <row r="6" spans="1:20" ht="15" customHeight="1">
      <c r="A6" s="201"/>
      <c r="B6" s="209"/>
      <c r="C6" s="217"/>
      <c r="D6" s="223" t="s">
        <v>64</v>
      </c>
      <c r="E6" s="125" t="s">
        <v>331</v>
      </c>
      <c r="F6" s="125" t="s">
        <v>26</v>
      </c>
      <c r="G6" s="125" t="s">
        <v>61</v>
      </c>
      <c r="H6" s="118" t="s">
        <v>332</v>
      </c>
      <c r="I6" s="125" t="s">
        <v>59</v>
      </c>
      <c r="J6" s="223" t="s">
        <v>20</v>
      </c>
      <c r="K6" s="124"/>
      <c r="L6" s="139"/>
      <c r="M6" s="124"/>
      <c r="N6" s="128"/>
      <c r="O6" s="139"/>
    </row>
    <row r="7" spans="1:20" ht="15" customHeight="1">
      <c r="A7" s="201"/>
      <c r="B7" s="209"/>
      <c r="C7" s="217"/>
      <c r="D7" s="210"/>
      <c r="E7" s="125"/>
      <c r="F7" s="125" t="s">
        <v>40</v>
      </c>
      <c r="G7" s="125" t="s">
        <v>52</v>
      </c>
      <c r="H7" s="120"/>
      <c r="I7" s="125"/>
      <c r="J7" s="210"/>
      <c r="K7" s="149"/>
      <c r="L7" s="152"/>
      <c r="M7" s="149"/>
      <c r="N7" s="257"/>
      <c r="O7" s="152"/>
    </row>
    <row r="8" spans="1:20" ht="15.75" customHeight="1">
      <c r="A8" s="202" t="s">
        <v>297</v>
      </c>
      <c r="B8" s="211"/>
      <c r="C8" s="219"/>
      <c r="D8" s="224"/>
      <c r="E8" s="230"/>
      <c r="F8" s="233"/>
      <c r="G8" s="231" t="s">
        <v>300</v>
      </c>
      <c r="H8" s="237"/>
      <c r="I8" s="240"/>
      <c r="J8" s="242"/>
      <c r="K8" s="246"/>
      <c r="L8" s="250"/>
      <c r="M8" s="253"/>
      <c r="N8" s="258" t="s">
        <v>81</v>
      </c>
      <c r="O8" s="261"/>
    </row>
    <row r="9" spans="1:20" ht="15.75" customHeight="1">
      <c r="A9" s="164"/>
      <c r="B9" s="212"/>
      <c r="C9" s="220"/>
      <c r="D9" s="225"/>
      <c r="E9" s="231"/>
      <c r="F9" s="233"/>
      <c r="G9" s="231" t="s">
        <v>300</v>
      </c>
      <c r="H9" s="238"/>
      <c r="I9" s="240"/>
      <c r="J9" s="243"/>
      <c r="K9" s="247"/>
      <c r="L9" s="251"/>
      <c r="M9" s="254"/>
      <c r="N9" s="259"/>
      <c r="O9" s="262"/>
    </row>
    <row r="10" spans="1:20" ht="15.75" customHeight="1">
      <c r="A10" s="203"/>
      <c r="B10" s="212"/>
      <c r="C10" s="220"/>
      <c r="D10" s="225"/>
      <c r="E10" s="231"/>
      <c r="F10" s="233"/>
      <c r="G10" s="231" t="s">
        <v>300</v>
      </c>
      <c r="H10" s="238"/>
      <c r="I10" s="240"/>
      <c r="J10" s="243"/>
      <c r="K10" s="247"/>
      <c r="L10" s="251"/>
      <c r="M10" s="254"/>
      <c r="N10" s="259"/>
      <c r="O10" s="262"/>
    </row>
    <row r="11" spans="1:20" ht="15.75" customHeight="1">
      <c r="A11" s="203"/>
      <c r="B11" s="212"/>
      <c r="C11" s="220"/>
      <c r="D11" s="225"/>
      <c r="E11" s="231"/>
      <c r="F11" s="233"/>
      <c r="G11" s="231" t="s">
        <v>300</v>
      </c>
      <c r="H11" s="238"/>
      <c r="I11" s="240"/>
      <c r="J11" s="243"/>
      <c r="K11" s="247"/>
      <c r="L11" s="251"/>
      <c r="M11" s="254"/>
      <c r="N11" s="259"/>
      <c r="O11" s="262"/>
    </row>
    <row r="12" spans="1:20" ht="15.75" customHeight="1">
      <c r="A12" s="164" t="s">
        <v>55</v>
      </c>
      <c r="B12" s="212"/>
      <c r="C12" s="220"/>
      <c r="D12" s="225"/>
      <c r="E12" s="231"/>
      <c r="F12" s="233"/>
      <c r="G12" s="231" t="s">
        <v>300</v>
      </c>
      <c r="H12" s="238"/>
      <c r="I12" s="240"/>
      <c r="J12" s="243"/>
      <c r="K12" s="247"/>
      <c r="L12" s="251"/>
      <c r="M12" s="254"/>
      <c r="N12" s="259"/>
      <c r="O12" s="262"/>
    </row>
    <row r="13" spans="1:20" ht="15.75" customHeight="1">
      <c r="A13" s="164"/>
      <c r="B13" s="212"/>
      <c r="C13" s="220"/>
      <c r="D13" s="225"/>
      <c r="E13" s="231"/>
      <c r="F13" s="233"/>
      <c r="G13" s="231" t="s">
        <v>300</v>
      </c>
      <c r="H13" s="238"/>
      <c r="I13" s="240"/>
      <c r="J13" s="243"/>
      <c r="K13" s="247"/>
      <c r="L13" s="251"/>
      <c r="M13" s="254"/>
      <c r="N13" s="259"/>
      <c r="O13" s="262"/>
    </row>
    <row r="14" spans="1:20" ht="15.75" customHeight="1">
      <c r="A14" s="203"/>
      <c r="B14" s="212"/>
      <c r="C14" s="220"/>
      <c r="D14" s="225"/>
      <c r="E14" s="231"/>
      <c r="F14" s="233"/>
      <c r="G14" s="231" t="s">
        <v>300</v>
      </c>
      <c r="H14" s="238"/>
      <c r="I14" s="240"/>
      <c r="J14" s="243"/>
      <c r="K14" s="247"/>
      <c r="L14" s="251"/>
      <c r="M14" s="254"/>
      <c r="N14" s="259"/>
      <c r="O14" s="262"/>
    </row>
    <row r="15" spans="1:20" ht="15.75" customHeight="1">
      <c r="A15" s="204"/>
      <c r="B15" s="213"/>
      <c r="C15" s="221"/>
      <c r="D15" s="226"/>
      <c r="E15" s="232"/>
      <c r="F15" s="234"/>
      <c r="G15" s="232" t="s">
        <v>300</v>
      </c>
      <c r="H15" s="239"/>
      <c r="I15" s="241"/>
      <c r="J15" s="244"/>
      <c r="K15" s="248"/>
      <c r="L15" s="252"/>
      <c r="M15" s="255"/>
      <c r="N15" s="260"/>
      <c r="O15" s="263"/>
    </row>
    <row r="16" spans="1:20" ht="15.75" customHeight="1">
      <c r="A16" s="205"/>
      <c r="B16" s="205"/>
      <c r="C16" s="205"/>
      <c r="D16" s="205"/>
      <c r="E16" s="205"/>
      <c r="F16" s="205"/>
      <c r="G16" s="205"/>
      <c r="H16" s="205"/>
      <c r="I16" s="205"/>
      <c r="J16" s="205"/>
      <c r="K16" s="205"/>
      <c r="L16" s="205"/>
      <c r="M16" s="256"/>
      <c r="N16" s="256"/>
      <c r="O16" s="256"/>
    </row>
    <row r="17" spans="1:15" ht="15.75" customHeight="1">
      <c r="A17" s="205"/>
      <c r="B17" s="205"/>
      <c r="C17" s="205"/>
      <c r="D17" s="205"/>
      <c r="E17" s="205"/>
      <c r="F17" s="205"/>
      <c r="G17" s="205"/>
      <c r="H17" s="205"/>
      <c r="I17" s="205"/>
      <c r="J17" s="205"/>
      <c r="K17" s="205"/>
      <c r="L17" s="205"/>
      <c r="M17" s="256"/>
      <c r="N17" s="256"/>
      <c r="O17" s="256"/>
    </row>
    <row r="18" spans="1:15" ht="15.75" customHeight="1">
      <c r="A18" s="205"/>
      <c r="B18" s="205"/>
      <c r="C18" s="205"/>
      <c r="D18" s="205"/>
      <c r="E18" s="205"/>
      <c r="F18" s="205"/>
      <c r="G18" s="205"/>
      <c r="H18" s="205"/>
      <c r="I18" s="205"/>
      <c r="J18" s="205"/>
      <c r="K18" s="205"/>
      <c r="L18" s="205"/>
      <c r="M18" s="256"/>
      <c r="N18" s="256"/>
      <c r="O18" s="256"/>
    </row>
    <row r="19" spans="1:15" ht="18.75" customHeight="1">
      <c r="A19" s="112" t="s">
        <v>150</v>
      </c>
      <c r="B19" s="205"/>
      <c r="C19" s="205"/>
      <c r="D19" s="205"/>
      <c r="E19" s="205"/>
      <c r="F19" s="205"/>
      <c r="G19" s="205"/>
      <c r="H19" s="205"/>
      <c r="I19" s="205"/>
      <c r="J19" s="245"/>
      <c r="K19" s="245"/>
      <c r="L19" s="249" t="s">
        <v>107</v>
      </c>
      <c r="M19" s="249"/>
      <c r="N19" s="249"/>
      <c r="O19" s="249"/>
    </row>
    <row r="20" spans="1:15" ht="15.75" customHeight="1">
      <c r="A20" s="200"/>
      <c r="B20" s="208"/>
      <c r="C20" s="216"/>
      <c r="D20" s="208"/>
      <c r="E20" s="123" t="s">
        <v>333</v>
      </c>
      <c r="F20" s="127"/>
      <c r="G20" s="127"/>
      <c r="H20" s="127"/>
      <c r="I20" s="138"/>
      <c r="J20" s="208"/>
      <c r="K20" s="123" t="s">
        <v>133</v>
      </c>
      <c r="L20" s="138"/>
      <c r="M20" s="123" t="s">
        <v>337</v>
      </c>
      <c r="N20" s="127"/>
      <c r="O20" s="138"/>
    </row>
    <row r="21" spans="1:15" ht="15.75" customHeight="1">
      <c r="A21" s="201"/>
      <c r="B21" s="209"/>
      <c r="C21" s="217"/>
      <c r="D21" s="209"/>
      <c r="E21" s="124"/>
      <c r="F21" s="128"/>
      <c r="G21" s="128"/>
      <c r="H21" s="128"/>
      <c r="I21" s="139"/>
      <c r="J21" s="209"/>
      <c r="K21" s="124"/>
      <c r="L21" s="139"/>
      <c r="M21" s="124"/>
      <c r="N21" s="128"/>
      <c r="O21" s="139"/>
    </row>
    <row r="22" spans="1:15" ht="15.75" customHeight="1">
      <c r="A22" s="201"/>
      <c r="B22" s="210" t="s">
        <v>46</v>
      </c>
      <c r="C22" s="218" t="s">
        <v>49</v>
      </c>
      <c r="D22" s="210" t="s">
        <v>50</v>
      </c>
      <c r="E22" s="124"/>
      <c r="F22" s="128"/>
      <c r="G22" s="128"/>
      <c r="H22" s="128"/>
      <c r="I22" s="139"/>
      <c r="J22" s="210" t="s">
        <v>338</v>
      </c>
      <c r="K22" s="124"/>
      <c r="L22" s="139"/>
      <c r="M22" s="124"/>
      <c r="N22" s="128"/>
      <c r="O22" s="139"/>
    </row>
    <row r="23" spans="1:15" ht="15.75" customHeight="1">
      <c r="A23" s="201"/>
      <c r="B23" s="209"/>
      <c r="C23" s="217"/>
      <c r="D23" s="223" t="s">
        <v>64</v>
      </c>
      <c r="E23" s="125" t="s">
        <v>331</v>
      </c>
      <c r="F23" s="125" t="s">
        <v>26</v>
      </c>
      <c r="G23" s="125" t="s">
        <v>61</v>
      </c>
      <c r="H23" s="118" t="s">
        <v>332</v>
      </c>
      <c r="I23" s="125" t="s">
        <v>59</v>
      </c>
      <c r="J23" s="223" t="s">
        <v>20</v>
      </c>
      <c r="K23" s="124"/>
      <c r="L23" s="139"/>
      <c r="M23" s="124"/>
      <c r="N23" s="128"/>
      <c r="O23" s="139"/>
    </row>
    <row r="24" spans="1:15" ht="15.75" customHeight="1">
      <c r="A24" s="201"/>
      <c r="B24" s="209"/>
      <c r="C24" s="217"/>
      <c r="D24" s="210"/>
      <c r="E24" s="125"/>
      <c r="F24" s="125" t="s">
        <v>40</v>
      </c>
      <c r="G24" s="125" t="s">
        <v>52</v>
      </c>
      <c r="H24" s="120"/>
      <c r="I24" s="125"/>
      <c r="J24" s="210"/>
      <c r="K24" s="149"/>
      <c r="L24" s="152"/>
      <c r="M24" s="149"/>
      <c r="N24" s="257"/>
      <c r="O24" s="152"/>
    </row>
    <row r="25" spans="1:15" ht="15.75" customHeight="1">
      <c r="A25" s="202" t="s">
        <v>297</v>
      </c>
      <c r="B25" s="214"/>
      <c r="C25" s="222"/>
      <c r="D25" s="227"/>
      <c r="E25" s="230"/>
      <c r="F25" s="233"/>
      <c r="G25" s="231" t="s">
        <v>300</v>
      </c>
      <c r="H25" s="237"/>
      <c r="I25" s="240"/>
      <c r="J25" s="242"/>
      <c r="K25" s="246"/>
      <c r="L25" s="250"/>
      <c r="M25" s="253"/>
      <c r="N25" s="258" t="s">
        <v>81</v>
      </c>
      <c r="O25" s="261"/>
    </row>
    <row r="26" spans="1:15" ht="15.75" customHeight="1">
      <c r="A26" s="164"/>
      <c r="B26" s="174"/>
      <c r="C26" s="170"/>
      <c r="D26" s="228"/>
      <c r="E26" s="231"/>
      <c r="F26" s="233"/>
      <c r="G26" s="231" t="s">
        <v>300</v>
      </c>
      <c r="H26" s="238"/>
      <c r="I26" s="240"/>
      <c r="J26" s="243"/>
      <c r="K26" s="247"/>
      <c r="L26" s="251"/>
      <c r="M26" s="254"/>
      <c r="N26" s="259"/>
      <c r="O26" s="262"/>
    </row>
    <row r="27" spans="1:15" ht="15.75" customHeight="1">
      <c r="A27" s="203"/>
      <c r="B27" s="174"/>
      <c r="C27" s="170"/>
      <c r="D27" s="228"/>
      <c r="E27" s="231"/>
      <c r="F27" s="233"/>
      <c r="G27" s="231" t="s">
        <v>300</v>
      </c>
      <c r="H27" s="238"/>
      <c r="I27" s="240"/>
      <c r="J27" s="243"/>
      <c r="K27" s="247"/>
      <c r="L27" s="251"/>
      <c r="M27" s="254"/>
      <c r="N27" s="259"/>
      <c r="O27" s="262"/>
    </row>
    <row r="28" spans="1:15" ht="15.75" customHeight="1">
      <c r="A28" s="203"/>
      <c r="B28" s="174"/>
      <c r="C28" s="170"/>
      <c r="D28" s="228"/>
      <c r="E28" s="231"/>
      <c r="F28" s="233"/>
      <c r="G28" s="231" t="s">
        <v>300</v>
      </c>
      <c r="H28" s="238"/>
      <c r="I28" s="240"/>
      <c r="J28" s="243"/>
      <c r="K28" s="247"/>
      <c r="L28" s="251"/>
      <c r="M28" s="254"/>
      <c r="N28" s="259"/>
      <c r="O28" s="262"/>
    </row>
    <row r="29" spans="1:15" ht="15.75" customHeight="1">
      <c r="A29" s="164" t="s">
        <v>55</v>
      </c>
      <c r="B29" s="174"/>
      <c r="C29" s="170"/>
      <c r="D29" s="228"/>
      <c r="E29" s="231"/>
      <c r="F29" s="233"/>
      <c r="G29" s="231" t="s">
        <v>300</v>
      </c>
      <c r="H29" s="238"/>
      <c r="I29" s="240"/>
      <c r="J29" s="243"/>
      <c r="K29" s="247"/>
      <c r="L29" s="251"/>
      <c r="M29" s="254"/>
      <c r="N29" s="259"/>
      <c r="O29" s="262"/>
    </row>
    <row r="30" spans="1:15" ht="15.75" customHeight="1">
      <c r="A30" s="164"/>
      <c r="B30" s="174"/>
      <c r="C30" s="170"/>
      <c r="D30" s="228"/>
      <c r="E30" s="231"/>
      <c r="F30" s="233"/>
      <c r="G30" s="231" t="s">
        <v>300</v>
      </c>
      <c r="H30" s="238"/>
      <c r="I30" s="240"/>
      <c r="J30" s="243"/>
      <c r="K30" s="247"/>
      <c r="L30" s="251"/>
      <c r="M30" s="254"/>
      <c r="N30" s="259"/>
      <c r="O30" s="262"/>
    </row>
    <row r="31" spans="1:15" ht="15.75" customHeight="1">
      <c r="A31" s="203"/>
      <c r="B31" s="174"/>
      <c r="C31" s="170"/>
      <c r="D31" s="228"/>
      <c r="E31" s="231"/>
      <c r="F31" s="233"/>
      <c r="G31" s="231" t="s">
        <v>300</v>
      </c>
      <c r="H31" s="238"/>
      <c r="I31" s="240"/>
      <c r="J31" s="243"/>
      <c r="K31" s="247"/>
      <c r="L31" s="251"/>
      <c r="M31" s="254"/>
      <c r="N31" s="259"/>
      <c r="O31" s="262"/>
    </row>
    <row r="32" spans="1:15" ht="15.75" customHeight="1">
      <c r="A32" s="204"/>
      <c r="B32" s="175"/>
      <c r="C32" s="171"/>
      <c r="D32" s="229"/>
      <c r="E32" s="232"/>
      <c r="F32" s="234"/>
      <c r="G32" s="232" t="s">
        <v>300</v>
      </c>
      <c r="H32" s="239"/>
      <c r="I32" s="241"/>
      <c r="J32" s="244"/>
      <c r="K32" s="248"/>
      <c r="L32" s="252"/>
      <c r="M32" s="255"/>
      <c r="N32" s="260"/>
      <c r="O32" s="263"/>
    </row>
    <row r="33" spans="1:16" ht="14.25" customHeight="1">
      <c r="A33" s="169" t="s">
        <v>402</v>
      </c>
      <c r="B33" s="215"/>
      <c r="C33" s="215"/>
      <c r="D33" s="215"/>
      <c r="E33" s="215"/>
      <c r="F33" s="215"/>
      <c r="G33" s="235"/>
      <c r="H33" s="235"/>
      <c r="I33" s="235"/>
      <c r="J33" s="112"/>
      <c r="K33" s="112"/>
      <c r="L33" s="112"/>
      <c r="M33" s="112"/>
      <c r="N33" s="112"/>
      <c r="O33" s="112"/>
    </row>
    <row r="34" spans="1:16" ht="14.25" customHeight="1">
      <c r="A34" s="206" t="s">
        <v>70</v>
      </c>
      <c r="B34" s="206"/>
      <c r="C34" s="206"/>
      <c r="D34" s="206"/>
      <c r="E34" s="206"/>
      <c r="F34" s="206"/>
      <c r="G34" s="206"/>
      <c r="H34" s="206"/>
      <c r="I34" s="206"/>
      <c r="J34" s="206"/>
      <c r="K34" s="206"/>
      <c r="L34" s="206"/>
      <c r="M34" s="206"/>
      <c r="N34" s="206"/>
      <c r="O34" s="206"/>
    </row>
    <row r="35" spans="1:16" ht="14.25" customHeight="1">
      <c r="A35" s="170" t="s">
        <v>250</v>
      </c>
      <c r="B35" s="170"/>
      <c r="C35" s="170"/>
      <c r="D35" s="170"/>
      <c r="E35" s="170"/>
      <c r="F35" s="170"/>
      <c r="G35" s="170"/>
      <c r="H35" s="170"/>
      <c r="I35" s="170"/>
      <c r="J35" s="205"/>
      <c r="K35" s="205"/>
      <c r="L35" s="205"/>
      <c r="M35" s="112"/>
      <c r="N35" s="112"/>
      <c r="O35" s="112"/>
    </row>
    <row r="36" spans="1:16" ht="14.25" customHeight="1">
      <c r="A36" s="207"/>
      <c r="B36" s="207"/>
      <c r="C36" s="207"/>
      <c r="D36" s="207"/>
      <c r="E36" s="207"/>
      <c r="F36" s="207"/>
      <c r="G36" s="207"/>
      <c r="H36" s="207"/>
      <c r="I36" s="207"/>
      <c r="J36" s="207"/>
      <c r="K36" s="207"/>
      <c r="L36" s="207"/>
      <c r="M36" s="207"/>
      <c r="N36" s="207"/>
      <c r="O36" s="207"/>
      <c r="P36" s="264"/>
    </row>
    <row r="37" spans="1:16" ht="15.75" customHeight="1">
      <c r="G37" s="236"/>
      <c r="H37" s="236"/>
      <c r="I37" s="236"/>
      <c r="J37" s="236"/>
      <c r="K37" s="236"/>
      <c r="L37" s="236"/>
    </row>
    <row r="38" spans="1:16" ht="15.75" customHeight="1">
      <c r="G38" s="236"/>
      <c r="H38" s="236"/>
      <c r="I38" s="236"/>
      <c r="J38" s="236"/>
      <c r="K38" s="236"/>
      <c r="L38" s="236"/>
    </row>
    <row r="39" spans="1:16" ht="15.75" customHeight="1">
      <c r="G39" s="236"/>
      <c r="H39" s="236"/>
      <c r="I39" s="236"/>
      <c r="J39" s="236"/>
      <c r="K39" s="236"/>
      <c r="L39" s="236"/>
    </row>
    <row r="40" spans="1:16" ht="15.75" customHeight="1">
      <c r="G40" s="236"/>
      <c r="H40" s="236"/>
      <c r="I40" s="236"/>
      <c r="J40" s="236"/>
      <c r="K40" s="236"/>
      <c r="L40" s="236"/>
    </row>
    <row r="41" spans="1:16" ht="15.75" customHeight="1">
      <c r="G41" s="236"/>
      <c r="H41" s="236"/>
      <c r="I41" s="236"/>
      <c r="J41" s="236"/>
      <c r="K41" s="236"/>
      <c r="L41" s="236"/>
    </row>
    <row r="42" spans="1:16" ht="15.75" customHeight="1">
      <c r="G42" s="236"/>
      <c r="H42" s="236"/>
      <c r="I42" s="236"/>
      <c r="J42" s="236"/>
      <c r="K42" s="236"/>
      <c r="L42" s="236"/>
    </row>
    <row r="43" spans="1:16" ht="15.75" customHeight="1">
      <c r="G43" s="236"/>
      <c r="H43" s="236"/>
      <c r="I43" s="236"/>
      <c r="J43" s="236"/>
      <c r="K43" s="236"/>
      <c r="L43" s="236"/>
    </row>
  </sheetData>
  <mergeCells count="42">
    <mergeCell ref="L2:O2"/>
    <mergeCell ref="K8:L8"/>
    <mergeCell ref="K9:L9"/>
    <mergeCell ref="K10:L10"/>
    <mergeCell ref="K11:L11"/>
    <mergeCell ref="K12:L12"/>
    <mergeCell ref="K13:L13"/>
    <mergeCell ref="K14:L14"/>
    <mergeCell ref="K15:L15"/>
    <mergeCell ref="L19:O19"/>
    <mergeCell ref="K25:L25"/>
    <mergeCell ref="K26:L26"/>
    <mergeCell ref="K27:L27"/>
    <mergeCell ref="K28:L28"/>
    <mergeCell ref="K29:L29"/>
    <mergeCell ref="K30:L30"/>
    <mergeCell ref="K31:L31"/>
    <mergeCell ref="K32:L32"/>
    <mergeCell ref="A33:F33"/>
    <mergeCell ref="A34:M34"/>
    <mergeCell ref="A35:I35"/>
    <mergeCell ref="A36:M36"/>
    <mergeCell ref="A3:A7"/>
    <mergeCell ref="E3:I5"/>
    <mergeCell ref="K3:L7"/>
    <mergeCell ref="M3:O7"/>
    <mergeCell ref="E6:E7"/>
    <mergeCell ref="F6:F7"/>
    <mergeCell ref="G6:G7"/>
    <mergeCell ref="H6:H7"/>
    <mergeCell ref="I6:I7"/>
    <mergeCell ref="A20:A24"/>
    <mergeCell ref="E20:I22"/>
    <mergeCell ref="K20:L24"/>
    <mergeCell ref="M20:O24"/>
    <mergeCell ref="E23:E24"/>
    <mergeCell ref="F23:F24"/>
    <mergeCell ref="G23:G24"/>
    <mergeCell ref="H23:H24"/>
    <mergeCell ref="I23:I24"/>
    <mergeCell ref="N8:N15"/>
    <mergeCell ref="N25:N32"/>
  </mergeCells>
  <phoneticPr fontId="2"/>
  <dataValidations count="2">
    <dataValidation type="list" allowBlank="1" showDropDown="0" showInputMessage="1" showErrorMessage="1" sqref="G8:G15 G25:G32">
      <formula1>$S$3:$S$6</formula1>
    </dataValidation>
    <dataValidation type="list" allowBlank="1" showDropDown="0" showInputMessage="1" showErrorMessage="1" sqref="E8:E15 E25:E32">
      <formula1>$R$3:$R$5</formula1>
    </dataValidation>
  </dataValidations>
  <printOptions horizontalCentered="1" verticalCentered="1"/>
  <pageMargins left="0.43307086614173229" right="0.35433070866141736" top="0.62992125984251968" bottom="0.43307086614173229" header="0.43307086614173229" footer="0.19685039370078741"/>
  <pageSetup paperSize="9" scale="83" fitToWidth="1" fitToHeight="1" orientation="landscape" usePrinterDefaults="1" r:id="rId1"/>
  <headerFooter alignWithMargins="0">
    <oddFooter>&amp;C&amp;11- 5 -</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F0"/>
  </sheetPr>
  <dimension ref="A1:V286"/>
  <sheetViews>
    <sheetView view="pageBreakPreview" zoomScale="115" zoomScaleSheetLayoutView="115" workbookViewId="0">
      <pane ySplit="6" topLeftCell="A7" activePane="bottomLeft" state="frozen"/>
      <selection pane="bottomLeft" activeCell="K12" sqref="K12"/>
    </sheetView>
  </sheetViews>
  <sheetFormatPr defaultRowHeight="10.8"/>
  <cols>
    <col min="1" max="1" width="2.83203125" style="265" customWidth="1"/>
    <col min="2" max="2" width="15.83203125" customWidth="1"/>
    <col min="3" max="3" width="10.83203125" customWidth="1"/>
    <col min="4" max="4" width="10.33203125" customWidth="1"/>
    <col min="5" max="6" width="10.83203125" customWidth="1"/>
    <col min="7" max="8" width="6.83203125" customWidth="1"/>
    <col min="9" max="9" width="10.83203125" customWidth="1"/>
    <col min="10" max="10" width="4.6640625" customWidth="1"/>
    <col min="11" max="17" width="11.83203125" customWidth="1"/>
    <col min="18" max="18" width="18.6640625" style="266" customWidth="1"/>
  </cols>
  <sheetData>
    <row r="1" spans="1:22" ht="17.25" customHeight="1">
      <c r="B1" s="269" t="str">
        <f>表紙!$C$14</f>
        <v>６　借入金の状況</v>
      </c>
      <c r="C1" s="280"/>
      <c r="D1" s="279"/>
      <c r="E1" s="279"/>
      <c r="F1" s="279"/>
      <c r="G1" s="279"/>
      <c r="H1" s="279"/>
      <c r="I1" s="279"/>
      <c r="J1" s="279"/>
      <c r="K1" s="279"/>
      <c r="L1" s="279"/>
      <c r="M1" s="278"/>
      <c r="N1" s="278"/>
      <c r="O1" s="309" t="str">
        <f ca="1">"令和 "&amp;表紙!$U$1&amp;"年3月31日現在"</f>
        <v>令和 6年3月31日現在</v>
      </c>
      <c r="P1" s="309"/>
      <c r="Q1" s="309"/>
      <c r="S1" s="279"/>
      <c r="T1" s="279"/>
    </row>
    <row r="2" spans="1:22" ht="17.25" customHeight="1">
      <c r="A2" s="267"/>
      <c r="B2" s="270"/>
      <c r="C2" s="270" t="s">
        <v>84</v>
      </c>
      <c r="D2" s="270"/>
      <c r="E2" s="288"/>
      <c r="F2" s="270"/>
      <c r="G2" s="270"/>
      <c r="H2" s="270"/>
      <c r="I2" s="270"/>
      <c r="J2" s="296"/>
      <c r="K2" s="299" t="s">
        <v>85</v>
      </c>
      <c r="L2" s="303"/>
      <c r="M2" s="304"/>
      <c r="N2" s="299" t="s">
        <v>66</v>
      </c>
      <c r="O2" s="303"/>
      <c r="P2" s="303"/>
      <c r="Q2" s="304"/>
      <c r="R2" s="2"/>
      <c r="S2" s="287"/>
      <c r="T2" s="287"/>
      <c r="U2" s="1" t="s">
        <v>135</v>
      </c>
      <c r="V2" s="1"/>
    </row>
    <row r="3" spans="1:22" ht="17.25" customHeight="1">
      <c r="A3" s="267"/>
      <c r="B3" s="271" t="s">
        <v>86</v>
      </c>
      <c r="C3" s="271" t="s">
        <v>48</v>
      </c>
      <c r="D3" s="271" t="s">
        <v>8</v>
      </c>
      <c r="E3" s="271" t="s">
        <v>63</v>
      </c>
      <c r="F3" s="271" t="s">
        <v>14</v>
      </c>
      <c r="G3" s="271" t="s">
        <v>88</v>
      </c>
      <c r="H3" s="271" t="s">
        <v>67</v>
      </c>
      <c r="I3" s="271" t="s">
        <v>143</v>
      </c>
      <c r="J3" s="271" t="s">
        <v>1</v>
      </c>
      <c r="K3" s="270"/>
      <c r="L3" s="270"/>
      <c r="M3" s="305"/>
      <c r="N3" s="123" t="s">
        <v>319</v>
      </c>
      <c r="O3" s="123" t="s">
        <v>320</v>
      </c>
      <c r="P3" s="310" t="s">
        <v>71</v>
      </c>
      <c r="Q3" s="305"/>
      <c r="R3" s="312" t="s">
        <v>257</v>
      </c>
      <c r="S3" s="287"/>
      <c r="T3" s="287"/>
      <c r="U3" s="1" t="s">
        <v>317</v>
      </c>
      <c r="V3" s="1"/>
    </row>
    <row r="4" spans="1:22" ht="17.25" customHeight="1">
      <c r="A4" s="267"/>
      <c r="B4" s="271"/>
      <c r="C4" s="271" t="s">
        <v>75</v>
      </c>
      <c r="D4" s="271"/>
      <c r="E4" s="271"/>
      <c r="F4" s="271"/>
      <c r="G4" s="271" t="s">
        <v>68</v>
      </c>
      <c r="H4" s="271"/>
      <c r="I4" s="271" t="s">
        <v>56</v>
      </c>
      <c r="J4" s="271"/>
      <c r="K4" s="271" t="s">
        <v>79</v>
      </c>
      <c r="L4" s="271" t="s">
        <v>82</v>
      </c>
      <c r="M4" s="306" t="s">
        <v>41</v>
      </c>
      <c r="N4" s="124"/>
      <c r="O4" s="124"/>
      <c r="P4" s="311"/>
      <c r="Q4" s="306" t="s">
        <v>53</v>
      </c>
      <c r="R4" s="312"/>
      <c r="S4" s="287"/>
      <c r="T4" s="287"/>
      <c r="U4" s="313" t="s">
        <v>318</v>
      </c>
      <c r="V4" s="1"/>
    </row>
    <row r="5" spans="1:22" ht="17.25" customHeight="1">
      <c r="A5" s="267"/>
      <c r="B5" s="271"/>
      <c r="C5" s="271" t="s">
        <v>0</v>
      </c>
      <c r="D5" s="271"/>
      <c r="E5" s="289"/>
      <c r="F5" s="271"/>
      <c r="G5" s="271"/>
      <c r="H5" s="271"/>
      <c r="I5" s="271"/>
      <c r="J5" s="271" t="s">
        <v>77</v>
      </c>
      <c r="K5" s="271"/>
      <c r="L5" s="271"/>
      <c r="M5" s="306"/>
      <c r="N5" s="124"/>
      <c r="O5" s="124"/>
      <c r="P5" s="311"/>
      <c r="Q5" s="306"/>
      <c r="R5" s="312"/>
      <c r="S5" s="287"/>
      <c r="T5" s="287"/>
      <c r="U5" s="1" t="s">
        <v>71</v>
      </c>
      <c r="V5" s="1"/>
    </row>
    <row r="6" spans="1:22" ht="17.25" customHeight="1">
      <c r="A6" s="267"/>
      <c r="B6" s="272"/>
      <c r="C6" s="272"/>
      <c r="D6" s="272"/>
      <c r="E6" s="272" t="s">
        <v>43</v>
      </c>
      <c r="F6" s="272"/>
      <c r="G6" s="272" t="s">
        <v>73</v>
      </c>
      <c r="H6" s="272" t="s">
        <v>90</v>
      </c>
      <c r="I6" s="272" t="s">
        <v>43</v>
      </c>
      <c r="J6" s="272"/>
      <c r="K6" s="272" t="s">
        <v>43</v>
      </c>
      <c r="L6" s="272" t="s">
        <v>43</v>
      </c>
      <c r="M6" s="307" t="s">
        <v>43</v>
      </c>
      <c r="N6" s="308" t="s">
        <v>43</v>
      </c>
      <c r="O6" s="308" t="s">
        <v>43</v>
      </c>
      <c r="P6" s="308" t="s">
        <v>43</v>
      </c>
      <c r="Q6" s="307" t="s">
        <v>43</v>
      </c>
      <c r="R6" s="312"/>
      <c r="S6" s="287"/>
      <c r="T6" s="287"/>
      <c r="U6" s="1"/>
      <c r="V6" s="1"/>
    </row>
    <row r="7" spans="1:22" ht="17.25" customHeight="1">
      <c r="A7" s="268">
        <v>1</v>
      </c>
      <c r="B7" s="273"/>
      <c r="C7" s="281"/>
      <c r="D7" s="181"/>
      <c r="E7" s="290"/>
      <c r="F7" s="281"/>
      <c r="G7" s="230"/>
      <c r="H7" s="230"/>
      <c r="I7" s="294"/>
      <c r="J7" s="297" t="str">
        <f ca="1">"R"&amp;表紙!$U$1-2</f>
        <v>R4</v>
      </c>
      <c r="K7" s="300"/>
      <c r="L7" s="300"/>
      <c r="M7" s="302">
        <f t="shared" ref="M7:M26" si="0">SUM(K7:L7)</f>
        <v>0</v>
      </c>
      <c r="N7" s="300"/>
      <c r="O7" s="300"/>
      <c r="P7" s="300"/>
      <c r="Q7" s="302">
        <f t="shared" ref="Q7:Q28" si="1">SUM(N7:P7)</f>
        <v>0</v>
      </c>
      <c r="R7" s="2" t="str">
        <f t="shared" ref="R7:R28" si="2">IF(M7=Q7,"○","×")</f>
        <v>○</v>
      </c>
      <c r="S7" s="287"/>
      <c r="T7" s="287"/>
      <c r="U7" s="1"/>
      <c r="V7" s="1"/>
    </row>
    <row r="8" spans="1:22" ht="17.25" customHeight="1">
      <c r="A8" s="268"/>
      <c r="B8" s="274"/>
      <c r="C8" s="282"/>
      <c r="D8" s="183"/>
      <c r="E8" s="291"/>
      <c r="F8" s="282"/>
      <c r="G8" s="232"/>
      <c r="H8" s="232"/>
      <c r="I8" s="295"/>
      <c r="J8" s="297" t="str">
        <f ca="1">"R"&amp;表紙!$U$1-1</f>
        <v>R5</v>
      </c>
      <c r="K8" s="300"/>
      <c r="L8" s="300"/>
      <c r="M8" s="302">
        <f t="shared" si="0"/>
        <v>0</v>
      </c>
      <c r="N8" s="300"/>
      <c r="O8" s="300"/>
      <c r="P8" s="300"/>
      <c r="Q8" s="302">
        <f t="shared" si="1"/>
        <v>0</v>
      </c>
      <c r="R8" s="2" t="str">
        <f t="shared" si="2"/>
        <v>○</v>
      </c>
      <c r="S8" s="287"/>
      <c r="T8" s="287"/>
      <c r="U8" s="1"/>
      <c r="V8" s="1"/>
    </row>
    <row r="9" spans="1:22" ht="17.25" customHeight="1">
      <c r="A9" s="268">
        <v>2</v>
      </c>
      <c r="B9" s="273"/>
      <c r="C9" s="281"/>
      <c r="D9" s="181"/>
      <c r="E9" s="290"/>
      <c r="F9" s="281"/>
      <c r="G9" s="230"/>
      <c r="H9" s="230"/>
      <c r="I9" s="294"/>
      <c r="J9" s="297" t="str">
        <f ca="1">J7</f>
        <v>R4</v>
      </c>
      <c r="K9" s="300"/>
      <c r="L9" s="300"/>
      <c r="M9" s="302">
        <f t="shared" si="0"/>
        <v>0</v>
      </c>
      <c r="N9" s="300"/>
      <c r="O9" s="300"/>
      <c r="P9" s="300"/>
      <c r="Q9" s="302">
        <f t="shared" si="1"/>
        <v>0</v>
      </c>
      <c r="R9" s="2" t="str">
        <f t="shared" si="2"/>
        <v>○</v>
      </c>
      <c r="S9" s="287"/>
      <c r="T9" s="287"/>
      <c r="U9" s="1"/>
      <c r="V9" s="1"/>
    </row>
    <row r="10" spans="1:22" ht="17.25" customHeight="1">
      <c r="A10" s="268"/>
      <c r="B10" s="274"/>
      <c r="C10" s="282"/>
      <c r="D10" s="183"/>
      <c r="E10" s="291"/>
      <c r="F10" s="282"/>
      <c r="G10" s="232"/>
      <c r="H10" s="232"/>
      <c r="I10" s="295"/>
      <c r="J10" s="297" t="str">
        <f ca="1">J8</f>
        <v>R5</v>
      </c>
      <c r="K10" s="300"/>
      <c r="L10" s="300"/>
      <c r="M10" s="302">
        <f t="shared" si="0"/>
        <v>0</v>
      </c>
      <c r="N10" s="300"/>
      <c r="O10" s="300"/>
      <c r="P10" s="300"/>
      <c r="Q10" s="302">
        <f t="shared" si="1"/>
        <v>0</v>
      </c>
      <c r="R10" s="2" t="str">
        <f t="shared" si="2"/>
        <v>○</v>
      </c>
      <c r="S10" s="287"/>
      <c r="T10" s="287"/>
      <c r="U10" s="1"/>
      <c r="V10" s="1"/>
    </row>
    <row r="11" spans="1:22" ht="17.25" customHeight="1">
      <c r="A11" s="268">
        <v>3</v>
      </c>
      <c r="B11" s="273"/>
      <c r="C11" s="281"/>
      <c r="D11" s="181"/>
      <c r="E11" s="290"/>
      <c r="F11" s="281"/>
      <c r="G11" s="230"/>
      <c r="H11" s="230"/>
      <c r="I11" s="294"/>
      <c r="J11" s="297" t="str">
        <f t="shared" ref="J11:J28" ca="1" si="3">J7</f>
        <v>R4</v>
      </c>
      <c r="K11" s="300"/>
      <c r="L11" s="300"/>
      <c r="M11" s="302">
        <f t="shared" si="0"/>
        <v>0</v>
      </c>
      <c r="N11" s="300"/>
      <c r="O11" s="300"/>
      <c r="P11" s="300"/>
      <c r="Q11" s="302">
        <f t="shared" si="1"/>
        <v>0</v>
      </c>
      <c r="R11" s="2" t="str">
        <f t="shared" si="2"/>
        <v>○</v>
      </c>
      <c r="S11" s="287"/>
      <c r="T11" s="287"/>
      <c r="U11" s="1"/>
      <c r="V11" s="1"/>
    </row>
    <row r="12" spans="1:22" ht="17.25" customHeight="1">
      <c r="A12" s="268"/>
      <c r="B12" s="274"/>
      <c r="C12" s="282"/>
      <c r="D12" s="183"/>
      <c r="E12" s="291"/>
      <c r="F12" s="282"/>
      <c r="G12" s="232"/>
      <c r="H12" s="232"/>
      <c r="I12" s="295"/>
      <c r="J12" s="297" t="str">
        <f t="shared" ca="1" si="3"/>
        <v>R5</v>
      </c>
      <c r="K12" s="300"/>
      <c r="L12" s="300"/>
      <c r="M12" s="302">
        <f t="shared" si="0"/>
        <v>0</v>
      </c>
      <c r="N12" s="300"/>
      <c r="O12" s="300"/>
      <c r="P12" s="300"/>
      <c r="Q12" s="302">
        <f t="shared" si="1"/>
        <v>0</v>
      </c>
      <c r="R12" s="2" t="str">
        <f t="shared" si="2"/>
        <v>○</v>
      </c>
      <c r="S12" s="287"/>
      <c r="T12" s="287"/>
      <c r="U12" s="1"/>
      <c r="V12" s="1"/>
    </row>
    <row r="13" spans="1:22" ht="17.25" customHeight="1">
      <c r="A13" s="268">
        <v>4</v>
      </c>
      <c r="B13" s="273"/>
      <c r="C13" s="281"/>
      <c r="D13" s="181"/>
      <c r="E13" s="290"/>
      <c r="F13" s="281"/>
      <c r="G13" s="230"/>
      <c r="H13" s="230"/>
      <c r="I13" s="294"/>
      <c r="J13" s="297" t="str">
        <f t="shared" ca="1" si="3"/>
        <v>R4</v>
      </c>
      <c r="K13" s="300"/>
      <c r="L13" s="300"/>
      <c r="M13" s="302">
        <f t="shared" si="0"/>
        <v>0</v>
      </c>
      <c r="N13" s="300"/>
      <c r="O13" s="300"/>
      <c r="P13" s="300"/>
      <c r="Q13" s="302">
        <f t="shared" si="1"/>
        <v>0</v>
      </c>
      <c r="R13" s="2" t="str">
        <f t="shared" si="2"/>
        <v>○</v>
      </c>
      <c r="S13" s="287"/>
      <c r="T13" s="287"/>
      <c r="U13" s="1"/>
      <c r="V13" s="1"/>
    </row>
    <row r="14" spans="1:22" ht="17.25" customHeight="1">
      <c r="A14" s="268"/>
      <c r="B14" s="274"/>
      <c r="C14" s="282"/>
      <c r="D14" s="183"/>
      <c r="E14" s="291"/>
      <c r="F14" s="282"/>
      <c r="G14" s="232"/>
      <c r="H14" s="232"/>
      <c r="I14" s="295"/>
      <c r="J14" s="297" t="str">
        <f t="shared" ca="1" si="3"/>
        <v>R5</v>
      </c>
      <c r="K14" s="300"/>
      <c r="L14" s="300"/>
      <c r="M14" s="302">
        <f t="shared" si="0"/>
        <v>0</v>
      </c>
      <c r="N14" s="300"/>
      <c r="O14" s="300"/>
      <c r="P14" s="300"/>
      <c r="Q14" s="302">
        <f t="shared" si="1"/>
        <v>0</v>
      </c>
      <c r="R14" s="2" t="str">
        <f t="shared" si="2"/>
        <v>○</v>
      </c>
      <c r="S14" s="287"/>
      <c r="T14" s="287"/>
      <c r="U14" s="1"/>
      <c r="V14" s="1"/>
    </row>
    <row r="15" spans="1:22" ht="17.25" customHeight="1">
      <c r="A15" s="268">
        <v>5</v>
      </c>
      <c r="B15" s="273"/>
      <c r="C15" s="281"/>
      <c r="D15" s="181"/>
      <c r="E15" s="290"/>
      <c r="F15" s="281"/>
      <c r="G15" s="230"/>
      <c r="H15" s="230"/>
      <c r="I15" s="294"/>
      <c r="J15" s="297" t="str">
        <f t="shared" ca="1" si="3"/>
        <v>R4</v>
      </c>
      <c r="K15" s="300"/>
      <c r="L15" s="300"/>
      <c r="M15" s="302">
        <f t="shared" si="0"/>
        <v>0</v>
      </c>
      <c r="N15" s="300"/>
      <c r="O15" s="300"/>
      <c r="P15" s="300"/>
      <c r="Q15" s="302">
        <f t="shared" si="1"/>
        <v>0</v>
      </c>
      <c r="R15" s="2" t="str">
        <f t="shared" si="2"/>
        <v>○</v>
      </c>
      <c r="S15" s="287"/>
      <c r="T15" s="287"/>
      <c r="U15" s="1"/>
      <c r="V15" s="1"/>
    </row>
    <row r="16" spans="1:22" ht="17.25" customHeight="1">
      <c r="A16" s="268"/>
      <c r="B16" s="274"/>
      <c r="C16" s="282"/>
      <c r="D16" s="183"/>
      <c r="E16" s="291"/>
      <c r="F16" s="282"/>
      <c r="G16" s="232"/>
      <c r="H16" s="232"/>
      <c r="I16" s="295"/>
      <c r="J16" s="297" t="str">
        <f t="shared" ca="1" si="3"/>
        <v>R5</v>
      </c>
      <c r="K16" s="300"/>
      <c r="L16" s="300"/>
      <c r="M16" s="302">
        <f t="shared" si="0"/>
        <v>0</v>
      </c>
      <c r="N16" s="300"/>
      <c r="O16" s="300"/>
      <c r="P16" s="300"/>
      <c r="Q16" s="302">
        <f t="shared" si="1"/>
        <v>0</v>
      </c>
      <c r="R16" s="2" t="str">
        <f t="shared" si="2"/>
        <v>○</v>
      </c>
      <c r="S16" s="287"/>
      <c r="T16" s="287"/>
      <c r="U16" s="1"/>
      <c r="V16" s="1"/>
    </row>
    <row r="17" spans="1:22" ht="17.25" customHeight="1">
      <c r="A17" s="268">
        <v>6</v>
      </c>
      <c r="B17" s="273"/>
      <c r="C17" s="281"/>
      <c r="D17" s="181"/>
      <c r="E17" s="290"/>
      <c r="F17" s="281"/>
      <c r="G17" s="230"/>
      <c r="H17" s="230"/>
      <c r="I17" s="294"/>
      <c r="J17" s="297" t="str">
        <f t="shared" ca="1" si="3"/>
        <v>R4</v>
      </c>
      <c r="K17" s="300"/>
      <c r="L17" s="300"/>
      <c r="M17" s="302">
        <f t="shared" si="0"/>
        <v>0</v>
      </c>
      <c r="N17" s="300"/>
      <c r="O17" s="300"/>
      <c r="P17" s="300"/>
      <c r="Q17" s="302">
        <f t="shared" si="1"/>
        <v>0</v>
      </c>
      <c r="R17" s="2" t="str">
        <f t="shared" si="2"/>
        <v>○</v>
      </c>
      <c r="S17" s="287"/>
      <c r="T17" s="287"/>
      <c r="U17" s="1"/>
      <c r="V17" s="1"/>
    </row>
    <row r="18" spans="1:22" ht="17.25" customHeight="1">
      <c r="A18" s="268"/>
      <c r="B18" s="274"/>
      <c r="C18" s="282"/>
      <c r="D18" s="183"/>
      <c r="E18" s="291"/>
      <c r="F18" s="282"/>
      <c r="G18" s="232"/>
      <c r="H18" s="232"/>
      <c r="I18" s="295"/>
      <c r="J18" s="297" t="str">
        <f t="shared" ca="1" si="3"/>
        <v>R5</v>
      </c>
      <c r="K18" s="300"/>
      <c r="L18" s="300"/>
      <c r="M18" s="302">
        <f t="shared" si="0"/>
        <v>0</v>
      </c>
      <c r="N18" s="300"/>
      <c r="O18" s="300"/>
      <c r="P18" s="300"/>
      <c r="Q18" s="302">
        <f t="shared" si="1"/>
        <v>0</v>
      </c>
      <c r="R18" s="2" t="str">
        <f t="shared" si="2"/>
        <v>○</v>
      </c>
      <c r="S18" s="287"/>
      <c r="T18" s="287"/>
      <c r="U18" s="1"/>
      <c r="V18" s="1"/>
    </row>
    <row r="19" spans="1:22" ht="17.25" customHeight="1">
      <c r="A19" s="268">
        <v>7</v>
      </c>
      <c r="B19" s="273"/>
      <c r="C19" s="281"/>
      <c r="D19" s="181"/>
      <c r="E19" s="290"/>
      <c r="F19" s="281"/>
      <c r="G19" s="230"/>
      <c r="H19" s="230"/>
      <c r="I19" s="294"/>
      <c r="J19" s="297" t="str">
        <f t="shared" ca="1" si="3"/>
        <v>R4</v>
      </c>
      <c r="K19" s="300"/>
      <c r="L19" s="300"/>
      <c r="M19" s="302">
        <f t="shared" si="0"/>
        <v>0</v>
      </c>
      <c r="N19" s="300"/>
      <c r="O19" s="300"/>
      <c r="P19" s="300"/>
      <c r="Q19" s="302">
        <f t="shared" si="1"/>
        <v>0</v>
      </c>
      <c r="R19" s="2" t="str">
        <f t="shared" si="2"/>
        <v>○</v>
      </c>
      <c r="S19" s="287"/>
      <c r="T19" s="287"/>
      <c r="U19" s="1"/>
      <c r="V19" s="1"/>
    </row>
    <row r="20" spans="1:22" ht="17.25" customHeight="1">
      <c r="A20" s="268"/>
      <c r="B20" s="274"/>
      <c r="C20" s="282"/>
      <c r="D20" s="183"/>
      <c r="E20" s="291"/>
      <c r="F20" s="282"/>
      <c r="G20" s="232"/>
      <c r="H20" s="232"/>
      <c r="I20" s="295"/>
      <c r="J20" s="297" t="str">
        <f t="shared" ca="1" si="3"/>
        <v>R5</v>
      </c>
      <c r="K20" s="300"/>
      <c r="L20" s="300"/>
      <c r="M20" s="302">
        <f t="shared" si="0"/>
        <v>0</v>
      </c>
      <c r="N20" s="300"/>
      <c r="O20" s="300"/>
      <c r="P20" s="300"/>
      <c r="Q20" s="302">
        <f t="shared" si="1"/>
        <v>0</v>
      </c>
      <c r="R20" s="2" t="str">
        <f t="shared" si="2"/>
        <v>○</v>
      </c>
      <c r="S20" s="287"/>
      <c r="T20" s="287"/>
      <c r="U20" s="1"/>
      <c r="V20" s="1"/>
    </row>
    <row r="21" spans="1:22" ht="17.25" customHeight="1">
      <c r="A21" s="268">
        <v>8</v>
      </c>
      <c r="B21" s="273"/>
      <c r="C21" s="281"/>
      <c r="D21" s="181"/>
      <c r="E21" s="290"/>
      <c r="F21" s="281"/>
      <c r="G21" s="230"/>
      <c r="H21" s="230"/>
      <c r="I21" s="294"/>
      <c r="J21" s="297" t="str">
        <f t="shared" ca="1" si="3"/>
        <v>R4</v>
      </c>
      <c r="K21" s="300"/>
      <c r="L21" s="300"/>
      <c r="M21" s="302">
        <f t="shared" si="0"/>
        <v>0</v>
      </c>
      <c r="N21" s="300"/>
      <c r="O21" s="300"/>
      <c r="P21" s="300"/>
      <c r="Q21" s="302">
        <f t="shared" si="1"/>
        <v>0</v>
      </c>
      <c r="R21" s="2" t="str">
        <f t="shared" si="2"/>
        <v>○</v>
      </c>
      <c r="S21" s="287"/>
      <c r="T21" s="287"/>
      <c r="U21" s="1"/>
      <c r="V21" s="1"/>
    </row>
    <row r="22" spans="1:22" ht="17.25" customHeight="1">
      <c r="A22" s="268"/>
      <c r="B22" s="274"/>
      <c r="C22" s="282"/>
      <c r="D22" s="183"/>
      <c r="E22" s="291"/>
      <c r="F22" s="282"/>
      <c r="G22" s="232"/>
      <c r="H22" s="232"/>
      <c r="I22" s="295"/>
      <c r="J22" s="297" t="str">
        <f t="shared" ca="1" si="3"/>
        <v>R5</v>
      </c>
      <c r="K22" s="300"/>
      <c r="L22" s="300"/>
      <c r="M22" s="302">
        <f t="shared" si="0"/>
        <v>0</v>
      </c>
      <c r="N22" s="300"/>
      <c r="O22" s="300"/>
      <c r="P22" s="300"/>
      <c r="Q22" s="302">
        <f t="shared" si="1"/>
        <v>0</v>
      </c>
      <c r="R22" s="2" t="str">
        <f t="shared" si="2"/>
        <v>○</v>
      </c>
      <c r="S22" s="287"/>
      <c r="T22" s="287"/>
      <c r="U22" s="1"/>
      <c r="V22" s="1"/>
    </row>
    <row r="23" spans="1:22" ht="17.25" customHeight="1">
      <c r="A23" s="268">
        <v>9</v>
      </c>
      <c r="B23" s="273"/>
      <c r="C23" s="281"/>
      <c r="D23" s="181"/>
      <c r="E23" s="290"/>
      <c r="F23" s="281"/>
      <c r="G23" s="230"/>
      <c r="H23" s="230"/>
      <c r="I23" s="294"/>
      <c r="J23" s="297" t="str">
        <f t="shared" ca="1" si="3"/>
        <v>R4</v>
      </c>
      <c r="K23" s="300"/>
      <c r="L23" s="300"/>
      <c r="M23" s="302">
        <f t="shared" si="0"/>
        <v>0</v>
      </c>
      <c r="N23" s="300"/>
      <c r="O23" s="300"/>
      <c r="P23" s="300"/>
      <c r="Q23" s="302">
        <f t="shared" si="1"/>
        <v>0</v>
      </c>
      <c r="R23" s="2" t="str">
        <f t="shared" si="2"/>
        <v>○</v>
      </c>
      <c r="S23" s="287"/>
      <c r="T23" s="287"/>
      <c r="U23" s="1"/>
      <c r="V23" s="1"/>
    </row>
    <row r="24" spans="1:22" ht="17.25" customHeight="1">
      <c r="A24" s="268"/>
      <c r="B24" s="274"/>
      <c r="C24" s="282"/>
      <c r="D24" s="183"/>
      <c r="E24" s="291"/>
      <c r="F24" s="282"/>
      <c r="G24" s="232"/>
      <c r="H24" s="232"/>
      <c r="I24" s="295"/>
      <c r="J24" s="297" t="str">
        <f t="shared" ca="1" si="3"/>
        <v>R5</v>
      </c>
      <c r="K24" s="300"/>
      <c r="L24" s="300"/>
      <c r="M24" s="302">
        <f t="shared" si="0"/>
        <v>0</v>
      </c>
      <c r="N24" s="300"/>
      <c r="O24" s="300"/>
      <c r="P24" s="300"/>
      <c r="Q24" s="302">
        <f t="shared" si="1"/>
        <v>0</v>
      </c>
      <c r="R24" s="2" t="str">
        <f t="shared" si="2"/>
        <v>○</v>
      </c>
      <c r="S24" s="287"/>
      <c r="T24" s="287"/>
      <c r="U24" s="1"/>
      <c r="V24" s="1"/>
    </row>
    <row r="25" spans="1:22" ht="17.25" customHeight="1">
      <c r="A25" s="268">
        <v>10</v>
      </c>
      <c r="B25" s="273"/>
      <c r="C25" s="281"/>
      <c r="D25" s="181"/>
      <c r="E25" s="290"/>
      <c r="F25" s="281"/>
      <c r="G25" s="230"/>
      <c r="H25" s="230"/>
      <c r="I25" s="294"/>
      <c r="J25" s="297" t="str">
        <f t="shared" ca="1" si="3"/>
        <v>R4</v>
      </c>
      <c r="K25" s="300"/>
      <c r="L25" s="300"/>
      <c r="M25" s="302">
        <f t="shared" si="0"/>
        <v>0</v>
      </c>
      <c r="N25" s="300"/>
      <c r="O25" s="300"/>
      <c r="P25" s="300"/>
      <c r="Q25" s="302">
        <f t="shared" si="1"/>
        <v>0</v>
      </c>
      <c r="R25" s="2" t="str">
        <f t="shared" si="2"/>
        <v>○</v>
      </c>
      <c r="S25" s="287"/>
      <c r="T25" s="287"/>
      <c r="U25" s="1"/>
      <c r="V25" s="1"/>
    </row>
    <row r="26" spans="1:22" ht="17.25" customHeight="1">
      <c r="A26" s="268"/>
      <c r="B26" s="274"/>
      <c r="C26" s="282"/>
      <c r="D26" s="183"/>
      <c r="E26" s="291"/>
      <c r="F26" s="282"/>
      <c r="G26" s="232"/>
      <c r="H26" s="232"/>
      <c r="I26" s="295"/>
      <c r="J26" s="297" t="str">
        <f t="shared" ca="1" si="3"/>
        <v>R5</v>
      </c>
      <c r="K26" s="300"/>
      <c r="L26" s="300"/>
      <c r="M26" s="302">
        <f t="shared" si="0"/>
        <v>0</v>
      </c>
      <c r="N26" s="300"/>
      <c r="O26" s="300"/>
      <c r="P26" s="300"/>
      <c r="Q26" s="302">
        <f t="shared" si="1"/>
        <v>0</v>
      </c>
      <c r="R26" s="2" t="str">
        <f t="shared" si="2"/>
        <v>○</v>
      </c>
      <c r="S26" s="287"/>
      <c r="T26" s="287"/>
      <c r="U26" s="1"/>
      <c r="V26" s="1"/>
    </row>
    <row r="27" spans="1:22" ht="17.25" customHeight="1">
      <c r="A27" s="267"/>
      <c r="B27" s="275" t="s">
        <v>93</v>
      </c>
      <c r="C27" s="283"/>
      <c r="D27" s="285"/>
      <c r="E27" s="292">
        <f>SUM(E7:E26)</f>
        <v>0</v>
      </c>
      <c r="F27" s="283"/>
      <c r="G27" s="283"/>
      <c r="H27" s="283"/>
      <c r="I27" s="292">
        <f>SUM(I7:I26)</f>
        <v>0</v>
      </c>
      <c r="J27" s="298" t="str">
        <f t="shared" ca="1" si="3"/>
        <v>R4</v>
      </c>
      <c r="K27" s="301">
        <f t="shared" ref="K27:P28" si="4">K7+K9+K11+K13+K15+K17+K19+K21+K23+K25</f>
        <v>0</v>
      </c>
      <c r="L27" s="301">
        <f t="shared" si="4"/>
        <v>0</v>
      </c>
      <c r="M27" s="301">
        <f t="shared" si="4"/>
        <v>0</v>
      </c>
      <c r="N27" s="301">
        <f t="shared" si="4"/>
        <v>0</v>
      </c>
      <c r="O27" s="301">
        <f t="shared" si="4"/>
        <v>0</v>
      </c>
      <c r="P27" s="301">
        <f t="shared" si="4"/>
        <v>0</v>
      </c>
      <c r="Q27" s="302">
        <f t="shared" si="1"/>
        <v>0</v>
      </c>
      <c r="R27" s="2" t="str">
        <f t="shared" si="2"/>
        <v>○</v>
      </c>
      <c r="S27" s="287"/>
      <c r="T27" s="287"/>
      <c r="U27" s="1"/>
      <c r="V27" s="1"/>
    </row>
    <row r="28" spans="1:22" ht="17.25" customHeight="1">
      <c r="A28" s="267"/>
      <c r="B28" s="276"/>
      <c r="C28" s="284"/>
      <c r="D28" s="286"/>
      <c r="E28" s="293"/>
      <c r="F28" s="284"/>
      <c r="G28" s="284"/>
      <c r="H28" s="284"/>
      <c r="I28" s="293"/>
      <c r="J28" s="298" t="str">
        <f t="shared" ca="1" si="3"/>
        <v>R5</v>
      </c>
      <c r="K28" s="302">
        <f t="shared" si="4"/>
        <v>0</v>
      </c>
      <c r="L28" s="302">
        <f t="shared" si="4"/>
        <v>0</v>
      </c>
      <c r="M28" s="302">
        <f t="shared" si="4"/>
        <v>0</v>
      </c>
      <c r="N28" s="302">
        <f t="shared" si="4"/>
        <v>0</v>
      </c>
      <c r="O28" s="302">
        <f t="shared" si="4"/>
        <v>0</v>
      </c>
      <c r="P28" s="302">
        <f t="shared" si="4"/>
        <v>0</v>
      </c>
      <c r="Q28" s="302">
        <f t="shared" si="1"/>
        <v>0</v>
      </c>
      <c r="R28" s="2" t="str">
        <f t="shared" si="2"/>
        <v>○</v>
      </c>
      <c r="S28" s="287"/>
      <c r="T28" s="287"/>
      <c r="U28" s="1"/>
      <c r="V28" s="1"/>
    </row>
    <row r="29" spans="1:22" ht="17.25" customHeight="1">
      <c r="A29" s="267"/>
      <c r="B29" s="187" t="s">
        <v>123</v>
      </c>
      <c r="C29" s="187"/>
      <c r="D29" s="287"/>
      <c r="E29" s="287"/>
      <c r="F29" s="287"/>
      <c r="G29" s="287"/>
      <c r="H29" s="287"/>
      <c r="I29" s="287"/>
      <c r="J29" s="287"/>
      <c r="K29" s="287"/>
      <c r="L29" s="287"/>
      <c r="M29" s="287"/>
      <c r="N29" s="287"/>
      <c r="O29" s="287"/>
      <c r="P29" s="287"/>
      <c r="Q29" s="287"/>
      <c r="R29" s="2"/>
      <c r="S29" s="287"/>
      <c r="T29" s="287"/>
      <c r="U29" s="1"/>
      <c r="V29" s="1"/>
    </row>
    <row r="30" spans="1:22" ht="17.25" customHeight="1">
      <c r="A30" s="267"/>
      <c r="B30" s="277" t="s">
        <v>131</v>
      </c>
      <c r="C30" s="187"/>
      <c r="D30" s="287"/>
      <c r="E30" s="287"/>
      <c r="F30" s="287"/>
      <c r="G30" s="287"/>
      <c r="H30" s="287"/>
      <c r="I30" s="287"/>
      <c r="J30" s="287"/>
      <c r="K30" s="287"/>
      <c r="L30" s="287"/>
      <c r="M30" s="287"/>
      <c r="N30" s="287"/>
      <c r="O30" s="287"/>
      <c r="P30" s="287"/>
      <c r="Q30" s="287"/>
      <c r="R30" s="2"/>
      <c r="S30" s="287"/>
      <c r="T30" s="287"/>
      <c r="U30" s="1"/>
      <c r="V30" s="1"/>
    </row>
    <row r="31" spans="1:22" ht="17.25" customHeight="1">
      <c r="A31" s="267"/>
      <c r="B31" s="187"/>
      <c r="C31" s="187"/>
      <c r="D31" s="287"/>
      <c r="E31" s="287"/>
      <c r="F31" s="287"/>
      <c r="G31" s="287"/>
      <c r="H31" s="287"/>
      <c r="I31" s="287"/>
      <c r="J31" s="287"/>
      <c r="K31" s="287"/>
      <c r="L31" s="287"/>
      <c r="M31" s="287"/>
      <c r="N31" s="287"/>
      <c r="O31" s="287"/>
      <c r="P31" s="287"/>
      <c r="Q31" s="287"/>
      <c r="R31" s="2"/>
      <c r="S31" s="287"/>
      <c r="T31" s="287"/>
      <c r="U31" s="1"/>
      <c r="V31" s="1"/>
    </row>
    <row r="32" spans="1:22">
      <c r="B32" s="278"/>
      <c r="C32" s="278"/>
      <c r="D32" s="279"/>
      <c r="E32" s="279"/>
      <c r="F32" s="279"/>
      <c r="G32" s="279"/>
      <c r="H32" s="279"/>
      <c r="I32" s="279"/>
      <c r="J32" s="279"/>
      <c r="K32" s="279"/>
      <c r="L32" s="279"/>
      <c r="M32" s="279"/>
      <c r="N32" s="279"/>
      <c r="O32" s="279"/>
      <c r="P32" s="279"/>
      <c r="Q32" s="279"/>
      <c r="S32" s="279"/>
      <c r="T32" s="279"/>
    </row>
    <row r="33" spans="2:20">
      <c r="B33" s="279"/>
      <c r="C33" s="279"/>
      <c r="D33" s="279"/>
      <c r="E33" s="279"/>
      <c r="F33" s="279"/>
      <c r="G33" s="279"/>
      <c r="H33" s="279"/>
      <c r="I33" s="279"/>
      <c r="J33" s="279"/>
      <c r="K33" s="279"/>
      <c r="L33" s="279"/>
      <c r="M33" s="279"/>
      <c r="N33" s="279"/>
      <c r="O33" s="279"/>
      <c r="P33" s="279"/>
      <c r="Q33" s="279"/>
      <c r="S33" s="279"/>
      <c r="T33" s="279"/>
    </row>
    <row r="34" spans="2:20">
      <c r="B34" s="279"/>
      <c r="C34" s="279"/>
      <c r="D34" s="279"/>
      <c r="E34" s="279"/>
      <c r="F34" s="279"/>
      <c r="G34" s="279"/>
      <c r="H34" s="279"/>
      <c r="I34" s="279"/>
      <c r="J34" s="279"/>
      <c r="K34" s="279"/>
      <c r="L34" s="279"/>
      <c r="M34" s="279"/>
      <c r="N34" s="279"/>
      <c r="O34" s="279"/>
      <c r="P34" s="279"/>
      <c r="Q34" s="279"/>
      <c r="S34" s="279"/>
      <c r="T34" s="279"/>
    </row>
    <row r="35" spans="2:20">
      <c r="B35" s="279"/>
      <c r="C35" s="279"/>
      <c r="D35" s="279"/>
      <c r="E35" s="279"/>
      <c r="F35" s="279"/>
      <c r="G35" s="279"/>
      <c r="H35" s="279"/>
      <c r="I35" s="279"/>
      <c r="J35" s="279"/>
      <c r="K35" s="279"/>
      <c r="L35" s="279"/>
      <c r="M35" s="279"/>
      <c r="N35" s="279"/>
      <c r="O35" s="279"/>
      <c r="P35" s="279"/>
      <c r="Q35" s="279"/>
      <c r="S35" s="279"/>
      <c r="T35" s="279"/>
    </row>
    <row r="36" spans="2:20">
      <c r="B36" s="279"/>
      <c r="C36" s="279"/>
      <c r="D36" s="279"/>
      <c r="E36" s="279"/>
      <c r="F36" s="279"/>
      <c r="G36" s="279"/>
      <c r="H36" s="279"/>
      <c r="I36" s="279"/>
      <c r="J36" s="279"/>
      <c r="K36" s="279"/>
      <c r="L36" s="279"/>
      <c r="M36" s="279"/>
      <c r="N36" s="279"/>
      <c r="O36" s="279"/>
      <c r="P36" s="279"/>
      <c r="Q36" s="279"/>
      <c r="S36" s="279"/>
      <c r="T36" s="279"/>
    </row>
    <row r="37" spans="2:20">
      <c r="B37" s="279"/>
      <c r="C37" s="279"/>
      <c r="D37" s="279"/>
      <c r="E37" s="279"/>
      <c r="F37" s="279"/>
      <c r="G37" s="279"/>
      <c r="H37" s="279"/>
      <c r="I37" s="279"/>
      <c r="J37" s="279"/>
      <c r="K37" s="279"/>
      <c r="L37" s="279"/>
      <c r="M37" s="279"/>
      <c r="N37" s="279"/>
      <c r="O37" s="279"/>
      <c r="P37" s="279"/>
      <c r="Q37" s="279"/>
      <c r="S37" s="279"/>
      <c r="T37" s="279"/>
    </row>
    <row r="38" spans="2:20">
      <c r="B38" s="279"/>
      <c r="C38" s="279"/>
      <c r="D38" s="279"/>
      <c r="E38" s="279"/>
      <c r="F38" s="279"/>
      <c r="G38" s="279"/>
      <c r="H38" s="279"/>
      <c r="I38" s="279"/>
      <c r="J38" s="279"/>
      <c r="K38" s="279"/>
      <c r="L38" s="279"/>
      <c r="M38" s="279"/>
      <c r="N38" s="279"/>
      <c r="O38" s="279"/>
      <c r="P38" s="279"/>
      <c r="Q38" s="279"/>
      <c r="S38" s="279"/>
      <c r="T38" s="279"/>
    </row>
    <row r="39" spans="2:20">
      <c r="B39" s="279"/>
      <c r="C39" s="279"/>
      <c r="D39" s="279"/>
      <c r="E39" s="279"/>
      <c r="F39" s="279"/>
      <c r="G39" s="279"/>
      <c r="H39" s="279"/>
      <c r="I39" s="279"/>
      <c r="J39" s="279"/>
      <c r="K39" s="279"/>
      <c r="L39" s="279"/>
      <c r="M39" s="279"/>
      <c r="N39" s="279"/>
      <c r="O39" s="279"/>
      <c r="P39" s="279"/>
      <c r="Q39" s="279"/>
      <c r="S39" s="279"/>
      <c r="T39" s="279"/>
    </row>
    <row r="40" spans="2:20">
      <c r="B40" s="279"/>
      <c r="C40" s="279"/>
      <c r="D40" s="279"/>
      <c r="E40" s="279"/>
      <c r="F40" s="279"/>
      <c r="G40" s="279"/>
      <c r="H40" s="279"/>
      <c r="I40" s="279"/>
      <c r="J40" s="279"/>
      <c r="K40" s="279"/>
      <c r="L40" s="279"/>
      <c r="M40" s="279"/>
      <c r="N40" s="279"/>
      <c r="O40" s="279"/>
      <c r="P40" s="279"/>
      <c r="Q40" s="279"/>
      <c r="S40" s="279"/>
      <c r="T40" s="279"/>
    </row>
    <row r="41" spans="2:20">
      <c r="B41" s="279"/>
      <c r="C41" s="279"/>
      <c r="D41" s="279"/>
      <c r="E41" s="279"/>
      <c r="F41" s="279"/>
      <c r="G41" s="279"/>
      <c r="H41" s="279"/>
      <c r="I41" s="279"/>
      <c r="J41" s="279"/>
      <c r="K41" s="279"/>
      <c r="L41" s="279"/>
      <c r="M41" s="279"/>
      <c r="N41" s="279"/>
      <c r="O41" s="279"/>
      <c r="P41" s="279"/>
      <c r="Q41" s="279"/>
      <c r="S41" s="279"/>
      <c r="T41" s="279"/>
    </row>
    <row r="42" spans="2:20">
      <c r="B42" s="279"/>
      <c r="C42" s="279"/>
      <c r="D42" s="279"/>
      <c r="E42" s="279"/>
      <c r="F42" s="279"/>
      <c r="G42" s="279"/>
      <c r="H42" s="279"/>
      <c r="I42" s="279"/>
      <c r="J42" s="279"/>
      <c r="K42" s="279"/>
      <c r="L42" s="279"/>
      <c r="M42" s="279"/>
      <c r="N42" s="279"/>
      <c r="O42" s="279"/>
      <c r="P42" s="279"/>
      <c r="Q42" s="279"/>
      <c r="S42" s="279"/>
      <c r="T42" s="279"/>
    </row>
    <row r="43" spans="2:20">
      <c r="B43" s="279"/>
      <c r="C43" s="279"/>
      <c r="D43" s="279"/>
      <c r="E43" s="279"/>
      <c r="F43" s="279"/>
      <c r="G43" s="279"/>
      <c r="H43" s="279"/>
      <c r="I43" s="279"/>
      <c r="J43" s="279"/>
      <c r="K43" s="279"/>
      <c r="L43" s="279"/>
      <c r="M43" s="279"/>
      <c r="N43" s="279"/>
      <c r="O43" s="279"/>
      <c r="P43" s="279"/>
      <c r="Q43" s="279"/>
      <c r="S43" s="279"/>
      <c r="T43" s="279"/>
    </row>
    <row r="44" spans="2:20">
      <c r="B44" s="279"/>
      <c r="C44" s="279"/>
      <c r="D44" s="279"/>
      <c r="E44" s="279"/>
      <c r="F44" s="279"/>
      <c r="G44" s="279"/>
      <c r="H44" s="279"/>
      <c r="I44" s="279"/>
      <c r="J44" s="279"/>
      <c r="K44" s="279"/>
      <c r="L44" s="279"/>
      <c r="M44" s="279"/>
      <c r="N44" s="279"/>
      <c r="O44" s="279"/>
      <c r="P44" s="279"/>
      <c r="Q44" s="279"/>
      <c r="S44" s="279"/>
      <c r="T44" s="279"/>
    </row>
    <row r="45" spans="2:20">
      <c r="B45" s="279"/>
      <c r="C45" s="279"/>
      <c r="D45" s="279"/>
      <c r="E45" s="279"/>
      <c r="F45" s="279"/>
      <c r="G45" s="279"/>
      <c r="H45" s="279"/>
      <c r="I45" s="279"/>
      <c r="J45" s="279"/>
      <c r="K45" s="279"/>
      <c r="L45" s="279"/>
      <c r="M45" s="279"/>
      <c r="N45" s="279"/>
      <c r="O45" s="279"/>
      <c r="P45" s="279"/>
      <c r="Q45" s="279"/>
      <c r="S45" s="279"/>
      <c r="T45" s="279"/>
    </row>
    <row r="46" spans="2:20">
      <c r="B46" s="279"/>
      <c r="C46" s="279"/>
      <c r="D46" s="279"/>
      <c r="E46" s="279"/>
      <c r="F46" s="279"/>
      <c r="G46" s="279"/>
      <c r="H46" s="279"/>
      <c r="I46" s="279"/>
      <c r="J46" s="279"/>
      <c r="K46" s="279"/>
      <c r="L46" s="279"/>
      <c r="M46" s="279"/>
      <c r="N46" s="279"/>
      <c r="O46" s="279"/>
      <c r="P46" s="279"/>
      <c r="Q46" s="279"/>
      <c r="S46" s="279"/>
      <c r="T46" s="279"/>
    </row>
    <row r="47" spans="2:20">
      <c r="B47" s="279"/>
      <c r="C47" s="279"/>
      <c r="D47" s="279"/>
      <c r="E47" s="279"/>
      <c r="F47" s="279"/>
      <c r="G47" s="279"/>
      <c r="H47" s="279"/>
      <c r="I47" s="279"/>
      <c r="J47" s="279"/>
      <c r="K47" s="279"/>
      <c r="L47" s="279"/>
      <c r="M47" s="279"/>
      <c r="N47" s="279"/>
      <c r="O47" s="279"/>
      <c r="P47" s="279"/>
      <c r="Q47" s="279"/>
      <c r="S47" s="279"/>
      <c r="T47" s="279"/>
    </row>
    <row r="48" spans="2:20">
      <c r="B48" s="279"/>
      <c r="C48" s="279"/>
      <c r="D48" s="279"/>
      <c r="E48" s="279"/>
      <c r="F48" s="279"/>
      <c r="G48" s="279"/>
      <c r="H48" s="279"/>
      <c r="I48" s="279"/>
      <c r="J48" s="279"/>
      <c r="K48" s="279"/>
      <c r="L48" s="279"/>
      <c r="M48" s="279"/>
      <c r="N48" s="279"/>
      <c r="O48" s="279"/>
      <c r="P48" s="279"/>
      <c r="Q48" s="279"/>
      <c r="S48" s="279"/>
      <c r="T48" s="279"/>
    </row>
    <row r="49" spans="2:20">
      <c r="B49" s="279"/>
      <c r="C49" s="279"/>
      <c r="D49" s="279"/>
      <c r="E49" s="279"/>
      <c r="F49" s="279"/>
      <c r="G49" s="279"/>
      <c r="H49" s="279"/>
      <c r="I49" s="279"/>
      <c r="J49" s="279"/>
      <c r="K49" s="279"/>
      <c r="L49" s="279"/>
      <c r="M49" s="279"/>
      <c r="N49" s="279"/>
      <c r="O49" s="279"/>
      <c r="P49" s="279"/>
      <c r="Q49" s="279"/>
      <c r="S49" s="279"/>
      <c r="T49" s="279"/>
    </row>
    <row r="50" spans="2:20">
      <c r="B50" s="279"/>
      <c r="C50" s="279"/>
      <c r="D50" s="279"/>
      <c r="E50" s="279"/>
      <c r="F50" s="279"/>
      <c r="G50" s="279"/>
      <c r="H50" s="279"/>
      <c r="I50" s="279"/>
      <c r="J50" s="279"/>
      <c r="K50" s="279"/>
      <c r="L50" s="279"/>
      <c r="M50" s="279"/>
      <c r="N50" s="279"/>
      <c r="O50" s="279"/>
      <c r="P50" s="279"/>
      <c r="Q50" s="279"/>
      <c r="S50" s="279"/>
      <c r="T50" s="279"/>
    </row>
    <row r="51" spans="2:20">
      <c r="B51" s="279"/>
      <c r="C51" s="279"/>
      <c r="D51" s="279"/>
      <c r="E51" s="279"/>
      <c r="F51" s="279"/>
      <c r="G51" s="279"/>
      <c r="H51" s="279"/>
      <c r="I51" s="279"/>
      <c r="J51" s="279"/>
      <c r="K51" s="279"/>
      <c r="L51" s="279"/>
      <c r="M51" s="279"/>
      <c r="N51" s="279"/>
      <c r="O51" s="279"/>
      <c r="P51" s="279"/>
      <c r="Q51" s="279"/>
      <c r="S51" s="279"/>
      <c r="T51" s="279"/>
    </row>
    <row r="52" spans="2:20">
      <c r="B52" s="279"/>
      <c r="C52" s="279"/>
      <c r="D52" s="279"/>
      <c r="E52" s="279"/>
      <c r="F52" s="279"/>
      <c r="G52" s="279"/>
      <c r="H52" s="279"/>
      <c r="I52" s="279"/>
      <c r="J52" s="279"/>
      <c r="K52" s="279"/>
      <c r="L52" s="279"/>
      <c r="M52" s="279"/>
      <c r="N52" s="279"/>
      <c r="O52" s="279"/>
      <c r="P52" s="279"/>
      <c r="Q52" s="279"/>
      <c r="S52" s="279"/>
      <c r="T52" s="279"/>
    </row>
    <row r="53" spans="2:20">
      <c r="B53" s="279"/>
      <c r="C53" s="279"/>
      <c r="D53" s="279"/>
      <c r="E53" s="279"/>
      <c r="F53" s="279"/>
      <c r="G53" s="279"/>
      <c r="H53" s="279"/>
      <c r="I53" s="279"/>
      <c r="J53" s="279"/>
      <c r="K53" s="279"/>
      <c r="L53" s="279"/>
      <c r="M53" s="279"/>
      <c r="N53" s="279"/>
      <c r="O53" s="279"/>
      <c r="P53" s="279"/>
      <c r="Q53" s="279"/>
      <c r="S53" s="279"/>
      <c r="T53" s="279"/>
    </row>
    <row r="54" spans="2:20">
      <c r="B54" s="279"/>
      <c r="C54" s="279"/>
      <c r="D54" s="279"/>
      <c r="E54" s="279"/>
      <c r="F54" s="279"/>
      <c r="G54" s="279"/>
      <c r="H54" s="279"/>
      <c r="I54" s="279"/>
      <c r="J54" s="279"/>
      <c r="K54" s="279"/>
      <c r="L54" s="279"/>
      <c r="M54" s="279"/>
      <c r="N54" s="279"/>
      <c r="O54" s="279"/>
      <c r="P54" s="279"/>
      <c r="Q54" s="279"/>
      <c r="S54" s="279"/>
      <c r="T54" s="279"/>
    </row>
    <row r="55" spans="2:20">
      <c r="B55" s="279"/>
      <c r="C55" s="279"/>
      <c r="D55" s="279"/>
      <c r="E55" s="279"/>
      <c r="F55" s="279"/>
      <c r="G55" s="279"/>
      <c r="H55" s="279"/>
      <c r="I55" s="279"/>
      <c r="J55" s="279"/>
      <c r="K55" s="279"/>
      <c r="L55" s="279"/>
      <c r="M55" s="279"/>
      <c r="N55" s="279"/>
      <c r="O55" s="279"/>
      <c r="P55" s="279"/>
      <c r="Q55" s="279"/>
      <c r="S55" s="279"/>
      <c r="T55" s="279"/>
    </row>
    <row r="56" spans="2:20">
      <c r="B56" s="279"/>
      <c r="C56" s="279"/>
      <c r="D56" s="279"/>
      <c r="E56" s="279"/>
      <c r="F56" s="279"/>
      <c r="G56" s="279"/>
      <c r="H56" s="279"/>
      <c r="I56" s="279"/>
      <c r="J56" s="279"/>
      <c r="K56" s="279"/>
      <c r="L56" s="279"/>
      <c r="M56" s="279"/>
      <c r="N56" s="279"/>
      <c r="O56" s="279"/>
      <c r="P56" s="279"/>
      <c r="Q56" s="279"/>
      <c r="S56" s="279"/>
      <c r="T56" s="279"/>
    </row>
    <row r="57" spans="2:20">
      <c r="B57" s="279"/>
      <c r="C57" s="279"/>
      <c r="D57" s="279"/>
      <c r="E57" s="279"/>
      <c r="F57" s="279"/>
      <c r="G57" s="279"/>
      <c r="H57" s="279"/>
      <c r="I57" s="279"/>
      <c r="J57" s="279"/>
      <c r="K57" s="279"/>
      <c r="L57" s="279"/>
      <c r="M57" s="279"/>
      <c r="N57" s="279"/>
      <c r="O57" s="279"/>
      <c r="P57" s="279"/>
      <c r="Q57" s="279"/>
      <c r="S57" s="279"/>
      <c r="T57" s="279"/>
    </row>
    <row r="58" spans="2:20">
      <c r="B58" s="279"/>
      <c r="C58" s="279"/>
      <c r="D58" s="279"/>
      <c r="E58" s="279"/>
      <c r="F58" s="279"/>
      <c r="G58" s="279"/>
      <c r="H58" s="279"/>
      <c r="I58" s="279"/>
      <c r="J58" s="279"/>
      <c r="K58" s="279"/>
      <c r="L58" s="279"/>
      <c r="M58" s="279"/>
      <c r="N58" s="279"/>
      <c r="O58" s="279"/>
      <c r="P58" s="279"/>
      <c r="Q58" s="279"/>
      <c r="S58" s="279"/>
      <c r="T58" s="279"/>
    </row>
    <row r="59" spans="2:20">
      <c r="B59" s="279"/>
      <c r="C59" s="279"/>
      <c r="D59" s="279"/>
      <c r="E59" s="279"/>
      <c r="F59" s="279"/>
      <c r="G59" s="279"/>
      <c r="H59" s="279"/>
      <c r="I59" s="279"/>
      <c r="J59" s="279"/>
      <c r="K59" s="279"/>
      <c r="L59" s="279"/>
      <c r="M59" s="279"/>
      <c r="N59" s="279"/>
      <c r="O59" s="279"/>
      <c r="P59" s="279"/>
      <c r="Q59" s="279"/>
      <c r="S59" s="279"/>
      <c r="T59" s="279"/>
    </row>
    <row r="60" spans="2:20">
      <c r="B60" s="279"/>
      <c r="C60" s="279"/>
      <c r="D60" s="279"/>
      <c r="E60" s="279"/>
      <c r="F60" s="279"/>
      <c r="G60" s="279"/>
      <c r="H60" s="279"/>
      <c r="I60" s="279"/>
      <c r="J60" s="279"/>
      <c r="K60" s="279"/>
      <c r="L60" s="279"/>
      <c r="M60" s="279"/>
      <c r="N60" s="279"/>
      <c r="O60" s="279"/>
      <c r="P60" s="279"/>
      <c r="Q60" s="279"/>
      <c r="S60" s="279"/>
      <c r="T60" s="279"/>
    </row>
    <row r="61" spans="2:20">
      <c r="B61" s="279"/>
      <c r="C61" s="279"/>
      <c r="D61" s="279"/>
      <c r="E61" s="279"/>
      <c r="F61" s="279"/>
      <c r="G61" s="279"/>
      <c r="H61" s="279"/>
      <c r="I61" s="279"/>
      <c r="J61" s="279"/>
      <c r="K61" s="279"/>
      <c r="L61" s="279"/>
      <c r="M61" s="279"/>
      <c r="N61" s="279"/>
      <c r="O61" s="279"/>
      <c r="P61" s="279"/>
      <c r="Q61" s="279"/>
      <c r="S61" s="279"/>
      <c r="T61" s="279"/>
    </row>
    <row r="62" spans="2:20">
      <c r="B62" s="279"/>
      <c r="C62" s="279"/>
      <c r="D62" s="279"/>
      <c r="E62" s="279"/>
      <c r="F62" s="279"/>
      <c r="G62" s="279"/>
      <c r="H62" s="279"/>
      <c r="I62" s="279"/>
      <c r="J62" s="279"/>
      <c r="K62" s="279"/>
      <c r="L62" s="279"/>
      <c r="M62" s="279"/>
      <c r="N62" s="279"/>
      <c r="O62" s="279"/>
      <c r="P62" s="279"/>
      <c r="Q62" s="279"/>
      <c r="S62" s="279"/>
      <c r="T62" s="279"/>
    </row>
    <row r="63" spans="2:20">
      <c r="B63" s="279"/>
      <c r="C63" s="279"/>
      <c r="D63" s="279"/>
      <c r="E63" s="279"/>
      <c r="F63" s="279"/>
      <c r="G63" s="279"/>
      <c r="H63" s="279"/>
      <c r="I63" s="279"/>
      <c r="J63" s="279"/>
      <c r="K63" s="279"/>
      <c r="L63" s="279"/>
      <c r="M63" s="279"/>
      <c r="N63" s="279"/>
      <c r="O63" s="279"/>
      <c r="P63" s="279"/>
      <c r="Q63" s="279"/>
      <c r="S63" s="279"/>
      <c r="T63" s="279"/>
    </row>
    <row r="64" spans="2:20">
      <c r="B64" s="279"/>
      <c r="C64" s="279"/>
      <c r="D64" s="279"/>
      <c r="E64" s="279"/>
      <c r="F64" s="279"/>
      <c r="G64" s="279"/>
      <c r="H64" s="279"/>
      <c r="I64" s="279"/>
      <c r="J64" s="279"/>
      <c r="K64" s="279"/>
      <c r="L64" s="279"/>
      <c r="M64" s="279"/>
      <c r="N64" s="279"/>
      <c r="O64" s="279"/>
      <c r="P64" s="279"/>
      <c r="Q64" s="279"/>
      <c r="S64" s="279"/>
      <c r="T64" s="279"/>
    </row>
    <row r="65" spans="2:20">
      <c r="B65" s="279"/>
      <c r="C65" s="279"/>
      <c r="D65" s="279"/>
      <c r="E65" s="279"/>
      <c r="F65" s="279"/>
      <c r="G65" s="279"/>
      <c r="H65" s="279"/>
      <c r="I65" s="279"/>
      <c r="J65" s="279"/>
      <c r="K65" s="279"/>
      <c r="L65" s="279"/>
      <c r="M65" s="279"/>
      <c r="N65" s="279"/>
      <c r="O65" s="279"/>
      <c r="P65" s="279"/>
      <c r="Q65" s="279"/>
      <c r="S65" s="279"/>
      <c r="T65" s="279"/>
    </row>
    <row r="66" spans="2:20">
      <c r="B66" s="279"/>
      <c r="C66" s="279"/>
      <c r="D66" s="279"/>
      <c r="E66" s="279"/>
      <c r="F66" s="279"/>
      <c r="G66" s="279"/>
      <c r="H66" s="279"/>
      <c r="I66" s="279"/>
      <c r="J66" s="279"/>
      <c r="K66" s="279"/>
      <c r="L66" s="279"/>
      <c r="M66" s="279"/>
      <c r="N66" s="279"/>
      <c r="O66" s="279"/>
      <c r="P66" s="279"/>
      <c r="Q66" s="279"/>
      <c r="S66" s="279"/>
      <c r="T66" s="279"/>
    </row>
    <row r="67" spans="2:20">
      <c r="B67" s="279"/>
      <c r="C67" s="279"/>
      <c r="D67" s="279"/>
      <c r="E67" s="279"/>
      <c r="F67" s="279"/>
      <c r="G67" s="279"/>
      <c r="H67" s="279"/>
      <c r="I67" s="279"/>
      <c r="J67" s="279"/>
      <c r="K67" s="279"/>
      <c r="L67" s="279"/>
      <c r="M67" s="279"/>
      <c r="N67" s="279"/>
      <c r="O67" s="279"/>
      <c r="P67" s="279"/>
      <c r="Q67" s="279"/>
      <c r="S67" s="279"/>
      <c r="T67" s="279"/>
    </row>
    <row r="68" spans="2:20">
      <c r="B68" s="279"/>
      <c r="C68" s="279"/>
      <c r="D68" s="279"/>
      <c r="E68" s="279"/>
      <c r="F68" s="279"/>
      <c r="G68" s="279"/>
      <c r="H68" s="279"/>
      <c r="I68" s="279"/>
      <c r="J68" s="279"/>
      <c r="K68" s="279"/>
      <c r="L68" s="279"/>
      <c r="M68" s="279"/>
      <c r="N68" s="279"/>
      <c r="O68" s="279"/>
      <c r="P68" s="279"/>
      <c r="Q68" s="279"/>
      <c r="S68" s="279"/>
      <c r="T68" s="279"/>
    </row>
    <row r="69" spans="2:20">
      <c r="B69" s="279"/>
      <c r="C69" s="279"/>
      <c r="D69" s="279"/>
      <c r="E69" s="279"/>
      <c r="F69" s="279"/>
      <c r="G69" s="279"/>
      <c r="H69" s="279"/>
      <c r="I69" s="279"/>
      <c r="J69" s="279"/>
      <c r="K69" s="279"/>
      <c r="L69" s="279"/>
      <c r="M69" s="279"/>
      <c r="N69" s="279"/>
      <c r="O69" s="279"/>
      <c r="P69" s="279"/>
      <c r="Q69" s="279"/>
      <c r="S69" s="279"/>
      <c r="T69" s="279"/>
    </row>
    <row r="70" spans="2:20">
      <c r="B70" s="279"/>
      <c r="C70" s="279"/>
      <c r="D70" s="279"/>
      <c r="E70" s="279"/>
      <c r="F70" s="279"/>
      <c r="G70" s="279"/>
      <c r="H70" s="279"/>
      <c r="I70" s="279"/>
      <c r="J70" s="279"/>
      <c r="K70" s="279"/>
      <c r="L70" s="279"/>
      <c r="M70" s="279"/>
      <c r="N70" s="279"/>
      <c r="O70" s="279"/>
      <c r="P70" s="279"/>
      <c r="Q70" s="279"/>
      <c r="S70" s="279"/>
      <c r="T70" s="279"/>
    </row>
    <row r="71" spans="2:20">
      <c r="B71" s="279"/>
      <c r="C71" s="279"/>
      <c r="D71" s="279"/>
      <c r="E71" s="279"/>
      <c r="F71" s="279"/>
      <c r="G71" s="279"/>
      <c r="H71" s="279"/>
      <c r="I71" s="279"/>
      <c r="J71" s="279"/>
      <c r="K71" s="279"/>
      <c r="L71" s="279"/>
      <c r="M71" s="279"/>
      <c r="N71" s="279"/>
      <c r="O71" s="279"/>
      <c r="P71" s="279"/>
      <c r="Q71" s="279"/>
      <c r="S71" s="279"/>
      <c r="T71" s="279"/>
    </row>
    <row r="72" spans="2:20">
      <c r="B72" s="279"/>
      <c r="C72" s="279"/>
      <c r="D72" s="279"/>
      <c r="E72" s="279"/>
      <c r="F72" s="279"/>
      <c r="G72" s="279"/>
      <c r="H72" s="279"/>
      <c r="I72" s="279"/>
      <c r="J72" s="279"/>
      <c r="K72" s="279"/>
      <c r="L72" s="279"/>
      <c r="M72" s="279"/>
      <c r="N72" s="279"/>
      <c r="O72" s="279"/>
      <c r="P72" s="279"/>
      <c r="Q72" s="279"/>
      <c r="S72" s="279"/>
      <c r="T72" s="279"/>
    </row>
    <row r="73" spans="2:20">
      <c r="B73" s="279"/>
      <c r="C73" s="279"/>
      <c r="D73" s="279"/>
      <c r="E73" s="279"/>
      <c r="F73" s="279"/>
      <c r="G73" s="279"/>
      <c r="H73" s="279"/>
      <c r="I73" s="279"/>
      <c r="J73" s="279"/>
      <c r="K73" s="279"/>
      <c r="L73" s="279"/>
      <c r="M73" s="279"/>
      <c r="N73" s="279"/>
      <c r="O73" s="279"/>
      <c r="P73" s="279"/>
      <c r="Q73" s="279"/>
      <c r="S73" s="279"/>
      <c r="T73" s="279"/>
    </row>
    <row r="74" spans="2:20">
      <c r="B74" s="279"/>
      <c r="C74" s="279"/>
      <c r="D74" s="279"/>
      <c r="E74" s="279"/>
      <c r="F74" s="279"/>
      <c r="G74" s="279"/>
      <c r="H74" s="279"/>
      <c r="I74" s="279"/>
      <c r="J74" s="279"/>
      <c r="K74" s="279"/>
      <c r="L74" s="279"/>
      <c r="M74" s="279"/>
      <c r="N74" s="279"/>
      <c r="O74" s="279"/>
      <c r="P74" s="279"/>
      <c r="Q74" s="279"/>
      <c r="S74" s="279"/>
      <c r="T74" s="279"/>
    </row>
    <row r="75" spans="2:20">
      <c r="B75" s="279"/>
      <c r="C75" s="279"/>
      <c r="D75" s="279"/>
      <c r="E75" s="279"/>
      <c r="F75" s="279"/>
      <c r="G75" s="279"/>
      <c r="H75" s="279"/>
      <c r="I75" s="279"/>
      <c r="J75" s="279"/>
      <c r="K75" s="279"/>
      <c r="L75" s="279"/>
      <c r="M75" s="279"/>
      <c r="N75" s="279"/>
      <c r="O75" s="279"/>
      <c r="P75" s="279"/>
      <c r="Q75" s="279"/>
      <c r="S75" s="279"/>
      <c r="T75" s="279"/>
    </row>
    <row r="76" spans="2:20">
      <c r="B76" s="279"/>
      <c r="C76" s="279"/>
      <c r="D76" s="279"/>
      <c r="E76" s="279"/>
      <c r="F76" s="279"/>
      <c r="G76" s="279"/>
      <c r="H76" s="279"/>
      <c r="I76" s="279"/>
      <c r="J76" s="279"/>
      <c r="K76" s="279"/>
      <c r="L76" s="279"/>
      <c r="M76" s="279"/>
      <c r="N76" s="279"/>
      <c r="O76" s="279"/>
      <c r="P76" s="279"/>
      <c r="Q76" s="279"/>
      <c r="S76" s="279"/>
      <c r="T76" s="279"/>
    </row>
    <row r="77" spans="2:20">
      <c r="B77" s="279"/>
      <c r="C77" s="279"/>
      <c r="D77" s="279"/>
      <c r="E77" s="279"/>
      <c r="F77" s="279"/>
      <c r="G77" s="279"/>
      <c r="H77" s="279"/>
      <c r="I77" s="279"/>
      <c r="J77" s="279"/>
      <c r="K77" s="279"/>
      <c r="L77" s="279"/>
      <c r="M77" s="279"/>
      <c r="N77" s="279"/>
      <c r="O77" s="279"/>
      <c r="P77" s="279"/>
      <c r="Q77" s="279"/>
      <c r="S77" s="279"/>
      <c r="T77" s="279"/>
    </row>
    <row r="78" spans="2:20">
      <c r="B78" s="279"/>
      <c r="C78" s="279"/>
      <c r="D78" s="279"/>
      <c r="E78" s="279"/>
      <c r="F78" s="279"/>
      <c r="G78" s="279"/>
      <c r="H78" s="279"/>
      <c r="I78" s="279"/>
      <c r="J78" s="279"/>
      <c r="K78" s="279"/>
      <c r="L78" s="279"/>
      <c r="M78" s="279"/>
      <c r="N78" s="279"/>
      <c r="O78" s="279"/>
      <c r="P78" s="279"/>
      <c r="Q78" s="279"/>
      <c r="S78" s="279"/>
      <c r="T78" s="279"/>
    </row>
    <row r="79" spans="2:20">
      <c r="B79" s="279"/>
      <c r="C79" s="279"/>
      <c r="D79" s="279"/>
      <c r="E79" s="279"/>
      <c r="F79" s="279"/>
      <c r="G79" s="279"/>
      <c r="H79" s="279"/>
      <c r="I79" s="279"/>
      <c r="J79" s="279"/>
      <c r="K79" s="279"/>
      <c r="L79" s="279"/>
      <c r="M79" s="279"/>
      <c r="N79" s="279"/>
      <c r="O79" s="279"/>
      <c r="P79" s="279"/>
      <c r="Q79" s="279"/>
      <c r="S79" s="279"/>
      <c r="T79" s="279"/>
    </row>
    <row r="80" spans="2:20">
      <c r="B80" s="279"/>
      <c r="C80" s="279"/>
      <c r="D80" s="279"/>
      <c r="E80" s="279"/>
      <c r="F80" s="279"/>
      <c r="G80" s="279"/>
      <c r="H80" s="279"/>
      <c r="I80" s="279"/>
      <c r="J80" s="279"/>
      <c r="K80" s="279"/>
      <c r="L80" s="279"/>
      <c r="M80" s="279"/>
      <c r="N80" s="279"/>
      <c r="O80" s="279"/>
      <c r="P80" s="279"/>
      <c r="Q80" s="279"/>
      <c r="S80" s="279"/>
      <c r="T80" s="279"/>
    </row>
    <row r="81" spans="2:20">
      <c r="B81" s="279"/>
      <c r="C81" s="279"/>
      <c r="D81" s="279"/>
      <c r="E81" s="279"/>
      <c r="F81" s="279"/>
      <c r="G81" s="279"/>
      <c r="H81" s="279"/>
      <c r="I81" s="279"/>
      <c r="J81" s="279"/>
      <c r="K81" s="279"/>
      <c r="L81" s="279"/>
      <c r="M81" s="279"/>
      <c r="N81" s="279"/>
      <c r="O81" s="279"/>
      <c r="P81" s="279"/>
      <c r="Q81" s="279"/>
      <c r="S81" s="279"/>
      <c r="T81" s="279"/>
    </row>
    <row r="82" spans="2:20">
      <c r="B82" s="279"/>
      <c r="C82" s="279"/>
      <c r="D82" s="279"/>
      <c r="E82" s="279"/>
      <c r="F82" s="279"/>
      <c r="G82" s="279"/>
      <c r="H82" s="279"/>
      <c r="I82" s="279"/>
      <c r="J82" s="279"/>
      <c r="K82" s="279"/>
      <c r="L82" s="279"/>
      <c r="M82" s="279"/>
      <c r="N82" s="279"/>
      <c r="O82" s="279"/>
      <c r="P82" s="279"/>
      <c r="Q82" s="279"/>
      <c r="S82" s="279"/>
      <c r="T82" s="279"/>
    </row>
    <row r="83" spans="2:20">
      <c r="B83" s="279"/>
      <c r="C83" s="279"/>
      <c r="D83" s="279"/>
      <c r="E83" s="279"/>
      <c r="F83" s="279"/>
      <c r="G83" s="279"/>
      <c r="H83" s="279"/>
      <c r="I83" s="279"/>
      <c r="J83" s="279"/>
      <c r="K83" s="279"/>
      <c r="L83" s="279"/>
      <c r="M83" s="279"/>
      <c r="N83" s="279"/>
      <c r="O83" s="279"/>
      <c r="P83" s="279"/>
      <c r="Q83" s="279"/>
      <c r="S83" s="279"/>
      <c r="T83" s="279"/>
    </row>
    <row r="84" spans="2:20">
      <c r="B84" s="279"/>
      <c r="C84" s="279"/>
      <c r="D84" s="279"/>
      <c r="E84" s="279"/>
      <c r="F84" s="279"/>
      <c r="G84" s="279"/>
      <c r="H84" s="279"/>
      <c r="I84" s="279"/>
      <c r="J84" s="279"/>
      <c r="K84" s="279"/>
      <c r="L84" s="279"/>
      <c r="M84" s="279"/>
      <c r="N84" s="279"/>
      <c r="O84" s="279"/>
      <c r="P84" s="279"/>
      <c r="Q84" s="279"/>
      <c r="S84" s="279"/>
      <c r="T84" s="279"/>
    </row>
    <row r="85" spans="2:20">
      <c r="B85" s="279"/>
      <c r="C85" s="279"/>
      <c r="D85" s="279"/>
      <c r="E85" s="279"/>
      <c r="F85" s="279"/>
      <c r="G85" s="279"/>
      <c r="H85" s="279"/>
      <c r="I85" s="279"/>
      <c r="J85" s="279"/>
      <c r="K85" s="279"/>
      <c r="L85" s="279"/>
      <c r="M85" s="279"/>
      <c r="N85" s="279"/>
      <c r="O85" s="279"/>
      <c r="P85" s="279"/>
      <c r="Q85" s="279"/>
      <c r="S85" s="279"/>
      <c r="T85" s="279"/>
    </row>
    <row r="86" spans="2:20">
      <c r="B86" s="279"/>
      <c r="C86" s="279"/>
      <c r="D86" s="279"/>
      <c r="E86" s="279"/>
      <c r="F86" s="279"/>
      <c r="G86" s="279"/>
      <c r="H86" s="279"/>
      <c r="I86" s="279"/>
      <c r="J86" s="279"/>
      <c r="K86" s="279"/>
      <c r="L86" s="279"/>
      <c r="M86" s="279"/>
      <c r="N86" s="279"/>
      <c r="O86" s="279"/>
      <c r="P86" s="279"/>
      <c r="Q86" s="279"/>
      <c r="S86" s="279"/>
      <c r="T86" s="279"/>
    </row>
    <row r="87" spans="2:20">
      <c r="B87" s="279"/>
      <c r="C87" s="279"/>
      <c r="D87" s="279"/>
      <c r="E87" s="279"/>
      <c r="F87" s="279"/>
      <c r="G87" s="279"/>
      <c r="H87" s="279"/>
      <c r="I87" s="279"/>
      <c r="J87" s="279"/>
      <c r="K87" s="279"/>
      <c r="L87" s="279"/>
      <c r="M87" s="279"/>
      <c r="N87" s="279"/>
      <c r="O87" s="279"/>
      <c r="P87" s="279"/>
      <c r="Q87" s="279"/>
      <c r="S87" s="279"/>
      <c r="T87" s="279"/>
    </row>
    <row r="88" spans="2:20">
      <c r="B88" s="279"/>
      <c r="C88" s="279"/>
      <c r="D88" s="279"/>
      <c r="E88" s="279"/>
      <c r="F88" s="279"/>
      <c r="G88" s="279"/>
      <c r="H88" s="279"/>
      <c r="I88" s="279"/>
      <c r="J88" s="279"/>
      <c r="K88" s="279"/>
      <c r="L88" s="279"/>
      <c r="M88" s="279"/>
      <c r="N88" s="279"/>
      <c r="O88" s="279"/>
      <c r="P88" s="279"/>
      <c r="Q88" s="279"/>
      <c r="S88" s="279"/>
      <c r="T88" s="279"/>
    </row>
    <row r="89" spans="2:20">
      <c r="B89" s="279"/>
      <c r="C89" s="279"/>
      <c r="D89" s="279"/>
      <c r="E89" s="279"/>
      <c r="F89" s="279"/>
      <c r="G89" s="279"/>
      <c r="H89" s="279"/>
      <c r="I89" s="279"/>
      <c r="J89" s="279"/>
      <c r="K89" s="279"/>
      <c r="L89" s="279"/>
      <c r="M89" s="279"/>
      <c r="N89" s="279"/>
      <c r="O89" s="279"/>
      <c r="P89" s="279"/>
      <c r="Q89" s="279"/>
      <c r="S89" s="279"/>
      <c r="T89" s="279"/>
    </row>
    <row r="90" spans="2:20">
      <c r="B90" s="279"/>
      <c r="C90" s="279"/>
      <c r="D90" s="279"/>
      <c r="E90" s="279"/>
      <c r="F90" s="279"/>
      <c r="G90" s="279"/>
      <c r="H90" s="279"/>
      <c r="I90" s="279"/>
      <c r="J90" s="279"/>
      <c r="K90" s="279"/>
      <c r="L90" s="279"/>
      <c r="M90" s="279"/>
      <c r="N90" s="279"/>
      <c r="O90" s="279"/>
      <c r="P90" s="279"/>
      <c r="Q90" s="279"/>
      <c r="S90" s="279"/>
      <c r="T90" s="279"/>
    </row>
    <row r="91" spans="2:20">
      <c r="B91" s="279"/>
      <c r="C91" s="279"/>
      <c r="D91" s="279"/>
      <c r="E91" s="279"/>
      <c r="F91" s="279"/>
      <c r="G91" s="279"/>
      <c r="H91" s="279"/>
      <c r="I91" s="279"/>
      <c r="J91" s="279"/>
      <c r="K91" s="279"/>
      <c r="L91" s="279"/>
      <c r="M91" s="279"/>
      <c r="N91" s="279"/>
      <c r="O91" s="279"/>
      <c r="P91" s="279"/>
      <c r="Q91" s="279"/>
      <c r="S91" s="279"/>
      <c r="T91" s="279"/>
    </row>
    <row r="92" spans="2:20">
      <c r="B92" s="279"/>
      <c r="C92" s="279"/>
      <c r="D92" s="279"/>
      <c r="E92" s="279"/>
      <c r="F92" s="279"/>
      <c r="G92" s="279"/>
      <c r="H92" s="279"/>
      <c r="I92" s="279"/>
      <c r="J92" s="279"/>
      <c r="K92" s="279"/>
      <c r="L92" s="279"/>
      <c r="M92" s="279"/>
      <c r="N92" s="279"/>
      <c r="O92" s="279"/>
      <c r="P92" s="279"/>
      <c r="Q92" s="279"/>
      <c r="S92" s="279"/>
      <c r="T92" s="279"/>
    </row>
    <row r="93" spans="2:20">
      <c r="B93" s="279"/>
      <c r="C93" s="279"/>
      <c r="D93" s="279"/>
      <c r="E93" s="279"/>
      <c r="F93" s="279"/>
      <c r="G93" s="279"/>
      <c r="H93" s="279"/>
      <c r="I93" s="279"/>
      <c r="J93" s="279"/>
      <c r="K93" s="279"/>
      <c r="L93" s="279"/>
      <c r="M93" s="279"/>
      <c r="N93" s="279"/>
      <c r="O93" s="279"/>
      <c r="P93" s="279"/>
      <c r="Q93" s="279"/>
      <c r="S93" s="279"/>
      <c r="T93" s="279"/>
    </row>
    <row r="94" spans="2:20">
      <c r="B94" s="279"/>
      <c r="C94" s="279"/>
      <c r="D94" s="279"/>
      <c r="E94" s="279"/>
      <c r="F94" s="279"/>
      <c r="G94" s="279"/>
      <c r="H94" s="279"/>
      <c r="I94" s="279"/>
      <c r="J94" s="279"/>
      <c r="K94" s="279"/>
      <c r="L94" s="279"/>
      <c r="M94" s="279"/>
      <c r="N94" s="279"/>
      <c r="O94" s="279"/>
      <c r="P94" s="279"/>
      <c r="Q94" s="279"/>
      <c r="S94" s="279"/>
      <c r="T94" s="279"/>
    </row>
    <row r="95" spans="2:20">
      <c r="B95" s="279"/>
      <c r="C95" s="279"/>
      <c r="D95" s="279"/>
      <c r="E95" s="279"/>
      <c r="F95" s="279"/>
      <c r="G95" s="279"/>
      <c r="H95" s="279"/>
      <c r="I95" s="279"/>
      <c r="J95" s="279"/>
      <c r="K95" s="279"/>
      <c r="L95" s="279"/>
      <c r="M95" s="279"/>
      <c r="N95" s="279"/>
      <c r="O95" s="279"/>
      <c r="P95" s="279"/>
      <c r="Q95" s="279"/>
      <c r="S95" s="279"/>
      <c r="T95" s="279"/>
    </row>
    <row r="96" spans="2:20">
      <c r="B96" s="279"/>
      <c r="C96" s="279"/>
      <c r="D96" s="279"/>
      <c r="E96" s="279"/>
      <c r="F96" s="279"/>
      <c r="G96" s="279"/>
      <c r="H96" s="279"/>
      <c r="I96" s="279"/>
      <c r="J96" s="279"/>
      <c r="K96" s="279"/>
      <c r="L96" s="279"/>
      <c r="M96" s="279"/>
      <c r="N96" s="279"/>
      <c r="O96" s="279"/>
      <c r="P96" s="279"/>
      <c r="Q96" s="279"/>
      <c r="S96" s="279"/>
      <c r="T96" s="279"/>
    </row>
    <row r="97" spans="2:20">
      <c r="B97" s="279"/>
      <c r="C97" s="279"/>
      <c r="D97" s="279"/>
      <c r="E97" s="279"/>
      <c r="F97" s="279"/>
      <c r="G97" s="279"/>
      <c r="H97" s="279"/>
      <c r="I97" s="279"/>
      <c r="J97" s="279"/>
      <c r="K97" s="279"/>
      <c r="L97" s="279"/>
      <c r="M97" s="279"/>
      <c r="N97" s="279"/>
      <c r="O97" s="279"/>
      <c r="P97" s="279"/>
      <c r="Q97" s="279"/>
      <c r="S97" s="279"/>
      <c r="T97" s="279"/>
    </row>
    <row r="98" spans="2:20">
      <c r="B98" s="279"/>
      <c r="C98" s="279"/>
      <c r="D98" s="279"/>
      <c r="E98" s="279"/>
      <c r="F98" s="279"/>
      <c r="G98" s="279"/>
      <c r="H98" s="279"/>
      <c r="I98" s="279"/>
      <c r="J98" s="279"/>
      <c r="K98" s="279"/>
      <c r="L98" s="279"/>
      <c r="M98" s="279"/>
      <c r="N98" s="279"/>
      <c r="O98" s="279"/>
      <c r="P98" s="279"/>
      <c r="Q98" s="279"/>
      <c r="S98" s="279"/>
      <c r="T98" s="279"/>
    </row>
    <row r="99" spans="2:20">
      <c r="B99" s="279"/>
      <c r="C99" s="279"/>
      <c r="D99" s="279"/>
      <c r="E99" s="279"/>
      <c r="F99" s="279"/>
      <c r="G99" s="279"/>
      <c r="H99" s="279"/>
      <c r="I99" s="279"/>
      <c r="J99" s="279"/>
      <c r="K99" s="279"/>
      <c r="L99" s="279"/>
      <c r="M99" s="279"/>
      <c r="N99" s="279"/>
      <c r="O99" s="279"/>
      <c r="P99" s="279"/>
      <c r="Q99" s="279"/>
      <c r="S99" s="279"/>
      <c r="T99" s="279"/>
    </row>
    <row r="100" spans="2:20">
      <c r="B100" s="279"/>
      <c r="C100" s="279"/>
      <c r="D100" s="279"/>
      <c r="E100" s="279"/>
      <c r="F100" s="279"/>
      <c r="G100" s="279"/>
      <c r="H100" s="279"/>
      <c r="I100" s="279"/>
      <c r="J100" s="279"/>
      <c r="K100" s="279"/>
      <c r="L100" s="279"/>
      <c r="M100" s="279"/>
      <c r="N100" s="279"/>
      <c r="O100" s="279"/>
      <c r="P100" s="279"/>
      <c r="Q100" s="279"/>
      <c r="S100" s="279"/>
      <c r="T100" s="279"/>
    </row>
    <row r="101" spans="2:20">
      <c r="B101" s="279"/>
      <c r="C101" s="279"/>
      <c r="D101" s="279"/>
      <c r="E101" s="279"/>
      <c r="F101" s="279"/>
      <c r="G101" s="279"/>
      <c r="H101" s="279"/>
      <c r="I101" s="279"/>
      <c r="J101" s="279"/>
      <c r="K101" s="279"/>
      <c r="L101" s="279"/>
      <c r="M101" s="279"/>
      <c r="N101" s="279"/>
      <c r="O101" s="279"/>
      <c r="P101" s="279"/>
      <c r="Q101" s="279"/>
      <c r="S101" s="279"/>
      <c r="T101" s="279"/>
    </row>
    <row r="102" spans="2:20">
      <c r="B102" s="279"/>
      <c r="C102" s="279"/>
      <c r="D102" s="279"/>
      <c r="E102" s="279"/>
      <c r="F102" s="279"/>
      <c r="G102" s="279"/>
      <c r="H102" s="279"/>
      <c r="I102" s="279"/>
      <c r="J102" s="279"/>
      <c r="K102" s="279"/>
      <c r="L102" s="279"/>
      <c r="M102" s="279"/>
      <c r="N102" s="279"/>
      <c r="O102" s="279"/>
      <c r="P102" s="279"/>
      <c r="Q102" s="279"/>
      <c r="S102" s="279"/>
      <c r="T102" s="279"/>
    </row>
    <row r="103" spans="2:20">
      <c r="B103" s="279"/>
      <c r="C103" s="279"/>
      <c r="D103" s="279"/>
      <c r="E103" s="279"/>
      <c r="F103" s="279"/>
      <c r="G103" s="279"/>
      <c r="H103" s="279"/>
      <c r="I103" s="279"/>
      <c r="J103" s="279"/>
      <c r="K103" s="279"/>
      <c r="L103" s="279"/>
      <c r="M103" s="279"/>
      <c r="N103" s="279"/>
      <c r="O103" s="279"/>
      <c r="P103" s="279"/>
      <c r="Q103" s="279"/>
      <c r="S103" s="279"/>
      <c r="T103" s="279"/>
    </row>
    <row r="104" spans="2:20">
      <c r="B104" s="279"/>
      <c r="C104" s="279"/>
      <c r="D104" s="279"/>
      <c r="E104" s="279"/>
      <c r="F104" s="279"/>
      <c r="G104" s="279"/>
      <c r="H104" s="279"/>
      <c r="I104" s="279"/>
      <c r="J104" s="279"/>
      <c r="K104" s="279"/>
      <c r="L104" s="279"/>
      <c r="M104" s="279"/>
      <c r="N104" s="279"/>
      <c r="O104" s="279"/>
      <c r="P104" s="279"/>
      <c r="Q104" s="279"/>
      <c r="S104" s="279"/>
      <c r="T104" s="279"/>
    </row>
    <row r="105" spans="2:20">
      <c r="B105" s="279"/>
      <c r="C105" s="279"/>
      <c r="D105" s="279"/>
      <c r="E105" s="279"/>
      <c r="F105" s="279"/>
      <c r="G105" s="279"/>
      <c r="H105" s="279"/>
      <c r="I105" s="279"/>
      <c r="J105" s="279"/>
      <c r="K105" s="279"/>
      <c r="L105" s="279"/>
      <c r="M105" s="279"/>
      <c r="N105" s="279"/>
      <c r="O105" s="279"/>
      <c r="P105" s="279"/>
      <c r="Q105" s="279"/>
      <c r="S105" s="279"/>
      <c r="T105" s="279"/>
    </row>
    <row r="106" spans="2:20">
      <c r="B106" s="279"/>
      <c r="C106" s="279"/>
      <c r="D106" s="279"/>
      <c r="E106" s="279"/>
      <c r="F106" s="279"/>
      <c r="G106" s="279"/>
      <c r="H106" s="279"/>
      <c r="I106" s="279"/>
      <c r="J106" s="279"/>
      <c r="K106" s="279"/>
      <c r="L106" s="279"/>
      <c r="M106" s="279"/>
      <c r="N106" s="279"/>
      <c r="O106" s="279"/>
      <c r="P106" s="279"/>
      <c r="Q106" s="279"/>
      <c r="S106" s="279"/>
      <c r="T106" s="279"/>
    </row>
    <row r="107" spans="2:20">
      <c r="B107" s="279"/>
      <c r="C107" s="279"/>
      <c r="D107" s="279"/>
      <c r="E107" s="279"/>
      <c r="F107" s="279"/>
      <c r="G107" s="279"/>
      <c r="H107" s="279"/>
      <c r="I107" s="279"/>
      <c r="J107" s="279"/>
      <c r="K107" s="279"/>
      <c r="L107" s="279"/>
      <c r="M107" s="279"/>
      <c r="N107" s="279"/>
      <c r="O107" s="279"/>
      <c r="P107" s="279"/>
      <c r="Q107" s="279"/>
      <c r="S107" s="279"/>
      <c r="T107" s="279"/>
    </row>
    <row r="108" spans="2:20">
      <c r="B108" s="279"/>
      <c r="C108" s="279"/>
      <c r="D108" s="279"/>
      <c r="E108" s="279"/>
      <c r="F108" s="279"/>
      <c r="G108" s="279"/>
      <c r="H108" s="279"/>
      <c r="I108" s="279"/>
      <c r="J108" s="279"/>
      <c r="K108" s="279"/>
      <c r="L108" s="279"/>
      <c r="M108" s="279"/>
      <c r="N108" s="279"/>
      <c r="O108" s="279"/>
      <c r="P108" s="279"/>
      <c r="Q108" s="279"/>
      <c r="S108" s="279"/>
      <c r="T108" s="279"/>
    </row>
    <row r="109" spans="2:20">
      <c r="B109" s="279"/>
      <c r="C109" s="279"/>
      <c r="D109" s="279"/>
      <c r="E109" s="279"/>
      <c r="F109" s="279"/>
      <c r="G109" s="279"/>
      <c r="H109" s="279"/>
      <c r="I109" s="279"/>
      <c r="J109" s="279"/>
      <c r="K109" s="279"/>
      <c r="L109" s="279"/>
      <c r="M109" s="279"/>
      <c r="N109" s="279"/>
      <c r="O109" s="279"/>
      <c r="P109" s="279"/>
      <c r="Q109" s="279"/>
      <c r="S109" s="279"/>
      <c r="T109" s="279"/>
    </row>
    <row r="110" spans="2:20">
      <c r="B110" s="279"/>
      <c r="C110" s="279"/>
      <c r="D110" s="279"/>
      <c r="E110" s="279"/>
      <c r="F110" s="279"/>
      <c r="G110" s="279"/>
      <c r="H110" s="279"/>
      <c r="I110" s="279"/>
      <c r="J110" s="279"/>
      <c r="K110" s="279"/>
      <c r="L110" s="279"/>
      <c r="M110" s="279"/>
      <c r="N110" s="279"/>
      <c r="O110" s="279"/>
      <c r="P110" s="279"/>
      <c r="Q110" s="279"/>
      <c r="S110" s="279"/>
      <c r="T110" s="279"/>
    </row>
    <row r="111" spans="2:20">
      <c r="B111" s="279"/>
      <c r="C111" s="279"/>
      <c r="D111" s="279"/>
      <c r="E111" s="279"/>
      <c r="F111" s="279"/>
      <c r="G111" s="279"/>
      <c r="H111" s="279"/>
      <c r="I111" s="279"/>
      <c r="J111" s="279"/>
      <c r="K111" s="279"/>
      <c r="L111" s="279"/>
      <c r="M111" s="279"/>
      <c r="N111" s="279"/>
      <c r="O111" s="279"/>
      <c r="P111" s="279"/>
      <c r="Q111" s="279"/>
      <c r="S111" s="279"/>
      <c r="T111" s="279"/>
    </row>
    <row r="112" spans="2:20">
      <c r="B112" s="279"/>
      <c r="C112" s="279"/>
      <c r="D112" s="279"/>
      <c r="E112" s="279"/>
      <c r="F112" s="279"/>
      <c r="G112" s="279"/>
      <c r="H112" s="279"/>
      <c r="I112" s="279"/>
      <c r="J112" s="279"/>
      <c r="K112" s="279"/>
      <c r="L112" s="279"/>
      <c r="M112" s="279"/>
      <c r="N112" s="279"/>
      <c r="O112" s="279"/>
      <c r="P112" s="279"/>
      <c r="Q112" s="279"/>
      <c r="S112" s="279"/>
      <c r="T112" s="279"/>
    </row>
    <row r="113" spans="2:20">
      <c r="B113" s="279"/>
      <c r="C113" s="279"/>
      <c r="D113" s="279"/>
      <c r="E113" s="279"/>
      <c r="F113" s="279"/>
      <c r="G113" s="279"/>
      <c r="H113" s="279"/>
      <c r="I113" s="279"/>
      <c r="J113" s="279"/>
      <c r="K113" s="279"/>
      <c r="L113" s="279"/>
      <c r="M113" s="279"/>
      <c r="N113" s="279"/>
      <c r="O113" s="279"/>
      <c r="P113" s="279"/>
      <c r="Q113" s="279"/>
      <c r="S113" s="279"/>
      <c r="T113" s="279"/>
    </row>
    <row r="114" spans="2:20">
      <c r="B114" s="279"/>
      <c r="C114" s="279"/>
      <c r="D114" s="279"/>
      <c r="E114" s="279"/>
      <c r="F114" s="279"/>
      <c r="G114" s="279"/>
      <c r="H114" s="279"/>
      <c r="I114" s="279"/>
      <c r="J114" s="279"/>
      <c r="K114" s="279"/>
      <c r="L114" s="279"/>
      <c r="M114" s="279"/>
      <c r="N114" s="279"/>
      <c r="O114" s="279"/>
      <c r="P114" s="279"/>
      <c r="Q114" s="279"/>
      <c r="S114" s="279"/>
      <c r="T114" s="279"/>
    </row>
    <row r="115" spans="2:20">
      <c r="B115" s="279"/>
      <c r="C115" s="279"/>
      <c r="D115" s="279"/>
      <c r="E115" s="279"/>
      <c r="F115" s="279"/>
      <c r="G115" s="279"/>
      <c r="H115" s="279"/>
      <c r="I115" s="279"/>
      <c r="J115" s="279"/>
      <c r="K115" s="279"/>
      <c r="L115" s="279"/>
      <c r="M115" s="279"/>
      <c r="N115" s="279"/>
      <c r="O115" s="279"/>
      <c r="P115" s="279"/>
      <c r="Q115" s="279"/>
      <c r="S115" s="279"/>
      <c r="T115" s="279"/>
    </row>
    <row r="116" spans="2:20">
      <c r="B116" s="279"/>
      <c r="C116" s="279"/>
      <c r="D116" s="279"/>
      <c r="E116" s="279"/>
      <c r="F116" s="279"/>
      <c r="G116" s="279"/>
      <c r="H116" s="279"/>
      <c r="I116" s="279"/>
      <c r="J116" s="279"/>
      <c r="K116" s="279"/>
      <c r="L116" s="279"/>
      <c r="M116" s="279"/>
      <c r="N116" s="279"/>
      <c r="O116" s="279"/>
      <c r="P116" s="279"/>
      <c r="Q116" s="279"/>
      <c r="S116" s="279"/>
      <c r="T116" s="279"/>
    </row>
    <row r="117" spans="2:20">
      <c r="B117" s="279"/>
      <c r="C117" s="279"/>
      <c r="D117" s="279"/>
      <c r="E117" s="279"/>
      <c r="F117" s="279"/>
      <c r="G117" s="279"/>
      <c r="H117" s="279"/>
      <c r="I117" s="279"/>
      <c r="J117" s="279"/>
      <c r="K117" s="279"/>
      <c r="L117" s="279"/>
      <c r="M117" s="279"/>
      <c r="N117" s="279"/>
      <c r="O117" s="279"/>
      <c r="P117" s="279"/>
      <c r="Q117" s="279"/>
      <c r="S117" s="279"/>
      <c r="T117" s="279"/>
    </row>
    <row r="118" spans="2:20">
      <c r="B118" s="279"/>
      <c r="C118" s="279"/>
      <c r="D118" s="279"/>
      <c r="E118" s="279"/>
      <c r="F118" s="279"/>
      <c r="G118" s="279"/>
      <c r="H118" s="279"/>
      <c r="I118" s="279"/>
      <c r="J118" s="279"/>
      <c r="K118" s="279"/>
      <c r="L118" s="279"/>
      <c r="M118" s="279"/>
      <c r="N118" s="279"/>
      <c r="O118" s="279"/>
      <c r="P118" s="279"/>
      <c r="Q118" s="279"/>
      <c r="S118" s="279"/>
      <c r="T118" s="279"/>
    </row>
    <row r="119" spans="2:20">
      <c r="B119" s="279"/>
      <c r="C119" s="279"/>
      <c r="D119" s="279"/>
      <c r="E119" s="279"/>
      <c r="F119" s="279"/>
      <c r="G119" s="279"/>
      <c r="H119" s="279"/>
      <c r="I119" s="279"/>
      <c r="J119" s="279"/>
      <c r="K119" s="279"/>
      <c r="L119" s="279"/>
      <c r="M119" s="279"/>
      <c r="N119" s="279"/>
      <c r="O119" s="279"/>
      <c r="P119" s="279"/>
      <c r="Q119" s="279"/>
      <c r="S119" s="279"/>
      <c r="T119" s="279"/>
    </row>
    <row r="120" spans="2:20">
      <c r="B120" s="279"/>
      <c r="C120" s="279"/>
      <c r="D120" s="279"/>
      <c r="E120" s="279"/>
      <c r="F120" s="279"/>
      <c r="G120" s="279"/>
      <c r="H120" s="279"/>
      <c r="I120" s="279"/>
      <c r="J120" s="279"/>
      <c r="K120" s="279"/>
      <c r="L120" s="279"/>
      <c r="M120" s="279"/>
      <c r="N120" s="279"/>
      <c r="O120" s="279"/>
      <c r="P120" s="279"/>
      <c r="Q120" s="279"/>
      <c r="S120" s="279"/>
      <c r="T120" s="279"/>
    </row>
    <row r="121" spans="2:20">
      <c r="B121" s="279"/>
      <c r="C121" s="279"/>
      <c r="D121" s="279"/>
      <c r="E121" s="279"/>
      <c r="F121" s="279"/>
      <c r="G121" s="279"/>
      <c r="H121" s="279"/>
      <c r="I121" s="279"/>
      <c r="J121" s="279"/>
      <c r="K121" s="279"/>
      <c r="L121" s="279"/>
      <c r="M121" s="279"/>
      <c r="N121" s="279"/>
      <c r="O121" s="279"/>
      <c r="P121" s="279"/>
      <c r="Q121" s="279"/>
      <c r="S121" s="279"/>
      <c r="T121" s="279"/>
    </row>
    <row r="122" spans="2:20">
      <c r="B122" s="279"/>
      <c r="C122" s="279"/>
      <c r="D122" s="279"/>
      <c r="E122" s="279"/>
      <c r="F122" s="279"/>
      <c r="G122" s="279"/>
      <c r="H122" s="279"/>
      <c r="I122" s="279"/>
      <c r="J122" s="279"/>
      <c r="K122" s="279"/>
      <c r="L122" s="279"/>
      <c r="M122" s="279"/>
      <c r="N122" s="279"/>
      <c r="O122" s="279"/>
      <c r="P122" s="279"/>
      <c r="Q122" s="279"/>
      <c r="S122" s="279"/>
      <c r="T122" s="279"/>
    </row>
    <row r="123" spans="2:20">
      <c r="B123" s="279"/>
      <c r="C123" s="279"/>
      <c r="D123" s="279"/>
      <c r="E123" s="279"/>
      <c r="F123" s="279"/>
      <c r="G123" s="279"/>
      <c r="H123" s="279"/>
      <c r="I123" s="279"/>
      <c r="J123" s="279"/>
      <c r="K123" s="279"/>
      <c r="L123" s="279"/>
      <c r="M123" s="279"/>
      <c r="N123" s="279"/>
      <c r="O123" s="279"/>
      <c r="P123" s="279"/>
      <c r="Q123" s="279"/>
      <c r="S123" s="279"/>
      <c r="T123" s="279"/>
    </row>
    <row r="124" spans="2:20">
      <c r="B124" s="279"/>
      <c r="C124" s="279"/>
      <c r="D124" s="279"/>
      <c r="E124" s="279"/>
      <c r="F124" s="279"/>
      <c r="G124" s="279"/>
      <c r="H124" s="279"/>
      <c r="I124" s="279"/>
      <c r="J124" s="279"/>
      <c r="K124" s="279"/>
      <c r="L124" s="279"/>
      <c r="M124" s="279"/>
      <c r="N124" s="279"/>
      <c r="O124" s="279"/>
      <c r="P124" s="279"/>
      <c r="Q124" s="279"/>
      <c r="S124" s="279"/>
      <c r="T124" s="279"/>
    </row>
    <row r="125" spans="2:20">
      <c r="B125" s="279"/>
      <c r="C125" s="279"/>
      <c r="D125" s="279"/>
      <c r="E125" s="279"/>
      <c r="F125" s="279"/>
      <c r="G125" s="279"/>
      <c r="H125" s="279"/>
      <c r="I125" s="279"/>
      <c r="J125" s="279"/>
      <c r="K125" s="279"/>
      <c r="L125" s="279"/>
      <c r="M125" s="279"/>
      <c r="N125" s="279"/>
      <c r="O125" s="279"/>
      <c r="P125" s="279"/>
      <c r="Q125" s="279"/>
      <c r="S125" s="279"/>
      <c r="T125" s="279"/>
    </row>
    <row r="126" spans="2:20">
      <c r="B126" s="279"/>
      <c r="C126" s="279"/>
      <c r="D126" s="279"/>
      <c r="E126" s="279"/>
      <c r="F126" s="279"/>
      <c r="G126" s="279"/>
      <c r="H126" s="279"/>
      <c r="I126" s="279"/>
      <c r="J126" s="279"/>
      <c r="K126" s="279"/>
      <c r="L126" s="279"/>
      <c r="M126" s="279"/>
      <c r="N126" s="279"/>
      <c r="O126" s="279"/>
      <c r="P126" s="279"/>
      <c r="Q126" s="279"/>
      <c r="S126" s="279"/>
      <c r="T126" s="279"/>
    </row>
    <row r="127" spans="2:20">
      <c r="B127" s="279"/>
      <c r="C127" s="279"/>
      <c r="D127" s="279"/>
      <c r="E127" s="279"/>
      <c r="F127" s="279"/>
      <c r="G127" s="279"/>
      <c r="H127" s="279"/>
      <c r="I127" s="279"/>
      <c r="J127" s="279"/>
      <c r="K127" s="279"/>
      <c r="L127" s="279"/>
      <c r="M127" s="279"/>
      <c r="N127" s="279"/>
      <c r="O127" s="279"/>
      <c r="P127" s="279"/>
      <c r="Q127" s="279"/>
      <c r="S127" s="279"/>
      <c r="T127" s="279"/>
    </row>
    <row r="128" spans="2:20">
      <c r="B128" s="279"/>
      <c r="C128" s="279"/>
      <c r="D128" s="279"/>
      <c r="E128" s="279"/>
      <c r="F128" s="279"/>
      <c r="G128" s="279"/>
      <c r="H128" s="279"/>
      <c r="I128" s="279"/>
      <c r="J128" s="279"/>
      <c r="K128" s="279"/>
      <c r="L128" s="279"/>
      <c r="M128" s="279"/>
      <c r="N128" s="279"/>
      <c r="O128" s="279"/>
      <c r="P128" s="279"/>
      <c r="Q128" s="279"/>
      <c r="S128" s="279"/>
      <c r="T128" s="279"/>
    </row>
    <row r="129" spans="2:20">
      <c r="B129" s="279"/>
      <c r="C129" s="279"/>
      <c r="D129" s="279"/>
      <c r="E129" s="279"/>
      <c r="F129" s="279"/>
      <c r="G129" s="279"/>
      <c r="H129" s="279"/>
      <c r="I129" s="279"/>
      <c r="J129" s="279"/>
      <c r="K129" s="279"/>
      <c r="L129" s="279"/>
      <c r="M129" s="279"/>
      <c r="N129" s="279"/>
      <c r="O129" s="279"/>
      <c r="P129" s="279"/>
      <c r="Q129" s="279"/>
      <c r="S129" s="279"/>
      <c r="T129" s="279"/>
    </row>
    <row r="130" spans="2:20">
      <c r="B130" s="279"/>
      <c r="C130" s="279"/>
      <c r="D130" s="279"/>
      <c r="E130" s="279"/>
      <c r="F130" s="279"/>
      <c r="G130" s="279"/>
      <c r="H130" s="279"/>
      <c r="I130" s="279"/>
      <c r="J130" s="279"/>
      <c r="K130" s="279"/>
      <c r="L130" s="279"/>
      <c r="M130" s="279"/>
      <c r="N130" s="279"/>
      <c r="O130" s="279"/>
      <c r="P130" s="279"/>
      <c r="Q130" s="279"/>
      <c r="S130" s="279"/>
      <c r="T130" s="279"/>
    </row>
    <row r="131" spans="2:20">
      <c r="B131" s="279"/>
      <c r="C131" s="279"/>
      <c r="D131" s="279"/>
      <c r="E131" s="279"/>
      <c r="F131" s="279"/>
      <c r="G131" s="279"/>
      <c r="H131" s="279"/>
      <c r="I131" s="279"/>
      <c r="J131" s="279"/>
      <c r="K131" s="279"/>
      <c r="L131" s="279"/>
      <c r="M131" s="279"/>
      <c r="N131" s="279"/>
      <c r="O131" s="279"/>
      <c r="P131" s="279"/>
      <c r="Q131" s="279"/>
      <c r="S131" s="279"/>
      <c r="T131" s="279"/>
    </row>
    <row r="132" spans="2:20">
      <c r="B132" s="279"/>
      <c r="C132" s="279"/>
      <c r="D132" s="279"/>
      <c r="E132" s="279"/>
      <c r="F132" s="279"/>
      <c r="G132" s="279"/>
      <c r="H132" s="279"/>
      <c r="I132" s="279"/>
      <c r="J132" s="279"/>
      <c r="K132" s="279"/>
      <c r="L132" s="279"/>
      <c r="M132" s="279"/>
      <c r="N132" s="279"/>
      <c r="O132" s="279"/>
      <c r="P132" s="279"/>
      <c r="Q132" s="279"/>
      <c r="S132" s="279"/>
      <c r="T132" s="279"/>
    </row>
    <row r="133" spans="2:20">
      <c r="B133" s="279"/>
      <c r="C133" s="279"/>
      <c r="D133" s="279"/>
      <c r="E133" s="279"/>
      <c r="F133" s="279"/>
      <c r="G133" s="279"/>
      <c r="H133" s="279"/>
      <c r="I133" s="279"/>
      <c r="J133" s="279"/>
      <c r="K133" s="279"/>
      <c r="L133" s="279"/>
      <c r="M133" s="279"/>
      <c r="N133" s="279"/>
      <c r="O133" s="279"/>
      <c r="P133" s="279"/>
      <c r="Q133" s="279"/>
      <c r="S133" s="279"/>
      <c r="T133" s="279"/>
    </row>
    <row r="134" spans="2:20">
      <c r="B134" s="279"/>
      <c r="C134" s="279"/>
      <c r="D134" s="279"/>
      <c r="E134" s="279"/>
      <c r="F134" s="279"/>
      <c r="G134" s="279"/>
      <c r="H134" s="279"/>
      <c r="I134" s="279"/>
      <c r="J134" s="279"/>
      <c r="K134" s="279"/>
      <c r="L134" s="279"/>
      <c r="M134" s="279"/>
      <c r="N134" s="279"/>
      <c r="O134" s="279"/>
      <c r="P134" s="279"/>
      <c r="Q134" s="279"/>
      <c r="S134" s="279"/>
      <c r="T134" s="279"/>
    </row>
    <row r="135" spans="2:20">
      <c r="B135" s="279"/>
      <c r="C135" s="279"/>
      <c r="D135" s="279"/>
      <c r="E135" s="279"/>
      <c r="F135" s="279"/>
      <c r="G135" s="279"/>
      <c r="H135" s="279"/>
      <c r="I135" s="279"/>
      <c r="J135" s="279"/>
      <c r="K135" s="279"/>
      <c r="L135" s="279"/>
      <c r="M135" s="279"/>
      <c r="N135" s="279"/>
      <c r="O135" s="279"/>
      <c r="P135" s="279"/>
      <c r="Q135" s="279"/>
      <c r="S135" s="279"/>
      <c r="T135" s="279"/>
    </row>
    <row r="136" spans="2:20">
      <c r="B136" s="279"/>
      <c r="C136" s="279"/>
      <c r="D136" s="279"/>
      <c r="E136" s="279"/>
      <c r="F136" s="279"/>
      <c r="G136" s="279"/>
      <c r="H136" s="279"/>
      <c r="I136" s="279"/>
      <c r="J136" s="279"/>
      <c r="K136" s="279"/>
      <c r="L136" s="279"/>
      <c r="M136" s="279"/>
      <c r="N136" s="279"/>
      <c r="O136" s="279"/>
      <c r="P136" s="279"/>
      <c r="Q136" s="279"/>
      <c r="S136" s="279"/>
      <c r="T136" s="279"/>
    </row>
    <row r="137" spans="2:20">
      <c r="B137" s="279"/>
      <c r="C137" s="279"/>
      <c r="D137" s="279"/>
      <c r="E137" s="279"/>
      <c r="F137" s="279"/>
      <c r="G137" s="279"/>
      <c r="H137" s="279"/>
      <c r="I137" s="279"/>
      <c r="J137" s="279"/>
      <c r="K137" s="279"/>
      <c r="L137" s="279"/>
      <c r="M137" s="279"/>
      <c r="N137" s="279"/>
      <c r="O137" s="279"/>
      <c r="P137" s="279"/>
      <c r="Q137" s="279"/>
      <c r="S137" s="279"/>
      <c r="T137" s="279"/>
    </row>
    <row r="138" spans="2:20">
      <c r="B138" s="279"/>
      <c r="C138" s="279"/>
      <c r="D138" s="279"/>
      <c r="E138" s="279"/>
      <c r="F138" s="279"/>
      <c r="G138" s="279"/>
      <c r="H138" s="279"/>
      <c r="I138" s="279"/>
      <c r="J138" s="279"/>
      <c r="K138" s="279"/>
      <c r="L138" s="279"/>
      <c r="M138" s="279"/>
      <c r="N138" s="279"/>
      <c r="O138" s="279"/>
      <c r="P138" s="279"/>
      <c r="Q138" s="279"/>
      <c r="S138" s="279"/>
      <c r="T138" s="279"/>
    </row>
    <row r="139" spans="2:20">
      <c r="B139" s="279"/>
      <c r="C139" s="279"/>
      <c r="D139" s="279"/>
      <c r="E139" s="279"/>
      <c r="F139" s="279"/>
      <c r="G139" s="279"/>
      <c r="H139" s="279"/>
      <c r="I139" s="279"/>
      <c r="J139" s="279"/>
      <c r="K139" s="279"/>
      <c r="L139" s="279"/>
      <c r="M139" s="279"/>
      <c r="N139" s="279"/>
      <c r="O139" s="279"/>
      <c r="P139" s="279"/>
      <c r="Q139" s="279"/>
      <c r="S139" s="279"/>
      <c r="T139" s="279"/>
    </row>
    <row r="140" spans="2:20">
      <c r="B140" s="279"/>
      <c r="C140" s="279"/>
      <c r="D140" s="279"/>
      <c r="E140" s="279"/>
      <c r="F140" s="279"/>
      <c r="G140" s="279"/>
      <c r="H140" s="279"/>
      <c r="I140" s="279"/>
      <c r="J140" s="279"/>
      <c r="K140" s="279"/>
      <c r="L140" s="279"/>
      <c r="M140" s="279"/>
      <c r="N140" s="279"/>
      <c r="O140" s="279"/>
      <c r="P140" s="279"/>
      <c r="Q140" s="279"/>
      <c r="S140" s="279"/>
      <c r="T140" s="279"/>
    </row>
    <row r="141" spans="2:20">
      <c r="B141" s="279"/>
      <c r="C141" s="279"/>
      <c r="D141" s="279"/>
      <c r="E141" s="279"/>
      <c r="F141" s="279"/>
      <c r="G141" s="279"/>
      <c r="H141" s="279"/>
      <c r="I141" s="279"/>
      <c r="J141" s="279"/>
      <c r="K141" s="279"/>
      <c r="L141" s="279"/>
      <c r="M141" s="279"/>
      <c r="N141" s="279"/>
      <c r="O141" s="279"/>
      <c r="P141" s="279"/>
      <c r="Q141" s="279"/>
      <c r="S141" s="279"/>
      <c r="T141" s="279"/>
    </row>
    <row r="142" spans="2:20">
      <c r="B142" s="279"/>
      <c r="C142" s="279"/>
      <c r="D142" s="279"/>
      <c r="E142" s="279"/>
      <c r="F142" s="279"/>
      <c r="G142" s="279"/>
      <c r="H142" s="279"/>
      <c r="I142" s="279"/>
      <c r="J142" s="279"/>
      <c r="K142" s="279"/>
      <c r="L142" s="279"/>
      <c r="M142" s="279"/>
      <c r="N142" s="279"/>
      <c r="O142" s="279"/>
      <c r="P142" s="279"/>
      <c r="Q142" s="279"/>
      <c r="S142" s="279"/>
      <c r="T142" s="279"/>
    </row>
    <row r="143" spans="2:20">
      <c r="B143" s="279"/>
      <c r="C143" s="279"/>
      <c r="D143" s="279"/>
      <c r="E143" s="279"/>
      <c r="F143" s="279"/>
      <c r="G143" s="279"/>
      <c r="H143" s="279"/>
      <c r="I143" s="279"/>
      <c r="J143" s="279"/>
      <c r="K143" s="279"/>
      <c r="L143" s="279"/>
      <c r="M143" s="279"/>
      <c r="N143" s="279"/>
      <c r="O143" s="279"/>
      <c r="P143" s="279"/>
      <c r="Q143" s="279"/>
      <c r="S143" s="279"/>
      <c r="T143" s="279"/>
    </row>
    <row r="144" spans="2:20">
      <c r="B144" s="279"/>
      <c r="C144" s="279"/>
      <c r="D144" s="279"/>
      <c r="E144" s="279"/>
      <c r="F144" s="279"/>
      <c r="G144" s="279"/>
      <c r="H144" s="279"/>
      <c r="I144" s="279"/>
      <c r="J144" s="279"/>
      <c r="K144" s="279"/>
      <c r="L144" s="279"/>
      <c r="M144" s="279"/>
      <c r="N144" s="279"/>
      <c r="O144" s="279"/>
      <c r="P144" s="279"/>
      <c r="Q144" s="279"/>
      <c r="S144" s="279"/>
      <c r="T144" s="279"/>
    </row>
    <row r="145" spans="2:20">
      <c r="B145" s="279"/>
      <c r="C145" s="279"/>
      <c r="D145" s="279"/>
      <c r="E145" s="279"/>
      <c r="F145" s="279"/>
      <c r="G145" s="279"/>
      <c r="H145" s="279"/>
      <c r="I145" s="279"/>
      <c r="J145" s="279"/>
      <c r="K145" s="279"/>
      <c r="L145" s="279"/>
      <c r="M145" s="279"/>
      <c r="N145" s="279"/>
      <c r="O145" s="279"/>
      <c r="P145" s="279"/>
      <c r="Q145" s="279"/>
      <c r="S145" s="279"/>
      <c r="T145" s="279"/>
    </row>
    <row r="146" spans="2:20">
      <c r="B146" s="279"/>
      <c r="C146" s="279"/>
      <c r="D146" s="279"/>
      <c r="E146" s="279"/>
      <c r="F146" s="279"/>
      <c r="G146" s="279"/>
      <c r="H146" s="279"/>
      <c r="I146" s="279"/>
      <c r="J146" s="279"/>
      <c r="K146" s="279"/>
      <c r="L146" s="279"/>
      <c r="M146" s="279"/>
      <c r="N146" s="279"/>
      <c r="O146" s="279"/>
      <c r="P146" s="279"/>
      <c r="Q146" s="279"/>
      <c r="S146" s="279"/>
      <c r="T146" s="279"/>
    </row>
    <row r="147" spans="2:20">
      <c r="B147" s="279"/>
      <c r="C147" s="279"/>
      <c r="D147" s="279"/>
      <c r="E147" s="279"/>
      <c r="F147" s="279"/>
      <c r="G147" s="279"/>
      <c r="H147" s="279"/>
      <c r="I147" s="279"/>
      <c r="J147" s="279"/>
      <c r="K147" s="279"/>
      <c r="L147" s="279"/>
      <c r="M147" s="279"/>
      <c r="N147" s="279"/>
      <c r="O147" s="279"/>
      <c r="P147" s="279"/>
      <c r="Q147" s="279"/>
      <c r="S147" s="279"/>
      <c r="T147" s="279"/>
    </row>
    <row r="148" spans="2:20">
      <c r="B148" s="279"/>
      <c r="C148" s="279"/>
      <c r="D148" s="279"/>
      <c r="E148" s="279"/>
      <c r="F148" s="279"/>
      <c r="G148" s="279"/>
      <c r="H148" s="279"/>
      <c r="I148" s="279"/>
      <c r="J148" s="279"/>
      <c r="K148" s="279"/>
      <c r="L148" s="279"/>
      <c r="M148" s="279"/>
      <c r="N148" s="279"/>
      <c r="O148" s="279"/>
      <c r="P148" s="279"/>
      <c r="Q148" s="279"/>
      <c r="S148" s="279"/>
      <c r="T148" s="279"/>
    </row>
    <row r="149" spans="2:20">
      <c r="B149" s="279"/>
      <c r="C149" s="279"/>
      <c r="D149" s="279"/>
      <c r="E149" s="279"/>
      <c r="F149" s="279"/>
      <c r="G149" s="279"/>
      <c r="H149" s="279"/>
      <c r="I149" s="279"/>
      <c r="J149" s="279"/>
      <c r="K149" s="279"/>
      <c r="L149" s="279"/>
      <c r="M149" s="279"/>
      <c r="N149" s="279"/>
      <c r="O149" s="279"/>
      <c r="P149" s="279"/>
      <c r="Q149" s="279"/>
      <c r="S149" s="279"/>
      <c r="T149" s="279"/>
    </row>
    <row r="150" spans="2:20">
      <c r="B150" s="279"/>
      <c r="C150" s="279"/>
      <c r="D150" s="279"/>
      <c r="E150" s="279"/>
      <c r="F150" s="279"/>
      <c r="G150" s="279"/>
      <c r="H150" s="279"/>
      <c r="I150" s="279"/>
      <c r="J150" s="279"/>
      <c r="K150" s="279"/>
      <c r="L150" s="279"/>
      <c r="M150" s="279"/>
      <c r="N150" s="279"/>
      <c r="O150" s="279"/>
      <c r="P150" s="279"/>
      <c r="Q150" s="279"/>
      <c r="S150" s="279"/>
      <c r="T150" s="279"/>
    </row>
    <row r="151" spans="2:20">
      <c r="B151" s="279"/>
      <c r="C151" s="279"/>
      <c r="D151" s="279"/>
      <c r="E151" s="279"/>
      <c r="F151" s="279"/>
      <c r="G151" s="279"/>
      <c r="H151" s="279"/>
      <c r="I151" s="279"/>
      <c r="J151" s="279"/>
      <c r="K151" s="279"/>
      <c r="L151" s="279"/>
      <c r="M151" s="279"/>
      <c r="N151" s="279"/>
      <c r="O151" s="279"/>
      <c r="P151" s="279"/>
      <c r="Q151" s="279"/>
      <c r="S151" s="279"/>
      <c r="T151" s="279"/>
    </row>
    <row r="152" spans="2:20">
      <c r="B152" s="279"/>
      <c r="C152" s="279"/>
      <c r="D152" s="279"/>
      <c r="E152" s="279"/>
      <c r="F152" s="279"/>
      <c r="G152" s="279"/>
      <c r="H152" s="279"/>
      <c r="I152" s="279"/>
      <c r="J152" s="279"/>
      <c r="K152" s="279"/>
      <c r="L152" s="279"/>
      <c r="M152" s="279"/>
      <c r="N152" s="279"/>
      <c r="O152" s="279"/>
      <c r="P152" s="279"/>
      <c r="Q152" s="279"/>
      <c r="S152" s="279"/>
      <c r="T152" s="279"/>
    </row>
    <row r="153" spans="2:20">
      <c r="B153" s="279"/>
      <c r="C153" s="279"/>
      <c r="D153" s="279"/>
      <c r="E153" s="279"/>
      <c r="F153" s="279"/>
      <c r="G153" s="279"/>
      <c r="H153" s="279"/>
      <c r="I153" s="279"/>
      <c r="J153" s="279"/>
      <c r="K153" s="279"/>
      <c r="L153" s="279"/>
      <c r="M153" s="279"/>
      <c r="N153" s="279"/>
      <c r="O153" s="279"/>
      <c r="P153" s="279"/>
      <c r="Q153" s="279"/>
      <c r="S153" s="279"/>
      <c r="T153" s="279"/>
    </row>
    <row r="154" spans="2:20">
      <c r="B154" s="279"/>
      <c r="C154" s="279"/>
      <c r="D154" s="279"/>
      <c r="E154" s="279"/>
      <c r="F154" s="279"/>
      <c r="G154" s="279"/>
      <c r="H154" s="279"/>
      <c r="I154" s="279"/>
      <c r="J154" s="279"/>
      <c r="K154" s="279"/>
      <c r="L154" s="279"/>
      <c r="M154" s="279"/>
      <c r="N154" s="279"/>
      <c r="O154" s="279"/>
      <c r="P154" s="279"/>
      <c r="Q154" s="279"/>
      <c r="S154" s="279"/>
      <c r="T154" s="279"/>
    </row>
    <row r="155" spans="2:20">
      <c r="B155" s="279"/>
      <c r="C155" s="279"/>
      <c r="D155" s="279"/>
      <c r="E155" s="279"/>
      <c r="F155" s="279"/>
      <c r="G155" s="279"/>
      <c r="H155" s="279"/>
      <c r="I155" s="279"/>
      <c r="J155" s="279"/>
      <c r="K155" s="279"/>
      <c r="L155" s="279"/>
      <c r="M155" s="279"/>
      <c r="N155" s="279"/>
      <c r="O155" s="279"/>
      <c r="P155" s="279"/>
      <c r="Q155" s="279"/>
      <c r="S155" s="279"/>
      <c r="T155" s="279"/>
    </row>
    <row r="156" spans="2:20">
      <c r="B156" s="279"/>
      <c r="C156" s="279"/>
      <c r="D156" s="279"/>
      <c r="E156" s="279"/>
      <c r="F156" s="279"/>
      <c r="G156" s="279"/>
      <c r="H156" s="279"/>
      <c r="I156" s="279"/>
      <c r="J156" s="279"/>
      <c r="K156" s="279"/>
      <c r="L156" s="279"/>
      <c r="M156" s="279"/>
      <c r="N156" s="279"/>
      <c r="O156" s="279"/>
      <c r="P156" s="279"/>
      <c r="Q156" s="279"/>
      <c r="S156" s="279"/>
      <c r="T156" s="279"/>
    </row>
    <row r="157" spans="2:20">
      <c r="B157" s="279"/>
      <c r="C157" s="279"/>
      <c r="D157" s="279"/>
      <c r="E157" s="279"/>
      <c r="F157" s="279"/>
      <c r="G157" s="279"/>
      <c r="H157" s="279"/>
      <c r="I157" s="279"/>
      <c r="J157" s="279"/>
      <c r="K157" s="279"/>
      <c r="L157" s="279"/>
      <c r="M157" s="279"/>
      <c r="N157" s="279"/>
      <c r="O157" s="279"/>
      <c r="P157" s="279"/>
      <c r="Q157" s="279"/>
      <c r="S157" s="279"/>
      <c r="T157" s="279"/>
    </row>
    <row r="158" spans="2:20">
      <c r="B158" s="279"/>
      <c r="C158" s="279"/>
      <c r="D158" s="279"/>
      <c r="E158" s="279"/>
      <c r="F158" s="279"/>
      <c r="G158" s="279"/>
      <c r="H158" s="279"/>
      <c r="I158" s="279"/>
      <c r="J158" s="279"/>
      <c r="K158" s="279"/>
      <c r="L158" s="279"/>
      <c r="M158" s="279"/>
      <c r="N158" s="279"/>
      <c r="O158" s="279"/>
      <c r="P158" s="279"/>
      <c r="Q158" s="279"/>
      <c r="S158" s="279"/>
      <c r="T158" s="279"/>
    </row>
    <row r="159" spans="2:20">
      <c r="B159" s="279"/>
      <c r="C159" s="279"/>
      <c r="D159" s="279"/>
      <c r="E159" s="279"/>
      <c r="F159" s="279"/>
      <c r="G159" s="279"/>
      <c r="H159" s="279"/>
      <c r="I159" s="279"/>
      <c r="J159" s="279"/>
      <c r="K159" s="279"/>
      <c r="L159" s="279"/>
      <c r="M159" s="279"/>
      <c r="N159" s="279"/>
      <c r="O159" s="279"/>
      <c r="P159" s="279"/>
      <c r="Q159" s="279"/>
      <c r="S159" s="279"/>
      <c r="T159" s="279"/>
    </row>
    <row r="160" spans="2:20">
      <c r="B160" s="279"/>
      <c r="C160" s="279"/>
      <c r="D160" s="279"/>
      <c r="E160" s="279"/>
      <c r="F160" s="279"/>
      <c r="G160" s="279"/>
      <c r="H160" s="279"/>
      <c r="I160" s="279"/>
      <c r="J160" s="279"/>
      <c r="K160" s="279"/>
      <c r="L160" s="279"/>
      <c r="M160" s="279"/>
      <c r="N160" s="279"/>
      <c r="O160" s="279"/>
      <c r="P160" s="279"/>
      <c r="Q160" s="279"/>
      <c r="S160" s="279"/>
      <c r="T160" s="279"/>
    </row>
    <row r="161" spans="2:20">
      <c r="B161" s="279"/>
      <c r="C161" s="279"/>
      <c r="D161" s="279"/>
      <c r="E161" s="279"/>
      <c r="F161" s="279"/>
      <c r="G161" s="279"/>
      <c r="H161" s="279"/>
      <c r="I161" s="279"/>
      <c r="J161" s="279"/>
      <c r="K161" s="279"/>
      <c r="L161" s="279"/>
      <c r="M161" s="279"/>
      <c r="N161" s="279"/>
      <c r="O161" s="279"/>
      <c r="P161" s="279"/>
      <c r="Q161" s="279"/>
      <c r="S161" s="279"/>
      <c r="T161" s="279"/>
    </row>
    <row r="162" spans="2:20">
      <c r="B162" s="279"/>
      <c r="C162" s="279"/>
      <c r="D162" s="279"/>
      <c r="E162" s="279"/>
      <c r="F162" s="279"/>
      <c r="G162" s="279"/>
      <c r="H162" s="279"/>
      <c r="I162" s="279"/>
      <c r="J162" s="279"/>
      <c r="K162" s="279"/>
      <c r="L162" s="279"/>
      <c r="M162" s="279"/>
      <c r="N162" s="279"/>
      <c r="O162" s="279"/>
      <c r="P162" s="279"/>
      <c r="Q162" s="279"/>
      <c r="S162" s="279"/>
      <c r="T162" s="279"/>
    </row>
    <row r="163" spans="2:20">
      <c r="B163" s="279"/>
      <c r="C163" s="279"/>
      <c r="D163" s="279"/>
      <c r="E163" s="279"/>
      <c r="F163" s="279"/>
      <c r="G163" s="279"/>
      <c r="H163" s="279"/>
      <c r="I163" s="279"/>
      <c r="J163" s="279"/>
      <c r="K163" s="279"/>
      <c r="L163" s="279"/>
      <c r="M163" s="279"/>
      <c r="N163" s="279"/>
      <c r="O163" s="279"/>
      <c r="P163" s="279"/>
      <c r="Q163" s="279"/>
      <c r="S163" s="279"/>
      <c r="T163" s="279"/>
    </row>
    <row r="164" spans="2:20">
      <c r="B164" s="279"/>
      <c r="C164" s="279"/>
      <c r="D164" s="279"/>
      <c r="E164" s="279"/>
      <c r="F164" s="279"/>
      <c r="G164" s="279"/>
      <c r="H164" s="279"/>
      <c r="I164" s="279"/>
      <c r="J164" s="279"/>
      <c r="K164" s="279"/>
      <c r="L164" s="279"/>
      <c r="M164" s="279"/>
      <c r="N164" s="279"/>
      <c r="O164" s="279"/>
      <c r="P164" s="279"/>
      <c r="Q164" s="279"/>
      <c r="S164" s="279"/>
      <c r="T164" s="279"/>
    </row>
    <row r="165" spans="2:20">
      <c r="B165" s="279"/>
      <c r="C165" s="279"/>
      <c r="D165" s="279"/>
      <c r="E165" s="279"/>
      <c r="F165" s="279"/>
      <c r="G165" s="279"/>
      <c r="H165" s="279"/>
      <c r="I165" s="279"/>
      <c r="J165" s="279"/>
      <c r="K165" s="279"/>
      <c r="L165" s="279"/>
      <c r="M165" s="279"/>
      <c r="N165" s="279"/>
      <c r="O165" s="279"/>
      <c r="P165" s="279"/>
      <c r="Q165" s="279"/>
      <c r="S165" s="279"/>
      <c r="T165" s="279"/>
    </row>
    <row r="166" spans="2:20">
      <c r="B166" s="279"/>
      <c r="C166" s="279"/>
      <c r="D166" s="279"/>
      <c r="E166" s="279"/>
      <c r="F166" s="279"/>
      <c r="G166" s="279"/>
      <c r="H166" s="279"/>
      <c r="I166" s="279"/>
      <c r="J166" s="279"/>
      <c r="K166" s="279"/>
      <c r="L166" s="279"/>
      <c r="M166" s="279"/>
      <c r="N166" s="279"/>
      <c r="O166" s="279"/>
      <c r="P166" s="279"/>
      <c r="Q166" s="279"/>
      <c r="S166" s="279"/>
      <c r="T166" s="279"/>
    </row>
    <row r="167" spans="2:20">
      <c r="B167" s="279"/>
      <c r="C167" s="279"/>
      <c r="D167" s="279"/>
      <c r="E167" s="279"/>
      <c r="F167" s="279"/>
      <c r="G167" s="279"/>
      <c r="H167" s="279"/>
      <c r="I167" s="279"/>
      <c r="J167" s="279"/>
      <c r="K167" s="279"/>
      <c r="L167" s="279"/>
      <c r="M167" s="279"/>
      <c r="N167" s="279"/>
      <c r="O167" s="279"/>
      <c r="P167" s="279"/>
      <c r="Q167" s="279"/>
      <c r="S167" s="279"/>
      <c r="T167" s="279"/>
    </row>
    <row r="168" spans="2:20">
      <c r="B168" s="279"/>
      <c r="C168" s="279"/>
      <c r="D168" s="279"/>
      <c r="E168" s="279"/>
      <c r="F168" s="279"/>
      <c r="G168" s="279"/>
      <c r="H168" s="279"/>
      <c r="I168" s="279"/>
      <c r="J168" s="279"/>
      <c r="K168" s="279"/>
      <c r="L168" s="279"/>
      <c r="M168" s="279"/>
      <c r="N168" s="279"/>
      <c r="O168" s="279"/>
      <c r="P168" s="279"/>
      <c r="Q168" s="279"/>
      <c r="S168" s="279"/>
      <c r="T168" s="279"/>
    </row>
    <row r="169" spans="2:20">
      <c r="B169" s="279"/>
      <c r="C169" s="279"/>
      <c r="D169" s="279"/>
      <c r="E169" s="279"/>
      <c r="F169" s="279"/>
      <c r="G169" s="279"/>
      <c r="H169" s="279"/>
      <c r="I169" s="279"/>
      <c r="J169" s="279"/>
      <c r="K169" s="279"/>
      <c r="L169" s="279"/>
      <c r="M169" s="279"/>
      <c r="N169" s="279"/>
      <c r="O169" s="279"/>
      <c r="P169" s="279"/>
      <c r="Q169" s="279"/>
      <c r="S169" s="279"/>
      <c r="T169" s="279"/>
    </row>
    <row r="170" spans="2:20">
      <c r="B170" s="279"/>
      <c r="C170" s="279"/>
      <c r="D170" s="279"/>
      <c r="E170" s="279"/>
      <c r="F170" s="279"/>
      <c r="G170" s="279"/>
      <c r="H170" s="279"/>
      <c r="I170" s="279"/>
      <c r="J170" s="279"/>
      <c r="K170" s="279"/>
      <c r="L170" s="279"/>
      <c r="M170" s="279"/>
      <c r="N170" s="279"/>
      <c r="O170" s="279"/>
      <c r="P170" s="279"/>
      <c r="Q170" s="279"/>
      <c r="S170" s="279"/>
      <c r="T170" s="279"/>
    </row>
    <row r="171" spans="2:20">
      <c r="B171" s="279"/>
      <c r="C171" s="279"/>
      <c r="D171" s="279"/>
      <c r="E171" s="279"/>
      <c r="F171" s="279"/>
      <c r="G171" s="279"/>
      <c r="H171" s="279"/>
      <c r="I171" s="279"/>
      <c r="J171" s="279"/>
      <c r="K171" s="279"/>
      <c r="L171" s="279"/>
      <c r="M171" s="279"/>
      <c r="N171" s="279"/>
      <c r="O171" s="279"/>
      <c r="P171" s="279"/>
      <c r="Q171" s="279"/>
      <c r="S171" s="279"/>
      <c r="T171" s="279"/>
    </row>
    <row r="172" spans="2:20">
      <c r="B172" s="279"/>
      <c r="C172" s="279"/>
      <c r="D172" s="279"/>
      <c r="E172" s="279"/>
      <c r="F172" s="279"/>
      <c r="G172" s="279"/>
      <c r="H172" s="279"/>
      <c r="I172" s="279"/>
      <c r="J172" s="279"/>
      <c r="K172" s="279"/>
      <c r="L172" s="279"/>
      <c r="M172" s="279"/>
      <c r="N172" s="279"/>
      <c r="O172" s="279"/>
      <c r="P172" s="279"/>
      <c r="Q172" s="279"/>
      <c r="S172" s="279"/>
      <c r="T172" s="279"/>
    </row>
    <row r="173" spans="2:20">
      <c r="B173" s="279"/>
      <c r="C173" s="279"/>
      <c r="D173" s="279"/>
      <c r="E173" s="279"/>
      <c r="F173" s="279"/>
      <c r="G173" s="279"/>
      <c r="H173" s="279"/>
      <c r="I173" s="279"/>
      <c r="J173" s="279"/>
      <c r="K173" s="279"/>
      <c r="L173" s="279"/>
      <c r="M173" s="279"/>
      <c r="N173" s="279"/>
      <c r="O173" s="279"/>
      <c r="P173" s="279"/>
      <c r="Q173" s="279"/>
      <c r="S173" s="279"/>
      <c r="T173" s="279"/>
    </row>
    <row r="174" spans="2:20">
      <c r="B174" s="279"/>
      <c r="C174" s="279"/>
      <c r="D174" s="279"/>
      <c r="E174" s="279"/>
      <c r="F174" s="279"/>
      <c r="G174" s="279"/>
      <c r="H174" s="279"/>
      <c r="I174" s="279"/>
      <c r="J174" s="279"/>
      <c r="K174" s="279"/>
      <c r="L174" s="279"/>
      <c r="M174" s="279"/>
      <c r="N174" s="279"/>
      <c r="O174" s="279"/>
      <c r="P174" s="279"/>
      <c r="Q174" s="279"/>
      <c r="S174" s="279"/>
      <c r="T174" s="279"/>
    </row>
    <row r="175" spans="2:20">
      <c r="B175" s="279"/>
      <c r="C175" s="279"/>
      <c r="D175" s="279"/>
      <c r="E175" s="279"/>
      <c r="F175" s="279"/>
      <c r="G175" s="279"/>
      <c r="H175" s="279"/>
      <c r="I175" s="279"/>
      <c r="J175" s="279"/>
      <c r="K175" s="279"/>
      <c r="L175" s="279"/>
      <c r="M175" s="279"/>
      <c r="N175" s="279"/>
      <c r="O175" s="279"/>
      <c r="P175" s="279"/>
      <c r="Q175" s="279"/>
      <c r="S175" s="279"/>
      <c r="T175" s="279"/>
    </row>
    <row r="176" spans="2:20">
      <c r="B176" s="279"/>
      <c r="C176" s="279"/>
      <c r="D176" s="279"/>
      <c r="E176" s="279"/>
      <c r="F176" s="279"/>
      <c r="G176" s="279"/>
      <c r="H176" s="279"/>
      <c r="I176" s="279"/>
      <c r="J176" s="279"/>
      <c r="K176" s="279"/>
      <c r="L176" s="279"/>
      <c r="M176" s="279"/>
      <c r="N176" s="279"/>
      <c r="O176" s="279"/>
      <c r="P176" s="279"/>
      <c r="Q176" s="279"/>
      <c r="S176" s="279"/>
      <c r="T176" s="279"/>
    </row>
    <row r="177" spans="2:20">
      <c r="B177" s="279"/>
      <c r="C177" s="279"/>
      <c r="D177" s="279"/>
      <c r="E177" s="279"/>
      <c r="F177" s="279"/>
      <c r="G177" s="279"/>
      <c r="H177" s="279"/>
      <c r="I177" s="279"/>
      <c r="J177" s="279"/>
      <c r="K177" s="279"/>
      <c r="L177" s="279"/>
      <c r="M177" s="279"/>
      <c r="N177" s="279"/>
      <c r="O177" s="279"/>
      <c r="P177" s="279"/>
      <c r="Q177" s="279"/>
      <c r="S177" s="279"/>
      <c r="T177" s="279"/>
    </row>
    <row r="178" spans="2:20">
      <c r="B178" s="279"/>
      <c r="C178" s="279"/>
      <c r="D178" s="279"/>
      <c r="E178" s="279"/>
      <c r="F178" s="279"/>
      <c r="G178" s="279"/>
      <c r="H178" s="279"/>
      <c r="I178" s="279"/>
      <c r="J178" s="279"/>
      <c r="K178" s="279"/>
      <c r="L178" s="279"/>
      <c r="M178" s="279"/>
      <c r="N178" s="279"/>
      <c r="O178" s="279"/>
      <c r="P178" s="279"/>
      <c r="Q178" s="279"/>
      <c r="S178" s="279"/>
      <c r="T178" s="279"/>
    </row>
    <row r="179" spans="2:20">
      <c r="B179" s="279"/>
      <c r="C179" s="279"/>
      <c r="D179" s="279"/>
      <c r="E179" s="279"/>
      <c r="F179" s="279"/>
      <c r="G179" s="279"/>
      <c r="H179" s="279"/>
      <c r="I179" s="279"/>
      <c r="J179" s="279"/>
      <c r="K179" s="279"/>
      <c r="L179" s="279"/>
      <c r="M179" s="279"/>
      <c r="N179" s="279"/>
      <c r="O179" s="279"/>
      <c r="P179" s="279"/>
      <c r="Q179" s="279"/>
      <c r="S179" s="279"/>
      <c r="T179" s="279"/>
    </row>
    <row r="180" spans="2:20">
      <c r="B180" s="279"/>
      <c r="C180" s="279"/>
      <c r="D180" s="279"/>
      <c r="E180" s="279"/>
      <c r="F180" s="279"/>
      <c r="G180" s="279"/>
      <c r="H180" s="279"/>
      <c r="I180" s="279"/>
      <c r="J180" s="279"/>
      <c r="K180" s="279"/>
      <c r="L180" s="279"/>
      <c r="M180" s="279"/>
      <c r="N180" s="279"/>
      <c r="O180" s="279"/>
      <c r="P180" s="279"/>
      <c r="Q180" s="279"/>
      <c r="S180" s="279"/>
      <c r="T180" s="279"/>
    </row>
    <row r="181" spans="2:20">
      <c r="B181" s="279"/>
      <c r="C181" s="279"/>
      <c r="D181" s="279"/>
      <c r="E181" s="279"/>
      <c r="F181" s="279"/>
      <c r="G181" s="279"/>
      <c r="H181" s="279"/>
      <c r="I181" s="279"/>
      <c r="J181" s="279"/>
      <c r="K181" s="279"/>
      <c r="L181" s="279"/>
      <c r="M181" s="279"/>
      <c r="N181" s="279"/>
      <c r="O181" s="279"/>
      <c r="P181" s="279"/>
      <c r="Q181" s="279"/>
      <c r="S181" s="279"/>
      <c r="T181" s="279"/>
    </row>
    <row r="182" spans="2:20">
      <c r="B182" s="279"/>
      <c r="C182" s="279"/>
      <c r="D182" s="279"/>
      <c r="E182" s="279"/>
      <c r="F182" s="279"/>
      <c r="G182" s="279"/>
      <c r="H182" s="279"/>
      <c r="I182" s="279"/>
      <c r="J182" s="279"/>
      <c r="K182" s="279"/>
      <c r="L182" s="279"/>
      <c r="M182" s="279"/>
      <c r="N182" s="279"/>
      <c r="O182" s="279"/>
      <c r="P182" s="279"/>
      <c r="Q182" s="279"/>
      <c r="S182" s="279"/>
      <c r="T182" s="279"/>
    </row>
    <row r="183" spans="2:20">
      <c r="B183" s="279"/>
      <c r="C183" s="279"/>
      <c r="D183" s="279"/>
      <c r="E183" s="279"/>
      <c r="F183" s="279"/>
      <c r="G183" s="279"/>
      <c r="H183" s="279"/>
      <c r="I183" s="279"/>
      <c r="J183" s="279"/>
      <c r="K183" s="279"/>
      <c r="L183" s="279"/>
      <c r="M183" s="279"/>
      <c r="N183" s="279"/>
      <c r="O183" s="279"/>
      <c r="P183" s="279"/>
      <c r="Q183" s="279"/>
      <c r="S183" s="279"/>
      <c r="T183" s="279"/>
    </row>
    <row r="184" spans="2:20">
      <c r="B184" s="279"/>
      <c r="C184" s="279"/>
      <c r="D184" s="279"/>
      <c r="E184" s="279"/>
      <c r="F184" s="279"/>
      <c r="G184" s="279"/>
      <c r="H184" s="279"/>
      <c r="I184" s="279"/>
      <c r="J184" s="279"/>
      <c r="K184" s="279"/>
      <c r="L184" s="279"/>
      <c r="M184" s="279"/>
      <c r="N184" s="279"/>
      <c r="O184" s="279"/>
      <c r="P184" s="279"/>
      <c r="Q184" s="279"/>
      <c r="S184" s="279"/>
      <c r="T184" s="279"/>
    </row>
    <row r="185" spans="2:20">
      <c r="B185" s="279"/>
      <c r="C185" s="279"/>
      <c r="D185" s="279"/>
      <c r="E185" s="279"/>
      <c r="F185" s="279"/>
      <c r="G185" s="279"/>
      <c r="H185" s="279"/>
      <c r="I185" s="279"/>
      <c r="J185" s="279"/>
      <c r="K185" s="279"/>
      <c r="L185" s="279"/>
      <c r="M185" s="279"/>
      <c r="N185" s="279"/>
      <c r="O185" s="279"/>
      <c r="P185" s="279"/>
      <c r="Q185" s="279"/>
      <c r="S185" s="279"/>
      <c r="T185" s="279"/>
    </row>
    <row r="186" spans="2:20">
      <c r="B186" s="279"/>
      <c r="C186" s="279"/>
      <c r="D186" s="279"/>
      <c r="E186" s="279"/>
      <c r="F186" s="279"/>
      <c r="G186" s="279"/>
      <c r="H186" s="279"/>
      <c r="I186" s="279"/>
      <c r="J186" s="279"/>
      <c r="K186" s="279"/>
      <c r="L186" s="279"/>
      <c r="M186" s="279"/>
      <c r="N186" s="279"/>
      <c r="O186" s="279"/>
      <c r="P186" s="279"/>
      <c r="Q186" s="279"/>
      <c r="S186" s="279"/>
      <c r="T186" s="279"/>
    </row>
    <row r="187" spans="2:20">
      <c r="B187" s="279"/>
      <c r="C187" s="279"/>
      <c r="D187" s="279"/>
      <c r="E187" s="279"/>
      <c r="F187" s="279"/>
      <c r="G187" s="279"/>
      <c r="H187" s="279"/>
      <c r="I187" s="279"/>
      <c r="J187" s="279"/>
      <c r="K187" s="279"/>
      <c r="L187" s="279"/>
      <c r="M187" s="279"/>
      <c r="N187" s="279"/>
      <c r="O187" s="279"/>
      <c r="P187" s="279"/>
      <c r="Q187" s="279"/>
      <c r="S187" s="279"/>
      <c r="T187" s="279"/>
    </row>
    <row r="188" spans="2:20">
      <c r="B188" s="279"/>
      <c r="C188" s="279"/>
      <c r="D188" s="279"/>
      <c r="E188" s="279"/>
      <c r="F188" s="279"/>
      <c r="G188" s="279"/>
      <c r="H188" s="279"/>
      <c r="I188" s="279"/>
      <c r="J188" s="279"/>
      <c r="K188" s="279"/>
      <c r="L188" s="279"/>
      <c r="M188" s="279"/>
      <c r="N188" s="279"/>
      <c r="O188" s="279"/>
      <c r="P188" s="279"/>
      <c r="Q188" s="279"/>
      <c r="S188" s="279"/>
      <c r="T188" s="279"/>
    </row>
    <row r="189" spans="2:20">
      <c r="B189" s="279"/>
      <c r="C189" s="279"/>
      <c r="D189" s="279"/>
      <c r="E189" s="279"/>
      <c r="F189" s="279"/>
      <c r="G189" s="279"/>
      <c r="H189" s="279"/>
      <c r="I189" s="279"/>
      <c r="J189" s="279"/>
      <c r="K189" s="279"/>
      <c r="L189" s="279"/>
      <c r="M189" s="279"/>
      <c r="N189" s="279"/>
      <c r="O189" s="279"/>
      <c r="P189" s="279"/>
      <c r="Q189" s="279"/>
      <c r="S189" s="279"/>
      <c r="T189" s="279"/>
    </row>
    <row r="190" spans="2:20">
      <c r="B190" s="279"/>
      <c r="C190" s="279"/>
      <c r="D190" s="279"/>
      <c r="E190" s="279"/>
      <c r="F190" s="279"/>
      <c r="G190" s="279"/>
      <c r="H190" s="279"/>
      <c r="I190" s="279"/>
      <c r="J190" s="279"/>
      <c r="K190" s="279"/>
      <c r="L190" s="279"/>
      <c r="M190" s="279"/>
      <c r="N190" s="279"/>
      <c r="O190" s="279"/>
      <c r="P190" s="279"/>
      <c r="Q190" s="279"/>
      <c r="S190" s="279"/>
      <c r="T190" s="279"/>
    </row>
    <row r="191" spans="2:20">
      <c r="B191" s="279"/>
      <c r="C191" s="279"/>
      <c r="D191" s="279"/>
      <c r="E191" s="279"/>
      <c r="F191" s="279"/>
      <c r="G191" s="279"/>
      <c r="H191" s="279"/>
      <c r="I191" s="279"/>
      <c r="J191" s="279"/>
      <c r="K191" s="279"/>
      <c r="L191" s="279"/>
      <c r="M191" s="279"/>
      <c r="N191" s="279"/>
      <c r="O191" s="279"/>
      <c r="P191" s="279"/>
      <c r="Q191" s="279"/>
      <c r="S191" s="279"/>
      <c r="T191" s="279"/>
    </row>
    <row r="192" spans="2:20">
      <c r="B192" s="279"/>
      <c r="C192" s="279"/>
      <c r="D192" s="279"/>
      <c r="E192" s="279"/>
      <c r="F192" s="279"/>
      <c r="G192" s="279"/>
      <c r="H192" s="279"/>
      <c r="I192" s="279"/>
      <c r="J192" s="279"/>
      <c r="K192" s="279"/>
      <c r="L192" s="279"/>
      <c r="M192" s="279"/>
      <c r="N192" s="279"/>
      <c r="O192" s="279"/>
      <c r="P192" s="279"/>
      <c r="Q192" s="279"/>
      <c r="S192" s="279"/>
      <c r="T192" s="279"/>
    </row>
    <row r="193" spans="2:20">
      <c r="B193" s="279"/>
      <c r="C193" s="279"/>
      <c r="D193" s="279"/>
      <c r="E193" s="279"/>
      <c r="F193" s="279"/>
      <c r="G193" s="279"/>
      <c r="H193" s="279"/>
      <c r="I193" s="279"/>
      <c r="J193" s="279"/>
      <c r="K193" s="279"/>
      <c r="L193" s="279"/>
      <c r="M193" s="279"/>
      <c r="N193" s="279"/>
      <c r="O193" s="279"/>
      <c r="P193" s="279"/>
      <c r="Q193" s="279"/>
      <c r="S193" s="279"/>
      <c r="T193" s="279"/>
    </row>
    <row r="194" spans="2:20">
      <c r="B194" s="279"/>
      <c r="C194" s="279"/>
      <c r="D194" s="279"/>
      <c r="E194" s="279"/>
      <c r="F194" s="279"/>
      <c r="G194" s="279"/>
      <c r="H194" s="279"/>
      <c r="I194" s="279"/>
      <c r="J194" s="279"/>
      <c r="K194" s="279"/>
      <c r="L194" s="279"/>
      <c r="M194" s="279"/>
      <c r="N194" s="279"/>
      <c r="O194" s="279"/>
      <c r="P194" s="279"/>
      <c r="Q194" s="279"/>
      <c r="S194" s="279"/>
      <c r="T194" s="279"/>
    </row>
    <row r="195" spans="2:20">
      <c r="B195" s="279"/>
      <c r="C195" s="279"/>
      <c r="D195" s="279"/>
      <c r="E195" s="279"/>
      <c r="F195" s="279"/>
      <c r="G195" s="279"/>
      <c r="H195" s="279"/>
      <c r="I195" s="279"/>
      <c r="J195" s="279"/>
      <c r="K195" s="279"/>
      <c r="L195" s="279"/>
      <c r="M195" s="279"/>
      <c r="N195" s="279"/>
      <c r="O195" s="279"/>
      <c r="P195" s="279"/>
      <c r="Q195" s="279"/>
      <c r="S195" s="279"/>
      <c r="T195" s="279"/>
    </row>
    <row r="196" spans="2:20">
      <c r="B196" s="279"/>
      <c r="C196" s="279"/>
      <c r="D196" s="279"/>
      <c r="E196" s="279"/>
      <c r="F196" s="279"/>
      <c r="G196" s="279"/>
      <c r="H196" s="279"/>
      <c r="I196" s="279"/>
      <c r="J196" s="279"/>
      <c r="K196" s="279"/>
      <c r="L196" s="279"/>
      <c r="M196" s="279"/>
      <c r="N196" s="279"/>
      <c r="O196" s="279"/>
      <c r="P196" s="279"/>
      <c r="Q196" s="279"/>
      <c r="S196" s="279"/>
      <c r="T196" s="279"/>
    </row>
    <row r="197" spans="2:20">
      <c r="B197" s="279"/>
      <c r="C197" s="279"/>
      <c r="D197" s="279"/>
      <c r="E197" s="279"/>
      <c r="F197" s="279"/>
      <c r="G197" s="279"/>
      <c r="H197" s="279"/>
      <c r="I197" s="279"/>
      <c r="J197" s="279"/>
      <c r="K197" s="279"/>
      <c r="L197" s="279"/>
      <c r="M197" s="279"/>
      <c r="N197" s="279"/>
      <c r="O197" s="279"/>
      <c r="P197" s="279"/>
      <c r="Q197" s="279"/>
      <c r="S197" s="279"/>
      <c r="T197" s="279"/>
    </row>
    <row r="198" spans="2:20">
      <c r="B198" s="279"/>
      <c r="C198" s="279"/>
      <c r="D198" s="279"/>
      <c r="E198" s="279"/>
      <c r="F198" s="279"/>
      <c r="G198" s="279"/>
      <c r="H198" s="279"/>
      <c r="I198" s="279"/>
      <c r="J198" s="279"/>
      <c r="K198" s="279"/>
      <c r="L198" s="279"/>
      <c r="M198" s="279"/>
      <c r="N198" s="279"/>
      <c r="O198" s="279"/>
      <c r="P198" s="279"/>
      <c r="Q198" s="279"/>
      <c r="S198" s="279"/>
      <c r="T198" s="279"/>
    </row>
    <row r="199" spans="2:20">
      <c r="B199" s="279"/>
      <c r="C199" s="279"/>
      <c r="D199" s="279"/>
      <c r="E199" s="279"/>
      <c r="F199" s="279"/>
      <c r="G199" s="279"/>
      <c r="H199" s="279"/>
      <c r="I199" s="279"/>
      <c r="J199" s="279"/>
      <c r="K199" s="279"/>
      <c r="L199" s="279"/>
      <c r="M199" s="279"/>
      <c r="N199" s="279"/>
      <c r="O199" s="279"/>
      <c r="P199" s="279"/>
      <c r="Q199" s="279"/>
      <c r="S199" s="279"/>
      <c r="T199" s="279"/>
    </row>
    <row r="200" spans="2:20">
      <c r="B200" s="279"/>
      <c r="C200" s="279"/>
      <c r="D200" s="279"/>
      <c r="E200" s="279"/>
      <c r="F200" s="279"/>
      <c r="G200" s="279"/>
      <c r="H200" s="279"/>
      <c r="I200" s="279"/>
      <c r="J200" s="279"/>
      <c r="K200" s="279"/>
      <c r="L200" s="279"/>
      <c r="M200" s="279"/>
      <c r="N200" s="279"/>
      <c r="O200" s="279"/>
      <c r="P200" s="279"/>
      <c r="Q200" s="279"/>
      <c r="S200" s="279"/>
      <c r="T200" s="279"/>
    </row>
    <row r="201" spans="2:20">
      <c r="B201" s="279"/>
      <c r="C201" s="279"/>
      <c r="D201" s="279"/>
      <c r="E201" s="279"/>
      <c r="F201" s="279"/>
      <c r="G201" s="279"/>
      <c r="H201" s="279"/>
      <c r="I201" s="279"/>
      <c r="J201" s="279"/>
      <c r="K201" s="279"/>
      <c r="L201" s="279"/>
      <c r="M201" s="279"/>
      <c r="N201" s="279"/>
      <c r="O201" s="279"/>
      <c r="P201" s="279"/>
      <c r="Q201" s="279"/>
      <c r="S201" s="279"/>
      <c r="T201" s="279"/>
    </row>
    <row r="202" spans="2:20">
      <c r="B202" s="279"/>
      <c r="C202" s="279"/>
      <c r="D202" s="279"/>
      <c r="E202" s="279"/>
      <c r="F202" s="279"/>
      <c r="G202" s="279"/>
      <c r="H202" s="279"/>
      <c r="I202" s="279"/>
      <c r="J202" s="279"/>
      <c r="K202" s="279"/>
      <c r="L202" s="279"/>
      <c r="M202" s="279"/>
      <c r="N202" s="279"/>
      <c r="O202" s="279"/>
      <c r="P202" s="279"/>
      <c r="Q202" s="279"/>
      <c r="S202" s="279"/>
      <c r="T202" s="279"/>
    </row>
    <row r="203" spans="2:20">
      <c r="B203" s="279"/>
      <c r="C203" s="279"/>
      <c r="D203" s="279"/>
      <c r="E203" s="279"/>
      <c r="F203" s="279"/>
      <c r="G203" s="279"/>
      <c r="H203" s="279"/>
      <c r="I203" s="279"/>
      <c r="J203" s="279"/>
      <c r="K203" s="279"/>
      <c r="L203" s="279"/>
      <c r="M203" s="279"/>
      <c r="N203" s="279"/>
      <c r="O203" s="279"/>
      <c r="P203" s="279"/>
      <c r="Q203" s="279"/>
      <c r="S203" s="279"/>
      <c r="T203" s="279"/>
    </row>
    <row r="204" spans="2:20">
      <c r="B204" s="279"/>
      <c r="C204" s="279"/>
      <c r="D204" s="279"/>
      <c r="E204" s="279"/>
      <c r="F204" s="279"/>
      <c r="G204" s="279"/>
      <c r="H204" s="279"/>
      <c r="I204" s="279"/>
      <c r="J204" s="279"/>
      <c r="K204" s="279"/>
      <c r="L204" s="279"/>
      <c r="M204" s="279"/>
      <c r="N204" s="279"/>
      <c r="O204" s="279"/>
      <c r="P204" s="279"/>
      <c r="Q204" s="279"/>
      <c r="S204" s="279"/>
      <c r="T204" s="279"/>
    </row>
    <row r="205" spans="2:20">
      <c r="B205" s="279"/>
      <c r="C205" s="279"/>
      <c r="D205" s="279"/>
      <c r="E205" s="279"/>
      <c r="F205" s="279"/>
      <c r="G205" s="279"/>
      <c r="H205" s="279"/>
      <c r="I205" s="279"/>
      <c r="J205" s="279"/>
      <c r="K205" s="279"/>
      <c r="L205" s="279"/>
      <c r="M205" s="279"/>
      <c r="N205" s="279"/>
      <c r="O205" s="279"/>
      <c r="P205" s="279"/>
      <c r="Q205" s="279"/>
      <c r="S205" s="279"/>
      <c r="T205" s="279"/>
    </row>
    <row r="206" spans="2:20">
      <c r="B206" s="279"/>
      <c r="C206" s="279"/>
      <c r="D206" s="279"/>
      <c r="E206" s="279"/>
      <c r="F206" s="279"/>
      <c r="G206" s="279"/>
      <c r="H206" s="279"/>
      <c r="I206" s="279"/>
      <c r="J206" s="279"/>
      <c r="K206" s="279"/>
      <c r="L206" s="279"/>
      <c r="M206" s="279"/>
      <c r="N206" s="279"/>
      <c r="O206" s="279"/>
      <c r="P206" s="279"/>
      <c r="Q206" s="279"/>
      <c r="S206" s="279"/>
      <c r="T206" s="279"/>
    </row>
    <row r="207" spans="2:20">
      <c r="B207" s="279"/>
      <c r="C207" s="279"/>
      <c r="D207" s="279"/>
      <c r="E207" s="279"/>
      <c r="F207" s="279"/>
      <c r="G207" s="279"/>
      <c r="H207" s="279"/>
      <c r="I207" s="279"/>
      <c r="J207" s="279"/>
      <c r="K207" s="279"/>
      <c r="L207" s="279"/>
      <c r="M207" s="279"/>
      <c r="N207" s="279"/>
      <c r="O207" s="279"/>
      <c r="P207" s="279"/>
      <c r="Q207" s="279"/>
      <c r="S207" s="279"/>
      <c r="T207" s="279"/>
    </row>
    <row r="208" spans="2:20">
      <c r="B208" s="279"/>
      <c r="C208" s="279"/>
      <c r="D208" s="279"/>
      <c r="E208" s="279"/>
      <c r="F208" s="279"/>
      <c r="G208" s="279"/>
      <c r="H208" s="279"/>
      <c r="I208" s="279"/>
      <c r="J208" s="279"/>
      <c r="K208" s="279"/>
      <c r="L208" s="279"/>
      <c r="M208" s="279"/>
      <c r="N208" s="279"/>
      <c r="O208" s="279"/>
      <c r="P208" s="279"/>
      <c r="Q208" s="279"/>
      <c r="S208" s="279"/>
      <c r="T208" s="279"/>
    </row>
    <row r="209" spans="2:20">
      <c r="B209" s="279"/>
      <c r="C209" s="279"/>
      <c r="D209" s="279"/>
      <c r="E209" s="279"/>
      <c r="F209" s="279"/>
      <c r="G209" s="279"/>
      <c r="H209" s="279"/>
      <c r="I209" s="279"/>
      <c r="J209" s="279"/>
      <c r="K209" s="279"/>
      <c r="L209" s="279"/>
      <c r="M209" s="279"/>
      <c r="N209" s="279"/>
      <c r="O209" s="279"/>
      <c r="P209" s="279"/>
      <c r="Q209" s="279"/>
      <c r="S209" s="279"/>
      <c r="T209" s="279"/>
    </row>
    <row r="210" spans="2:20">
      <c r="B210" s="279"/>
      <c r="C210" s="279"/>
      <c r="D210" s="279"/>
      <c r="E210" s="279"/>
      <c r="F210" s="279"/>
      <c r="G210" s="279"/>
      <c r="H210" s="279"/>
      <c r="I210" s="279"/>
      <c r="J210" s="279"/>
      <c r="K210" s="279"/>
      <c r="L210" s="279"/>
      <c r="M210" s="279"/>
      <c r="N210" s="279"/>
      <c r="O210" s="279"/>
      <c r="P210" s="279"/>
      <c r="Q210" s="279"/>
      <c r="S210" s="279"/>
      <c r="T210" s="279"/>
    </row>
    <row r="211" spans="2:20">
      <c r="B211" s="279"/>
      <c r="C211" s="279"/>
      <c r="D211" s="279"/>
      <c r="E211" s="279"/>
      <c r="F211" s="279"/>
      <c r="G211" s="279"/>
      <c r="H211" s="279"/>
      <c r="I211" s="279"/>
      <c r="J211" s="279"/>
      <c r="K211" s="279"/>
      <c r="L211" s="279"/>
      <c r="M211" s="279"/>
      <c r="N211" s="279"/>
      <c r="O211" s="279"/>
      <c r="P211" s="279"/>
      <c r="Q211" s="279"/>
      <c r="S211" s="279"/>
      <c r="T211" s="279"/>
    </row>
    <row r="212" spans="2:20">
      <c r="B212" s="279"/>
      <c r="C212" s="279"/>
      <c r="D212" s="279"/>
      <c r="E212" s="279"/>
      <c r="F212" s="279"/>
      <c r="G212" s="279"/>
      <c r="H212" s="279"/>
      <c r="I212" s="279"/>
      <c r="J212" s="279"/>
      <c r="K212" s="279"/>
      <c r="L212" s="279"/>
      <c r="M212" s="279"/>
      <c r="N212" s="279"/>
      <c r="O212" s="279"/>
      <c r="P212" s="279"/>
      <c r="Q212" s="279"/>
      <c r="S212" s="279"/>
      <c r="T212" s="279"/>
    </row>
    <row r="213" spans="2:20">
      <c r="B213" s="279"/>
      <c r="C213" s="279"/>
      <c r="D213" s="279"/>
      <c r="E213" s="279"/>
      <c r="F213" s="279"/>
      <c r="G213" s="279"/>
      <c r="H213" s="279"/>
      <c r="I213" s="279"/>
      <c r="J213" s="279"/>
      <c r="K213" s="279"/>
      <c r="L213" s="279"/>
      <c r="M213" s="279"/>
      <c r="N213" s="279"/>
      <c r="O213" s="279"/>
      <c r="P213" s="279"/>
      <c r="Q213" s="279"/>
      <c r="S213" s="279"/>
      <c r="T213" s="279"/>
    </row>
    <row r="214" spans="2:20">
      <c r="B214" s="279"/>
      <c r="C214" s="279"/>
      <c r="D214" s="279"/>
      <c r="E214" s="279"/>
      <c r="F214" s="279"/>
      <c r="G214" s="279"/>
      <c r="H214" s="279"/>
      <c r="I214" s="279"/>
      <c r="J214" s="279"/>
      <c r="K214" s="279"/>
      <c r="L214" s="279"/>
      <c r="M214" s="279"/>
      <c r="N214" s="279"/>
      <c r="O214" s="279"/>
      <c r="P214" s="279"/>
      <c r="Q214" s="279"/>
      <c r="S214" s="279"/>
      <c r="T214" s="279"/>
    </row>
    <row r="215" spans="2:20">
      <c r="B215" s="279"/>
      <c r="C215" s="279"/>
      <c r="D215" s="279"/>
      <c r="E215" s="279"/>
      <c r="F215" s="279"/>
      <c r="G215" s="279"/>
      <c r="H215" s="279"/>
      <c r="I215" s="279"/>
      <c r="J215" s="279"/>
      <c r="K215" s="279"/>
      <c r="L215" s="279"/>
      <c r="M215" s="279"/>
      <c r="N215" s="279"/>
      <c r="O215" s="279"/>
      <c r="P215" s="279"/>
      <c r="Q215" s="279"/>
      <c r="S215" s="279"/>
      <c r="T215" s="279"/>
    </row>
    <row r="216" spans="2:20">
      <c r="B216" s="279"/>
      <c r="C216" s="279"/>
      <c r="D216" s="279"/>
      <c r="E216" s="279"/>
      <c r="F216" s="279"/>
      <c r="G216" s="279"/>
      <c r="H216" s="279"/>
      <c r="I216" s="279"/>
      <c r="J216" s="279"/>
      <c r="K216" s="279"/>
      <c r="L216" s="279"/>
      <c r="M216" s="279"/>
      <c r="N216" s="279"/>
      <c r="O216" s="279"/>
      <c r="P216" s="279"/>
      <c r="Q216" s="279"/>
      <c r="S216" s="279"/>
      <c r="T216" s="279"/>
    </row>
    <row r="217" spans="2:20">
      <c r="B217" s="279"/>
      <c r="C217" s="279"/>
      <c r="D217" s="279"/>
      <c r="E217" s="279"/>
      <c r="F217" s="279"/>
      <c r="G217" s="279"/>
      <c r="H217" s="279"/>
      <c r="I217" s="279"/>
      <c r="J217" s="279"/>
      <c r="K217" s="279"/>
      <c r="L217" s="279"/>
      <c r="M217" s="279"/>
      <c r="N217" s="279"/>
      <c r="O217" s="279"/>
      <c r="P217" s="279"/>
      <c r="Q217" s="279"/>
      <c r="S217" s="279"/>
      <c r="T217" s="279"/>
    </row>
    <row r="218" spans="2:20">
      <c r="B218" s="279"/>
      <c r="C218" s="279"/>
      <c r="D218" s="279"/>
      <c r="E218" s="279"/>
      <c r="F218" s="279"/>
      <c r="G218" s="279"/>
      <c r="H218" s="279"/>
      <c r="I218" s="279"/>
      <c r="J218" s="279"/>
      <c r="K218" s="279"/>
      <c r="L218" s="279"/>
      <c r="M218" s="279"/>
      <c r="N218" s="279"/>
      <c r="O218" s="279"/>
      <c r="P218" s="279"/>
      <c r="Q218" s="279"/>
      <c r="S218" s="279"/>
      <c r="T218" s="279"/>
    </row>
    <row r="219" spans="2:20">
      <c r="B219" s="279"/>
      <c r="C219" s="279"/>
      <c r="D219" s="279"/>
      <c r="E219" s="279"/>
      <c r="F219" s="279"/>
      <c r="G219" s="279"/>
      <c r="H219" s="279"/>
      <c r="I219" s="279"/>
      <c r="J219" s="279"/>
      <c r="K219" s="279"/>
      <c r="L219" s="279"/>
      <c r="M219" s="279"/>
      <c r="N219" s="279"/>
      <c r="O219" s="279"/>
      <c r="P219" s="279"/>
      <c r="Q219" s="279"/>
      <c r="S219" s="279"/>
      <c r="T219" s="279"/>
    </row>
    <row r="220" spans="2:20">
      <c r="B220" s="279"/>
      <c r="C220" s="279"/>
      <c r="D220" s="279"/>
      <c r="E220" s="279"/>
      <c r="F220" s="279"/>
      <c r="G220" s="279"/>
      <c r="H220" s="279"/>
      <c r="I220" s="279"/>
      <c r="J220" s="279"/>
      <c r="K220" s="279"/>
      <c r="L220" s="279"/>
      <c r="M220" s="279"/>
      <c r="N220" s="279"/>
      <c r="O220" s="279"/>
      <c r="P220" s="279"/>
      <c r="Q220" s="279"/>
      <c r="S220" s="279"/>
      <c r="T220" s="279"/>
    </row>
    <row r="221" spans="2:20">
      <c r="B221" s="279"/>
      <c r="C221" s="279"/>
      <c r="D221" s="279"/>
      <c r="E221" s="279"/>
      <c r="F221" s="279"/>
      <c r="G221" s="279"/>
      <c r="H221" s="279"/>
      <c r="I221" s="279"/>
      <c r="J221" s="279"/>
      <c r="K221" s="279"/>
      <c r="L221" s="279"/>
      <c r="M221" s="279"/>
      <c r="N221" s="279"/>
      <c r="O221" s="279"/>
      <c r="P221" s="279"/>
      <c r="Q221" s="279"/>
      <c r="S221" s="279"/>
      <c r="T221" s="279"/>
    </row>
    <row r="222" spans="2:20">
      <c r="B222" s="279"/>
      <c r="C222" s="279"/>
      <c r="D222" s="279"/>
      <c r="E222" s="279"/>
      <c r="F222" s="279"/>
      <c r="G222" s="279"/>
      <c r="H222" s="279"/>
      <c r="I222" s="279"/>
      <c r="J222" s="279"/>
      <c r="K222" s="279"/>
      <c r="L222" s="279"/>
      <c r="M222" s="279"/>
      <c r="N222" s="279"/>
      <c r="O222" s="279"/>
      <c r="P222" s="279"/>
      <c r="Q222" s="279"/>
      <c r="S222" s="279"/>
      <c r="T222" s="279"/>
    </row>
    <row r="223" spans="2:20">
      <c r="B223" s="279"/>
      <c r="C223" s="279"/>
      <c r="D223" s="279"/>
      <c r="E223" s="279"/>
      <c r="F223" s="279"/>
      <c r="G223" s="279"/>
      <c r="H223" s="279"/>
      <c r="I223" s="279"/>
      <c r="J223" s="279"/>
      <c r="K223" s="279"/>
      <c r="L223" s="279"/>
      <c r="M223" s="279"/>
      <c r="N223" s="279"/>
      <c r="O223" s="279"/>
      <c r="P223" s="279"/>
      <c r="Q223" s="279"/>
      <c r="S223" s="279"/>
      <c r="T223" s="279"/>
    </row>
    <row r="224" spans="2:20">
      <c r="B224" s="279"/>
      <c r="C224" s="279"/>
      <c r="D224" s="279"/>
      <c r="E224" s="279"/>
      <c r="F224" s="279"/>
      <c r="G224" s="279"/>
      <c r="H224" s="279"/>
      <c r="I224" s="279"/>
      <c r="J224" s="279"/>
      <c r="K224" s="279"/>
      <c r="L224" s="279"/>
      <c r="M224" s="279"/>
      <c r="N224" s="279"/>
      <c r="O224" s="279"/>
      <c r="P224" s="279"/>
      <c r="Q224" s="279"/>
      <c r="S224" s="279"/>
      <c r="T224" s="279"/>
    </row>
    <row r="225" spans="2:20">
      <c r="B225" s="279"/>
      <c r="C225" s="279"/>
      <c r="D225" s="279"/>
      <c r="E225" s="279"/>
      <c r="F225" s="279"/>
      <c r="G225" s="279"/>
      <c r="H225" s="279"/>
      <c r="I225" s="279"/>
      <c r="J225" s="279"/>
      <c r="K225" s="279"/>
      <c r="L225" s="279"/>
      <c r="M225" s="279"/>
      <c r="N225" s="279"/>
      <c r="O225" s="279"/>
      <c r="P225" s="279"/>
      <c r="Q225" s="279"/>
      <c r="S225" s="279"/>
      <c r="T225" s="279"/>
    </row>
    <row r="226" spans="2:20">
      <c r="B226" s="279"/>
      <c r="C226" s="279"/>
      <c r="D226" s="279"/>
      <c r="E226" s="279"/>
      <c r="F226" s="279"/>
      <c r="G226" s="279"/>
      <c r="H226" s="279"/>
      <c r="I226" s="279"/>
      <c r="J226" s="279"/>
      <c r="K226" s="279"/>
      <c r="L226" s="279"/>
      <c r="M226" s="279"/>
      <c r="N226" s="279"/>
      <c r="O226" s="279"/>
      <c r="P226" s="279"/>
      <c r="Q226" s="279"/>
      <c r="S226" s="279"/>
      <c r="T226" s="279"/>
    </row>
    <row r="227" spans="2:20">
      <c r="B227" s="279"/>
      <c r="C227" s="279"/>
      <c r="D227" s="279"/>
      <c r="E227" s="279"/>
      <c r="F227" s="279"/>
      <c r="G227" s="279"/>
      <c r="H227" s="279"/>
      <c r="I227" s="279"/>
      <c r="J227" s="279"/>
      <c r="K227" s="279"/>
      <c r="L227" s="279"/>
      <c r="M227" s="279"/>
      <c r="N227" s="279"/>
      <c r="O227" s="279"/>
      <c r="P227" s="279"/>
      <c r="Q227" s="279"/>
      <c r="S227" s="279"/>
      <c r="T227" s="279"/>
    </row>
    <row r="228" spans="2:20">
      <c r="B228" s="279"/>
      <c r="C228" s="279"/>
      <c r="D228" s="279"/>
      <c r="E228" s="279"/>
      <c r="F228" s="279"/>
      <c r="G228" s="279"/>
      <c r="H228" s="279"/>
      <c r="I228" s="279"/>
      <c r="J228" s="279"/>
      <c r="K228" s="279"/>
      <c r="L228" s="279"/>
      <c r="M228" s="279"/>
      <c r="N228" s="279"/>
      <c r="O228" s="279"/>
      <c r="P228" s="279"/>
      <c r="Q228" s="279"/>
      <c r="S228" s="279"/>
      <c r="T228" s="279"/>
    </row>
    <row r="229" spans="2:20">
      <c r="B229" s="279"/>
      <c r="C229" s="279"/>
      <c r="D229" s="279"/>
      <c r="E229" s="279"/>
      <c r="F229" s="279"/>
      <c r="G229" s="279"/>
      <c r="H229" s="279"/>
      <c r="I229" s="279"/>
      <c r="J229" s="279"/>
      <c r="K229" s="279"/>
      <c r="L229" s="279"/>
      <c r="M229" s="279"/>
      <c r="N229" s="279"/>
      <c r="O229" s="279"/>
      <c r="P229" s="279"/>
      <c r="Q229" s="279"/>
      <c r="S229" s="279"/>
      <c r="T229" s="279"/>
    </row>
    <row r="230" spans="2:20">
      <c r="B230" s="279"/>
      <c r="C230" s="279"/>
      <c r="D230" s="279"/>
      <c r="E230" s="279"/>
      <c r="F230" s="279"/>
      <c r="G230" s="279"/>
      <c r="H230" s="279"/>
      <c r="I230" s="279"/>
      <c r="J230" s="279"/>
      <c r="K230" s="279"/>
      <c r="L230" s="279"/>
      <c r="M230" s="279"/>
      <c r="N230" s="279"/>
      <c r="O230" s="279"/>
      <c r="P230" s="279"/>
      <c r="Q230" s="279"/>
      <c r="S230" s="279"/>
      <c r="T230" s="279"/>
    </row>
    <row r="231" spans="2:20">
      <c r="B231" s="279"/>
      <c r="C231" s="279"/>
      <c r="D231" s="279"/>
      <c r="E231" s="279"/>
      <c r="F231" s="279"/>
      <c r="G231" s="279"/>
      <c r="H231" s="279"/>
      <c r="I231" s="279"/>
      <c r="J231" s="279"/>
      <c r="K231" s="279"/>
      <c r="L231" s="279"/>
      <c r="M231" s="279"/>
      <c r="N231" s="279"/>
      <c r="O231" s="279"/>
      <c r="P231" s="279"/>
      <c r="Q231" s="279"/>
      <c r="S231" s="279"/>
      <c r="T231" s="279"/>
    </row>
    <row r="232" spans="2:20">
      <c r="B232" s="279"/>
      <c r="C232" s="279"/>
      <c r="D232" s="279"/>
      <c r="E232" s="279"/>
      <c r="F232" s="279"/>
      <c r="G232" s="279"/>
      <c r="H232" s="279"/>
      <c r="I232" s="279"/>
      <c r="J232" s="279"/>
      <c r="K232" s="279"/>
      <c r="L232" s="279"/>
      <c r="M232" s="279"/>
      <c r="N232" s="279"/>
      <c r="O232" s="279"/>
      <c r="P232" s="279"/>
      <c r="Q232" s="279"/>
      <c r="S232" s="279"/>
      <c r="T232" s="279"/>
    </row>
    <row r="233" spans="2:20">
      <c r="B233" s="279"/>
      <c r="C233" s="279"/>
      <c r="D233" s="279"/>
      <c r="E233" s="279"/>
      <c r="F233" s="279"/>
      <c r="G233" s="279"/>
      <c r="H233" s="279"/>
      <c r="I233" s="279"/>
      <c r="J233" s="279"/>
      <c r="K233" s="279"/>
      <c r="L233" s="279"/>
      <c r="M233" s="279"/>
      <c r="N233" s="279"/>
      <c r="O233" s="279"/>
      <c r="P233" s="279"/>
      <c r="Q233" s="279"/>
      <c r="S233" s="279"/>
      <c r="T233" s="279"/>
    </row>
    <row r="234" spans="2:20">
      <c r="B234" s="279"/>
      <c r="C234" s="279"/>
      <c r="D234" s="279"/>
      <c r="E234" s="279"/>
      <c r="F234" s="279"/>
      <c r="G234" s="279"/>
      <c r="H234" s="279"/>
      <c r="I234" s="279"/>
      <c r="J234" s="279"/>
      <c r="K234" s="279"/>
      <c r="L234" s="279"/>
      <c r="M234" s="279"/>
      <c r="N234" s="279"/>
      <c r="O234" s="279"/>
      <c r="P234" s="279"/>
      <c r="Q234" s="279"/>
      <c r="S234" s="279"/>
      <c r="T234" s="279"/>
    </row>
    <row r="235" spans="2:20">
      <c r="B235" s="279"/>
      <c r="C235" s="279"/>
      <c r="D235" s="279"/>
      <c r="E235" s="279"/>
      <c r="F235" s="279"/>
      <c r="G235" s="279"/>
      <c r="H235" s="279"/>
      <c r="I235" s="279"/>
      <c r="J235" s="279"/>
      <c r="K235" s="279"/>
      <c r="L235" s="279"/>
      <c r="M235" s="279"/>
      <c r="N235" s="279"/>
      <c r="O235" s="279"/>
      <c r="P235" s="279"/>
      <c r="Q235" s="279"/>
      <c r="S235" s="279"/>
      <c r="T235" s="279"/>
    </row>
    <row r="236" spans="2:20">
      <c r="B236" s="279"/>
      <c r="C236" s="279"/>
      <c r="D236" s="279"/>
      <c r="E236" s="279"/>
      <c r="F236" s="279"/>
      <c r="G236" s="279"/>
      <c r="H236" s="279"/>
      <c r="I236" s="279"/>
      <c r="J236" s="279"/>
      <c r="K236" s="279"/>
      <c r="L236" s="279"/>
      <c r="M236" s="279"/>
      <c r="N236" s="279"/>
      <c r="O236" s="279"/>
      <c r="P236" s="279"/>
      <c r="Q236" s="279"/>
      <c r="S236" s="279"/>
      <c r="T236" s="279"/>
    </row>
    <row r="237" spans="2:20">
      <c r="B237" s="279"/>
      <c r="C237" s="279"/>
      <c r="D237" s="279"/>
      <c r="E237" s="279"/>
      <c r="F237" s="279"/>
      <c r="G237" s="279"/>
      <c r="H237" s="279"/>
      <c r="I237" s="279"/>
      <c r="J237" s="279"/>
      <c r="K237" s="279"/>
      <c r="L237" s="279"/>
      <c r="M237" s="279"/>
      <c r="N237" s="279"/>
      <c r="O237" s="279"/>
      <c r="P237" s="279"/>
      <c r="Q237" s="279"/>
      <c r="S237" s="279"/>
      <c r="T237" s="279"/>
    </row>
    <row r="238" spans="2:20">
      <c r="B238" s="279"/>
      <c r="C238" s="279"/>
      <c r="D238" s="279"/>
      <c r="E238" s="279"/>
      <c r="F238" s="279"/>
      <c r="G238" s="279"/>
      <c r="H238" s="279"/>
      <c r="I238" s="279"/>
      <c r="J238" s="279"/>
      <c r="K238" s="279"/>
      <c r="L238" s="279"/>
      <c r="M238" s="279"/>
      <c r="N238" s="279"/>
      <c r="O238" s="279"/>
      <c r="P238" s="279"/>
      <c r="Q238" s="279"/>
      <c r="S238" s="279"/>
      <c r="T238" s="279"/>
    </row>
    <row r="239" spans="2:20">
      <c r="B239" s="279"/>
      <c r="C239" s="279"/>
      <c r="D239" s="279"/>
      <c r="E239" s="279"/>
      <c r="F239" s="279"/>
      <c r="G239" s="279"/>
      <c r="H239" s="279"/>
      <c r="I239" s="279"/>
      <c r="J239" s="279"/>
      <c r="K239" s="279"/>
      <c r="L239" s="279"/>
      <c r="M239" s="279"/>
      <c r="N239" s="279"/>
      <c r="O239" s="279"/>
      <c r="P239" s="279"/>
      <c r="Q239" s="279"/>
      <c r="S239" s="279"/>
      <c r="T239" s="279"/>
    </row>
    <row r="240" spans="2:20">
      <c r="B240" s="279"/>
      <c r="C240" s="279"/>
      <c r="D240" s="279"/>
      <c r="E240" s="279"/>
      <c r="F240" s="279"/>
      <c r="G240" s="279"/>
      <c r="H240" s="279"/>
      <c r="I240" s="279"/>
      <c r="J240" s="279"/>
      <c r="K240" s="279"/>
      <c r="L240" s="279"/>
      <c r="M240" s="279"/>
      <c r="N240" s="279"/>
      <c r="O240" s="279"/>
      <c r="P240" s="279"/>
      <c r="Q240" s="279"/>
      <c r="S240" s="279"/>
      <c r="T240" s="279"/>
    </row>
    <row r="241" spans="2:20">
      <c r="B241" s="279"/>
      <c r="C241" s="279"/>
      <c r="D241" s="279"/>
      <c r="E241" s="279"/>
      <c r="F241" s="279"/>
      <c r="G241" s="279"/>
      <c r="H241" s="279"/>
      <c r="I241" s="279"/>
      <c r="J241" s="279"/>
      <c r="K241" s="279"/>
      <c r="L241" s="279"/>
      <c r="M241" s="279"/>
      <c r="N241" s="279"/>
      <c r="O241" s="279"/>
      <c r="P241" s="279"/>
      <c r="Q241" s="279"/>
      <c r="S241" s="279"/>
      <c r="T241" s="279"/>
    </row>
    <row r="242" spans="2:20">
      <c r="B242" s="279"/>
      <c r="C242" s="279"/>
      <c r="D242" s="279"/>
      <c r="E242" s="279"/>
      <c r="F242" s="279"/>
      <c r="G242" s="279"/>
      <c r="H242" s="279"/>
      <c r="I242" s="279"/>
      <c r="J242" s="279"/>
      <c r="K242" s="279"/>
      <c r="L242" s="279"/>
      <c r="M242" s="279"/>
      <c r="N242" s="279"/>
      <c r="O242" s="279"/>
      <c r="P242" s="279"/>
      <c r="Q242" s="279"/>
      <c r="S242" s="279"/>
      <c r="T242" s="279"/>
    </row>
    <row r="243" spans="2:20">
      <c r="B243" s="279"/>
      <c r="C243" s="279"/>
      <c r="D243" s="279"/>
      <c r="E243" s="279"/>
      <c r="F243" s="279"/>
      <c r="G243" s="279"/>
      <c r="H243" s="279"/>
      <c r="I243" s="279"/>
      <c r="J243" s="279"/>
      <c r="K243" s="279"/>
      <c r="L243" s="279"/>
      <c r="M243" s="279"/>
      <c r="N243" s="279"/>
      <c r="O243" s="279"/>
      <c r="P243" s="279"/>
      <c r="Q243" s="279"/>
      <c r="S243" s="279"/>
      <c r="T243" s="279"/>
    </row>
    <row r="244" spans="2:20">
      <c r="B244" s="279"/>
      <c r="C244" s="279"/>
      <c r="D244" s="279"/>
      <c r="E244" s="279"/>
      <c r="F244" s="279"/>
      <c r="G244" s="279"/>
      <c r="H244" s="279"/>
      <c r="I244" s="279"/>
      <c r="J244" s="279"/>
      <c r="K244" s="279"/>
      <c r="L244" s="279"/>
      <c r="M244" s="279"/>
      <c r="N244" s="279"/>
      <c r="O244" s="279"/>
      <c r="P244" s="279"/>
      <c r="Q244" s="279"/>
      <c r="S244" s="279"/>
      <c r="T244" s="279"/>
    </row>
    <row r="245" spans="2:20">
      <c r="B245" s="279"/>
      <c r="C245" s="279"/>
      <c r="D245" s="279"/>
      <c r="E245" s="279"/>
      <c r="F245" s="279"/>
      <c r="G245" s="279"/>
      <c r="H245" s="279"/>
      <c r="I245" s="279"/>
      <c r="J245" s="279"/>
      <c r="K245" s="279"/>
      <c r="L245" s="279"/>
      <c r="M245" s="279"/>
      <c r="N245" s="279"/>
      <c r="O245" s="279"/>
      <c r="P245" s="279"/>
      <c r="Q245" s="279"/>
      <c r="S245" s="279"/>
      <c r="T245" s="279"/>
    </row>
    <row r="246" spans="2:20">
      <c r="B246" s="279"/>
      <c r="C246" s="279"/>
      <c r="D246" s="279"/>
      <c r="E246" s="279"/>
      <c r="F246" s="279"/>
      <c r="G246" s="279"/>
      <c r="H246" s="279"/>
      <c r="I246" s="279"/>
      <c r="J246" s="279"/>
      <c r="K246" s="279"/>
      <c r="L246" s="279"/>
      <c r="M246" s="279"/>
      <c r="N246" s="279"/>
      <c r="O246" s="279"/>
      <c r="P246" s="279"/>
      <c r="Q246" s="279"/>
      <c r="S246" s="279"/>
      <c r="T246" s="279"/>
    </row>
    <row r="247" spans="2:20">
      <c r="B247" s="279"/>
      <c r="C247" s="279"/>
      <c r="D247" s="279"/>
      <c r="E247" s="279"/>
      <c r="F247" s="279"/>
      <c r="G247" s="279"/>
      <c r="H247" s="279"/>
      <c r="I247" s="279"/>
      <c r="J247" s="279"/>
      <c r="K247" s="279"/>
      <c r="L247" s="279"/>
      <c r="M247" s="279"/>
      <c r="N247" s="279"/>
      <c r="O247" s="279"/>
      <c r="P247" s="279"/>
      <c r="Q247" s="279"/>
      <c r="S247" s="279"/>
      <c r="T247" s="279"/>
    </row>
    <row r="248" spans="2:20">
      <c r="B248" s="279"/>
      <c r="C248" s="279"/>
      <c r="D248" s="279"/>
      <c r="E248" s="279"/>
      <c r="F248" s="279"/>
      <c r="G248" s="279"/>
      <c r="H248" s="279"/>
      <c r="I248" s="279"/>
      <c r="J248" s="279"/>
      <c r="K248" s="279"/>
      <c r="L248" s="279"/>
      <c r="M248" s="279"/>
      <c r="N248" s="279"/>
      <c r="O248" s="279"/>
      <c r="P248" s="279"/>
      <c r="Q248" s="279"/>
      <c r="S248" s="279"/>
      <c r="T248" s="279"/>
    </row>
    <row r="249" spans="2:20">
      <c r="B249" s="279"/>
      <c r="C249" s="279"/>
      <c r="D249" s="279"/>
      <c r="E249" s="279"/>
      <c r="F249" s="279"/>
      <c r="G249" s="279"/>
      <c r="H249" s="279"/>
      <c r="I249" s="279"/>
      <c r="J249" s="279"/>
      <c r="K249" s="279"/>
      <c r="L249" s="279"/>
      <c r="M249" s="279"/>
      <c r="N249" s="279"/>
      <c r="O249" s="279"/>
      <c r="P249" s="279"/>
      <c r="Q249" s="279"/>
      <c r="S249" s="279"/>
      <c r="T249" s="279"/>
    </row>
    <row r="250" spans="2:20">
      <c r="B250" s="279"/>
      <c r="C250" s="279"/>
      <c r="D250" s="279"/>
      <c r="E250" s="279"/>
      <c r="F250" s="279"/>
      <c r="G250" s="279"/>
      <c r="H250" s="279"/>
      <c r="I250" s="279"/>
      <c r="J250" s="279"/>
      <c r="K250" s="279"/>
      <c r="L250" s="279"/>
      <c r="M250" s="279"/>
      <c r="N250" s="279"/>
      <c r="O250" s="279"/>
      <c r="P250" s="279"/>
      <c r="Q250" s="279"/>
      <c r="S250" s="279"/>
      <c r="T250" s="279"/>
    </row>
    <row r="251" spans="2:20">
      <c r="B251" s="279"/>
      <c r="C251" s="279"/>
      <c r="D251" s="279"/>
      <c r="E251" s="279"/>
      <c r="F251" s="279"/>
      <c r="G251" s="279"/>
      <c r="H251" s="279"/>
      <c r="I251" s="279"/>
      <c r="J251" s="279"/>
      <c r="K251" s="279"/>
      <c r="L251" s="279"/>
      <c r="M251" s="279"/>
      <c r="N251" s="279"/>
      <c r="O251" s="279"/>
      <c r="P251" s="279"/>
      <c r="Q251" s="279"/>
      <c r="S251" s="279"/>
      <c r="T251" s="279"/>
    </row>
    <row r="252" spans="2:20">
      <c r="B252" s="279"/>
      <c r="C252" s="279"/>
      <c r="D252" s="279"/>
      <c r="E252" s="279"/>
      <c r="F252" s="279"/>
      <c r="G252" s="279"/>
      <c r="H252" s="279"/>
      <c r="I252" s="279"/>
      <c r="J252" s="279"/>
      <c r="K252" s="279"/>
      <c r="L252" s="279"/>
      <c r="M252" s="279"/>
      <c r="N252" s="279"/>
      <c r="O252" s="279"/>
      <c r="P252" s="279"/>
      <c r="Q252" s="279"/>
      <c r="S252" s="279"/>
      <c r="T252" s="279"/>
    </row>
    <row r="253" spans="2:20">
      <c r="B253" s="279"/>
      <c r="C253" s="279"/>
      <c r="D253" s="279"/>
      <c r="E253" s="279"/>
      <c r="F253" s="279"/>
      <c r="G253" s="279"/>
      <c r="H253" s="279"/>
      <c r="I253" s="279"/>
      <c r="J253" s="279"/>
      <c r="K253" s="279"/>
      <c r="L253" s="279"/>
      <c r="M253" s="279"/>
      <c r="N253" s="279"/>
      <c r="O253" s="279"/>
      <c r="P253" s="279"/>
      <c r="Q253" s="279"/>
      <c r="S253" s="279"/>
      <c r="T253" s="279"/>
    </row>
    <row r="254" spans="2:20">
      <c r="B254" s="279"/>
      <c r="C254" s="279"/>
      <c r="D254" s="279"/>
      <c r="E254" s="279"/>
      <c r="F254" s="279"/>
      <c r="G254" s="279"/>
      <c r="H254" s="279"/>
      <c r="I254" s="279"/>
      <c r="J254" s="279"/>
      <c r="K254" s="279"/>
      <c r="L254" s="279"/>
      <c r="M254" s="279"/>
      <c r="N254" s="279"/>
      <c r="O254" s="279"/>
      <c r="P254" s="279"/>
      <c r="Q254" s="279"/>
      <c r="S254" s="279"/>
      <c r="T254" s="279"/>
    </row>
    <row r="255" spans="2:20">
      <c r="B255" s="279"/>
      <c r="C255" s="279"/>
      <c r="D255" s="279"/>
      <c r="E255" s="279"/>
      <c r="F255" s="279"/>
      <c r="G255" s="279"/>
      <c r="H255" s="279"/>
      <c r="I255" s="279"/>
      <c r="J255" s="279"/>
      <c r="K255" s="279"/>
      <c r="L255" s="279"/>
      <c r="M255" s="279"/>
      <c r="N255" s="279"/>
      <c r="O255" s="279"/>
      <c r="P255" s="279"/>
      <c r="Q255" s="279"/>
      <c r="S255" s="279"/>
      <c r="T255" s="279"/>
    </row>
    <row r="256" spans="2:20">
      <c r="B256" s="279"/>
      <c r="C256" s="279"/>
      <c r="D256" s="279"/>
      <c r="E256" s="279"/>
      <c r="F256" s="279"/>
      <c r="G256" s="279"/>
      <c r="H256" s="279"/>
      <c r="I256" s="279"/>
      <c r="J256" s="279"/>
      <c r="K256" s="279"/>
      <c r="L256" s="279"/>
      <c r="M256" s="279"/>
      <c r="N256" s="279"/>
      <c r="O256" s="279"/>
      <c r="P256" s="279"/>
      <c r="Q256" s="279"/>
      <c r="S256" s="279"/>
      <c r="T256" s="279"/>
    </row>
    <row r="257" spans="2:20">
      <c r="B257" s="279"/>
      <c r="C257" s="279"/>
      <c r="D257" s="279"/>
      <c r="E257" s="279"/>
      <c r="F257" s="279"/>
      <c r="G257" s="279"/>
      <c r="H257" s="279"/>
      <c r="I257" s="279"/>
      <c r="J257" s="279"/>
      <c r="K257" s="279"/>
      <c r="L257" s="279"/>
      <c r="M257" s="279"/>
      <c r="N257" s="279"/>
      <c r="O257" s="279"/>
      <c r="P257" s="279"/>
      <c r="Q257" s="279"/>
      <c r="S257" s="279"/>
      <c r="T257" s="279"/>
    </row>
    <row r="258" spans="2:20">
      <c r="B258" s="279"/>
      <c r="C258" s="279"/>
      <c r="D258" s="279"/>
      <c r="E258" s="279"/>
      <c r="F258" s="279"/>
      <c r="G258" s="279"/>
      <c r="H258" s="279"/>
      <c r="I258" s="279"/>
      <c r="J258" s="279"/>
      <c r="K258" s="279"/>
      <c r="L258" s="279"/>
      <c r="M258" s="279"/>
      <c r="N258" s="279"/>
      <c r="O258" s="279"/>
      <c r="P258" s="279"/>
      <c r="Q258" s="279"/>
      <c r="S258" s="279"/>
      <c r="T258" s="279"/>
    </row>
    <row r="259" spans="2:20">
      <c r="B259" s="279"/>
      <c r="C259" s="279"/>
      <c r="D259" s="279"/>
      <c r="E259" s="279"/>
      <c r="F259" s="279"/>
      <c r="G259" s="279"/>
      <c r="H259" s="279"/>
      <c r="I259" s="279"/>
      <c r="J259" s="279"/>
      <c r="K259" s="279"/>
      <c r="L259" s="279"/>
      <c r="M259" s="279"/>
      <c r="N259" s="279"/>
      <c r="O259" s="279"/>
      <c r="P259" s="279"/>
      <c r="Q259" s="279"/>
      <c r="S259" s="279"/>
      <c r="T259" s="279"/>
    </row>
    <row r="260" spans="2:20">
      <c r="B260" s="279"/>
      <c r="C260" s="279"/>
      <c r="D260" s="279"/>
      <c r="E260" s="279"/>
      <c r="F260" s="279"/>
      <c r="G260" s="279"/>
      <c r="H260" s="279"/>
      <c r="I260" s="279"/>
      <c r="J260" s="279"/>
      <c r="K260" s="279"/>
      <c r="L260" s="279"/>
      <c r="M260" s="279"/>
      <c r="N260" s="279"/>
      <c r="O260" s="279"/>
      <c r="P260" s="279"/>
      <c r="Q260" s="279"/>
      <c r="S260" s="279"/>
      <c r="T260" s="279"/>
    </row>
    <row r="261" spans="2:20">
      <c r="B261" s="279"/>
      <c r="C261" s="279"/>
      <c r="D261" s="279"/>
      <c r="E261" s="279"/>
      <c r="F261" s="279"/>
      <c r="G261" s="279"/>
      <c r="H261" s="279"/>
      <c r="I261" s="279"/>
      <c r="J261" s="279"/>
      <c r="K261" s="279"/>
      <c r="L261" s="279"/>
      <c r="M261" s="279"/>
      <c r="N261" s="279"/>
      <c r="O261" s="279"/>
      <c r="P261" s="279"/>
      <c r="Q261" s="279"/>
      <c r="S261" s="279"/>
      <c r="T261" s="279"/>
    </row>
    <row r="262" spans="2:20">
      <c r="B262" s="279"/>
      <c r="C262" s="279"/>
      <c r="D262" s="279"/>
      <c r="E262" s="279"/>
      <c r="F262" s="279"/>
      <c r="G262" s="279"/>
      <c r="H262" s="279"/>
      <c r="I262" s="279"/>
      <c r="J262" s="279"/>
      <c r="K262" s="279"/>
      <c r="L262" s="279"/>
      <c r="M262" s="279"/>
      <c r="N262" s="279"/>
      <c r="O262" s="279"/>
      <c r="P262" s="279"/>
      <c r="Q262" s="279"/>
      <c r="S262" s="279"/>
      <c r="T262" s="279"/>
    </row>
    <row r="263" spans="2:20">
      <c r="B263" s="279"/>
      <c r="C263" s="279"/>
      <c r="D263" s="279"/>
      <c r="E263" s="279"/>
      <c r="F263" s="279"/>
      <c r="G263" s="279"/>
      <c r="H263" s="279"/>
      <c r="I263" s="279"/>
      <c r="J263" s="279"/>
      <c r="K263" s="279"/>
      <c r="L263" s="279"/>
      <c r="M263" s="279"/>
      <c r="N263" s="279"/>
      <c r="O263" s="279"/>
      <c r="P263" s="279"/>
      <c r="Q263" s="279"/>
      <c r="S263" s="279"/>
      <c r="T263" s="279"/>
    </row>
    <row r="264" spans="2:20">
      <c r="B264" s="279"/>
      <c r="C264" s="279"/>
      <c r="D264" s="279"/>
      <c r="E264" s="279"/>
      <c r="F264" s="279"/>
      <c r="G264" s="279"/>
      <c r="H264" s="279"/>
      <c r="I264" s="279"/>
      <c r="J264" s="279"/>
      <c r="K264" s="279"/>
      <c r="L264" s="279"/>
      <c r="M264" s="279"/>
      <c r="N264" s="279"/>
      <c r="O264" s="279"/>
      <c r="P264" s="279"/>
      <c r="Q264" s="279"/>
      <c r="S264" s="279"/>
      <c r="T264" s="279"/>
    </row>
    <row r="265" spans="2:20">
      <c r="B265" s="279"/>
      <c r="C265" s="279"/>
      <c r="D265" s="279"/>
      <c r="E265" s="279"/>
      <c r="F265" s="279"/>
      <c r="G265" s="279"/>
      <c r="H265" s="279"/>
      <c r="I265" s="279"/>
      <c r="J265" s="279"/>
      <c r="K265" s="279"/>
      <c r="L265" s="279"/>
      <c r="M265" s="279"/>
      <c r="N265" s="279"/>
      <c r="O265" s="279"/>
      <c r="P265" s="279"/>
      <c r="Q265" s="279"/>
      <c r="S265" s="279"/>
      <c r="T265" s="279"/>
    </row>
    <row r="266" spans="2:20">
      <c r="B266" s="279"/>
      <c r="C266" s="279"/>
      <c r="D266" s="279"/>
      <c r="E266" s="279"/>
      <c r="F266" s="279"/>
      <c r="G266" s="279"/>
      <c r="H266" s="279"/>
      <c r="I266" s="279"/>
      <c r="J266" s="279"/>
      <c r="K266" s="279"/>
      <c r="L266" s="279"/>
      <c r="M266" s="279"/>
      <c r="N266" s="279"/>
      <c r="O266" s="279"/>
      <c r="P266" s="279"/>
      <c r="Q266" s="279"/>
      <c r="S266" s="279"/>
      <c r="T266" s="279"/>
    </row>
    <row r="267" spans="2:20">
      <c r="B267" s="279"/>
      <c r="C267" s="279"/>
      <c r="D267" s="279"/>
      <c r="E267" s="279"/>
      <c r="F267" s="279"/>
      <c r="G267" s="279"/>
      <c r="H267" s="279"/>
      <c r="I267" s="279"/>
      <c r="J267" s="279"/>
      <c r="K267" s="279"/>
      <c r="L267" s="279"/>
      <c r="M267" s="279"/>
      <c r="N267" s="279"/>
      <c r="O267" s="279"/>
      <c r="P267" s="279"/>
      <c r="Q267" s="279"/>
      <c r="S267" s="279"/>
      <c r="T267" s="279"/>
    </row>
    <row r="268" spans="2:20">
      <c r="B268" s="279"/>
      <c r="C268" s="279"/>
      <c r="D268" s="279"/>
      <c r="E268" s="279"/>
      <c r="F268" s="279"/>
      <c r="G268" s="279"/>
      <c r="H268" s="279"/>
      <c r="I268" s="279"/>
      <c r="J268" s="279"/>
      <c r="K268" s="279"/>
      <c r="L268" s="279"/>
      <c r="M268" s="279"/>
      <c r="N268" s="279"/>
      <c r="O268" s="279"/>
      <c r="P268" s="279"/>
      <c r="Q268" s="279"/>
      <c r="S268" s="279"/>
      <c r="T268" s="279"/>
    </row>
    <row r="269" spans="2:20">
      <c r="B269" s="279"/>
      <c r="C269" s="279"/>
      <c r="D269" s="279"/>
      <c r="E269" s="279"/>
      <c r="F269" s="279"/>
      <c r="G269" s="279"/>
      <c r="H269" s="279"/>
      <c r="I269" s="279"/>
      <c r="J269" s="279"/>
      <c r="K269" s="279"/>
      <c r="L269" s="279"/>
      <c r="M269" s="279"/>
      <c r="N269" s="279"/>
      <c r="O269" s="279"/>
      <c r="P269" s="279"/>
      <c r="Q269" s="279"/>
      <c r="S269" s="279"/>
      <c r="T269" s="279"/>
    </row>
    <row r="270" spans="2:20">
      <c r="B270" s="279"/>
      <c r="C270" s="279"/>
      <c r="D270" s="279"/>
      <c r="E270" s="279"/>
      <c r="F270" s="279"/>
      <c r="G270" s="279"/>
      <c r="H270" s="279"/>
      <c r="I270" s="279"/>
      <c r="J270" s="279"/>
      <c r="K270" s="279"/>
      <c r="L270" s="279"/>
      <c r="M270" s="279"/>
      <c r="N270" s="279"/>
      <c r="O270" s="279"/>
      <c r="P270" s="279"/>
      <c r="Q270" s="279"/>
      <c r="S270" s="279"/>
      <c r="T270" s="279"/>
    </row>
    <row r="271" spans="2:20">
      <c r="B271" s="279"/>
      <c r="C271" s="279"/>
      <c r="D271" s="279"/>
      <c r="E271" s="279"/>
      <c r="F271" s="279"/>
      <c r="G271" s="279"/>
      <c r="H271" s="279"/>
      <c r="I271" s="279"/>
      <c r="J271" s="279"/>
      <c r="K271" s="279"/>
      <c r="L271" s="279"/>
      <c r="M271" s="279"/>
      <c r="N271" s="279"/>
      <c r="O271" s="279"/>
      <c r="P271" s="279"/>
      <c r="Q271" s="279"/>
      <c r="S271" s="279"/>
      <c r="T271" s="279"/>
    </row>
    <row r="272" spans="2:20">
      <c r="B272" s="279"/>
      <c r="C272" s="279"/>
      <c r="D272" s="279"/>
      <c r="E272" s="279"/>
      <c r="F272" s="279"/>
      <c r="G272" s="279"/>
      <c r="H272" s="279"/>
      <c r="I272" s="279"/>
      <c r="J272" s="279"/>
      <c r="K272" s="279"/>
      <c r="L272" s="279"/>
      <c r="M272" s="279"/>
      <c r="N272" s="279"/>
      <c r="O272" s="279"/>
      <c r="P272" s="279"/>
      <c r="Q272" s="279"/>
      <c r="S272" s="279"/>
      <c r="T272" s="279"/>
    </row>
    <row r="273" spans="2:20">
      <c r="B273" s="279"/>
      <c r="C273" s="279"/>
      <c r="D273" s="279"/>
      <c r="E273" s="279"/>
      <c r="F273" s="279"/>
      <c r="G273" s="279"/>
      <c r="H273" s="279"/>
      <c r="I273" s="279"/>
      <c r="J273" s="279"/>
      <c r="K273" s="279"/>
      <c r="L273" s="279"/>
      <c r="M273" s="279"/>
      <c r="N273" s="279"/>
      <c r="O273" s="279"/>
      <c r="P273" s="279"/>
      <c r="Q273" s="279"/>
      <c r="S273" s="279"/>
      <c r="T273" s="279"/>
    </row>
    <row r="274" spans="2:20">
      <c r="B274" s="279"/>
      <c r="C274" s="279"/>
      <c r="D274" s="279"/>
      <c r="E274" s="279"/>
      <c r="F274" s="279"/>
      <c r="G274" s="279"/>
      <c r="H274" s="279"/>
      <c r="I274" s="279"/>
      <c r="J274" s="279"/>
      <c r="K274" s="279"/>
      <c r="L274" s="279"/>
      <c r="M274" s="279"/>
      <c r="N274" s="279"/>
      <c r="O274" s="279"/>
      <c r="P274" s="279"/>
      <c r="Q274" s="279"/>
      <c r="S274" s="279"/>
      <c r="T274" s="279"/>
    </row>
    <row r="275" spans="2:20">
      <c r="B275" s="279"/>
      <c r="C275" s="279"/>
      <c r="D275" s="279"/>
      <c r="E275" s="279"/>
      <c r="F275" s="279"/>
      <c r="G275" s="279"/>
      <c r="H275" s="279"/>
      <c r="I275" s="279"/>
      <c r="J275" s="279"/>
      <c r="K275" s="279"/>
      <c r="L275" s="279"/>
      <c r="M275" s="279"/>
      <c r="N275" s="279"/>
      <c r="O275" s="279"/>
      <c r="P275" s="279"/>
      <c r="Q275" s="279"/>
      <c r="S275" s="279"/>
      <c r="T275" s="279"/>
    </row>
    <row r="276" spans="2:20">
      <c r="B276" s="279"/>
      <c r="C276" s="279"/>
      <c r="D276" s="279"/>
      <c r="E276" s="279"/>
      <c r="F276" s="279"/>
      <c r="G276" s="279"/>
      <c r="H276" s="279"/>
      <c r="I276" s="279"/>
      <c r="J276" s="279"/>
      <c r="K276" s="279"/>
      <c r="L276" s="279"/>
      <c r="M276" s="279"/>
      <c r="N276" s="279"/>
      <c r="O276" s="279"/>
      <c r="P276" s="279"/>
      <c r="Q276" s="279"/>
      <c r="S276" s="279"/>
      <c r="T276" s="279"/>
    </row>
    <row r="277" spans="2:20">
      <c r="B277" s="279"/>
      <c r="C277" s="279"/>
      <c r="D277" s="279"/>
      <c r="E277" s="279"/>
      <c r="F277" s="279"/>
      <c r="G277" s="279"/>
      <c r="H277" s="279"/>
      <c r="I277" s="279"/>
      <c r="J277" s="279"/>
      <c r="K277" s="279"/>
      <c r="L277" s="279"/>
      <c r="M277" s="279"/>
      <c r="N277" s="279"/>
      <c r="O277" s="279"/>
      <c r="P277" s="279"/>
      <c r="Q277" s="279"/>
      <c r="S277" s="279"/>
      <c r="T277" s="279"/>
    </row>
    <row r="278" spans="2:20">
      <c r="B278" s="279"/>
      <c r="C278" s="279"/>
      <c r="D278" s="279"/>
      <c r="E278" s="279"/>
      <c r="F278" s="279"/>
      <c r="G278" s="279"/>
      <c r="H278" s="279"/>
      <c r="I278" s="279"/>
      <c r="J278" s="279"/>
      <c r="K278" s="279"/>
      <c r="L278" s="279"/>
      <c r="M278" s="279"/>
      <c r="N278" s="279"/>
      <c r="O278" s="279"/>
      <c r="P278" s="279"/>
      <c r="Q278" s="279"/>
      <c r="S278" s="279"/>
      <c r="T278" s="279"/>
    </row>
    <row r="279" spans="2:20">
      <c r="B279" s="279"/>
      <c r="C279" s="279"/>
      <c r="D279" s="279"/>
      <c r="E279" s="279"/>
      <c r="F279" s="279"/>
      <c r="G279" s="279"/>
      <c r="H279" s="279"/>
      <c r="I279" s="279"/>
      <c r="J279" s="279"/>
      <c r="K279" s="279"/>
      <c r="L279" s="279"/>
      <c r="M279" s="279"/>
      <c r="N279" s="279"/>
      <c r="O279" s="279"/>
      <c r="P279" s="279"/>
      <c r="Q279" s="279"/>
      <c r="S279" s="279"/>
      <c r="T279" s="279"/>
    </row>
    <row r="280" spans="2:20">
      <c r="B280" s="279"/>
      <c r="C280" s="279"/>
      <c r="D280" s="279"/>
      <c r="E280" s="279"/>
      <c r="F280" s="279"/>
      <c r="G280" s="279"/>
      <c r="H280" s="279"/>
      <c r="I280" s="279"/>
      <c r="J280" s="279"/>
      <c r="K280" s="279"/>
      <c r="L280" s="279"/>
      <c r="M280" s="279"/>
      <c r="N280" s="279"/>
      <c r="O280" s="279"/>
      <c r="P280" s="279"/>
      <c r="Q280" s="279"/>
      <c r="S280" s="279"/>
      <c r="T280" s="279"/>
    </row>
    <row r="281" spans="2:20">
      <c r="B281" s="279"/>
      <c r="C281" s="279"/>
      <c r="D281" s="279"/>
      <c r="E281" s="279"/>
      <c r="F281" s="279"/>
      <c r="G281" s="279"/>
      <c r="H281" s="279"/>
      <c r="I281" s="279"/>
      <c r="J281" s="279"/>
      <c r="K281" s="279"/>
      <c r="L281" s="279"/>
      <c r="M281" s="279"/>
      <c r="N281" s="279"/>
      <c r="O281" s="279"/>
      <c r="P281" s="279"/>
      <c r="Q281" s="279"/>
      <c r="S281" s="279"/>
      <c r="T281" s="279"/>
    </row>
    <row r="282" spans="2:20">
      <c r="B282" s="279"/>
      <c r="C282" s="279"/>
      <c r="D282" s="279"/>
      <c r="E282" s="279"/>
      <c r="F282" s="279"/>
      <c r="G282" s="279"/>
      <c r="H282" s="279"/>
      <c r="I282" s="279"/>
      <c r="J282" s="279"/>
      <c r="K282" s="279"/>
      <c r="L282" s="279"/>
      <c r="M282" s="279"/>
      <c r="N282" s="279"/>
      <c r="O282" s="279"/>
      <c r="P282" s="279"/>
      <c r="Q282" s="279"/>
      <c r="S282" s="279"/>
      <c r="T282" s="279"/>
    </row>
    <row r="283" spans="2:20">
      <c r="B283" s="279"/>
      <c r="C283" s="279"/>
      <c r="D283" s="279"/>
      <c r="E283" s="279"/>
      <c r="F283" s="279"/>
      <c r="G283" s="279"/>
      <c r="H283" s="279"/>
      <c r="I283" s="279"/>
      <c r="J283" s="279"/>
      <c r="K283" s="279"/>
      <c r="L283" s="279"/>
      <c r="M283" s="279"/>
      <c r="N283" s="279"/>
      <c r="O283" s="279"/>
      <c r="P283" s="279"/>
      <c r="Q283" s="279"/>
      <c r="S283" s="279"/>
      <c r="T283" s="279"/>
    </row>
    <row r="284" spans="2:20">
      <c r="B284" s="279"/>
      <c r="C284" s="279"/>
      <c r="D284" s="279"/>
      <c r="E284" s="279"/>
      <c r="F284" s="279"/>
      <c r="G284" s="279"/>
      <c r="H284" s="279"/>
      <c r="I284" s="279"/>
      <c r="J284" s="279"/>
      <c r="K284" s="279"/>
      <c r="L284" s="279"/>
      <c r="M284" s="279"/>
      <c r="N284" s="279"/>
      <c r="O284" s="279"/>
      <c r="P284" s="279"/>
      <c r="Q284" s="279"/>
      <c r="S284" s="279"/>
      <c r="T284" s="279"/>
    </row>
    <row r="285" spans="2:20">
      <c r="B285" s="279"/>
      <c r="C285" s="279"/>
      <c r="D285" s="279"/>
      <c r="E285" s="279"/>
      <c r="F285" s="279"/>
      <c r="G285" s="279"/>
      <c r="H285" s="279"/>
      <c r="I285" s="279"/>
      <c r="J285" s="279"/>
      <c r="K285" s="279"/>
      <c r="L285" s="279"/>
      <c r="M285" s="279"/>
      <c r="N285" s="279"/>
      <c r="O285" s="279"/>
      <c r="P285" s="279"/>
      <c r="Q285" s="279"/>
      <c r="S285" s="279"/>
      <c r="T285" s="279"/>
    </row>
    <row r="286" spans="2:20">
      <c r="B286" s="279"/>
      <c r="C286" s="279"/>
      <c r="D286" s="279"/>
      <c r="E286" s="279"/>
      <c r="F286" s="279"/>
      <c r="G286" s="279"/>
      <c r="H286" s="279"/>
      <c r="I286" s="279"/>
      <c r="J286" s="279"/>
      <c r="S286" s="279"/>
      <c r="T286" s="279"/>
    </row>
  </sheetData>
  <mergeCells count="110">
    <mergeCell ref="O1:Q1"/>
    <mergeCell ref="K2:M2"/>
    <mergeCell ref="N2:Q2"/>
    <mergeCell ref="B3:B4"/>
    <mergeCell ref="D3:D4"/>
    <mergeCell ref="E3:E4"/>
    <mergeCell ref="F3:F4"/>
    <mergeCell ref="H3:H4"/>
    <mergeCell ref="N3:N5"/>
    <mergeCell ref="O3:O5"/>
    <mergeCell ref="P3:P5"/>
    <mergeCell ref="R3:R6"/>
    <mergeCell ref="A7:A8"/>
    <mergeCell ref="B7:B8"/>
    <mergeCell ref="C7:C8"/>
    <mergeCell ref="D7:D8"/>
    <mergeCell ref="E7:E8"/>
    <mergeCell ref="F7:F8"/>
    <mergeCell ref="G7:G8"/>
    <mergeCell ref="H7:H8"/>
    <mergeCell ref="I7:I8"/>
    <mergeCell ref="A9:A10"/>
    <mergeCell ref="B9:B10"/>
    <mergeCell ref="C9:C10"/>
    <mergeCell ref="D9:D10"/>
    <mergeCell ref="E9:E10"/>
    <mergeCell ref="F9:F10"/>
    <mergeCell ref="G9:G10"/>
    <mergeCell ref="H9:H10"/>
    <mergeCell ref="I9:I10"/>
    <mergeCell ref="A11:A12"/>
    <mergeCell ref="B11:B12"/>
    <mergeCell ref="C11:C12"/>
    <mergeCell ref="D11:D12"/>
    <mergeCell ref="E11:E12"/>
    <mergeCell ref="F11:F12"/>
    <mergeCell ref="G11:G12"/>
    <mergeCell ref="H11:H12"/>
    <mergeCell ref="I11:I12"/>
    <mergeCell ref="A13:A14"/>
    <mergeCell ref="B13:B14"/>
    <mergeCell ref="C13:C14"/>
    <mergeCell ref="D13:D14"/>
    <mergeCell ref="E13:E14"/>
    <mergeCell ref="F13:F14"/>
    <mergeCell ref="G13:G14"/>
    <mergeCell ref="H13:H14"/>
    <mergeCell ref="I13:I14"/>
    <mergeCell ref="A15:A16"/>
    <mergeCell ref="B15:B16"/>
    <mergeCell ref="C15:C16"/>
    <mergeCell ref="D15:D16"/>
    <mergeCell ref="E15:E16"/>
    <mergeCell ref="F15:F16"/>
    <mergeCell ref="G15:G16"/>
    <mergeCell ref="H15:H16"/>
    <mergeCell ref="I15:I16"/>
    <mergeCell ref="A17:A18"/>
    <mergeCell ref="B17:B18"/>
    <mergeCell ref="C17:C18"/>
    <mergeCell ref="D17:D18"/>
    <mergeCell ref="E17:E18"/>
    <mergeCell ref="F17:F18"/>
    <mergeCell ref="G17:G18"/>
    <mergeCell ref="H17:H18"/>
    <mergeCell ref="I17:I18"/>
    <mergeCell ref="A19:A20"/>
    <mergeCell ref="B19:B20"/>
    <mergeCell ref="C19:C20"/>
    <mergeCell ref="D19:D20"/>
    <mergeCell ref="E19:E20"/>
    <mergeCell ref="F19:F20"/>
    <mergeCell ref="G19:G20"/>
    <mergeCell ref="H19:H20"/>
    <mergeCell ref="I19:I20"/>
    <mergeCell ref="A21:A22"/>
    <mergeCell ref="B21:B22"/>
    <mergeCell ref="C21:C22"/>
    <mergeCell ref="D21:D22"/>
    <mergeCell ref="E21:E22"/>
    <mergeCell ref="F21:F22"/>
    <mergeCell ref="G21:G22"/>
    <mergeCell ref="H21:H22"/>
    <mergeCell ref="I21:I22"/>
    <mergeCell ref="A23:A24"/>
    <mergeCell ref="B23:B24"/>
    <mergeCell ref="C23:C24"/>
    <mergeCell ref="D23:D24"/>
    <mergeCell ref="E23:E24"/>
    <mergeCell ref="F23:F24"/>
    <mergeCell ref="G23:G24"/>
    <mergeCell ref="H23:H24"/>
    <mergeCell ref="I23:I24"/>
    <mergeCell ref="A25:A26"/>
    <mergeCell ref="B25:B26"/>
    <mergeCell ref="C25:C26"/>
    <mergeCell ref="D25:D26"/>
    <mergeCell ref="E25:E26"/>
    <mergeCell ref="F25:F26"/>
    <mergeCell ref="G25:G26"/>
    <mergeCell ref="H25:H26"/>
    <mergeCell ref="I25:I26"/>
    <mergeCell ref="B27:B28"/>
    <mergeCell ref="C27:C28"/>
    <mergeCell ref="D27:D28"/>
    <mergeCell ref="E27:E28"/>
    <mergeCell ref="F27:F28"/>
    <mergeCell ref="G27:G28"/>
    <mergeCell ref="H27:H28"/>
    <mergeCell ref="I27:I28"/>
  </mergeCells>
  <phoneticPr fontId="2"/>
  <dataValidations count="1">
    <dataValidation type="list" allowBlank="1" showDropDown="0" showInputMessage="1" showErrorMessage="1" sqref="D7:D26">
      <formula1>$U$2:$U$6</formula1>
    </dataValidation>
  </dataValidations>
  <printOptions horizontalCentered="1" verticalCentered="1"/>
  <pageMargins left="0.43307086614173229" right="0.35433070866141736" top="0.62992125984251968" bottom="0.43307086614173229" header="0.43307086614173229" footer="0.19685039370078741"/>
  <pageSetup paperSize="9" scale="99" fitToWidth="1" fitToHeight="1" orientation="landscape" usePrinterDefaults="1" r:id="rId1"/>
  <headerFooter alignWithMargins="0">
    <oddFooter>&amp;C&amp;11- 6 -</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sheetPr>
  <dimension ref="A1:R178"/>
  <sheetViews>
    <sheetView view="pageBreakPreview" zoomScaleSheetLayoutView="100" workbookViewId="0">
      <selection activeCell="J27" sqref="J27"/>
    </sheetView>
  </sheetViews>
  <sheetFormatPr defaultRowHeight="10.8"/>
  <cols>
    <col min="1" max="1" width="2.83203125" customWidth="1"/>
    <col min="2" max="2" width="11.83203125" customWidth="1"/>
    <col min="3" max="3" width="16.83203125" customWidth="1"/>
    <col min="4" max="6" width="17.83203125" customWidth="1"/>
    <col min="7" max="7" width="5.83203125" customWidth="1"/>
    <col min="8" max="8" width="16.83203125" customWidth="1"/>
    <col min="9" max="9" width="7.83203125" customWidth="1"/>
    <col min="10" max="10" width="12.83203125" customWidth="1"/>
    <col min="11" max="11" width="7.83203125" customWidth="1"/>
    <col min="12" max="12" width="12.83203125" customWidth="1"/>
    <col min="13" max="13" width="7.83203125" customWidth="1"/>
    <col min="14" max="14" width="12.83203125" customWidth="1"/>
  </cols>
  <sheetData>
    <row r="1" spans="1:18" s="314" customFormat="1" ht="18" customHeight="1">
      <c r="A1" s="315"/>
      <c r="B1" s="316" t="str">
        <f>表紙!$C$15</f>
        <v>７　寄附金品の状況</v>
      </c>
      <c r="C1" s="323"/>
      <c r="D1" s="315"/>
      <c r="E1" s="315"/>
      <c r="F1" s="315"/>
      <c r="G1" s="315"/>
      <c r="H1" s="315"/>
      <c r="I1" s="315"/>
      <c r="J1" s="315"/>
      <c r="K1" s="315"/>
      <c r="L1" s="315"/>
      <c r="M1" s="315"/>
      <c r="N1" s="315"/>
      <c r="O1" s="315"/>
      <c r="P1" s="315"/>
      <c r="Q1" s="315"/>
      <c r="R1" s="315"/>
    </row>
    <row r="2" spans="1:18" ht="18" customHeight="1">
      <c r="A2" s="279"/>
      <c r="B2" s="317" t="str">
        <f ca="1">"(1)令和"&amp;表紙!$U$1-2&amp;"年度から令和"&amp;表紙!$F$1&amp;"年度までに受け入れた「寄附金」・「寄附品」について、①と②に分けて記入してください。"</f>
        <v>(1)令和4年度から令和6年度までに受け入れた「寄附金」・「寄附品」について、①と②に分けて記入してください。</v>
      </c>
      <c r="C2" s="317"/>
      <c r="D2" s="317"/>
      <c r="E2" s="317"/>
      <c r="F2" s="317"/>
      <c r="G2" s="317"/>
      <c r="H2" s="317"/>
      <c r="I2" s="317"/>
      <c r="J2" s="317"/>
      <c r="K2" s="287"/>
      <c r="L2" s="287"/>
      <c r="M2" s="287"/>
      <c r="N2" s="287"/>
      <c r="O2" s="287"/>
      <c r="P2" s="287"/>
      <c r="Q2" s="287"/>
      <c r="R2" s="279"/>
    </row>
    <row r="3" spans="1:18" ht="18" customHeight="1">
      <c r="A3" s="279"/>
      <c r="B3" s="187" t="s">
        <v>307</v>
      </c>
      <c r="C3" s="187"/>
      <c r="D3" s="287"/>
      <c r="E3" s="287"/>
      <c r="F3" s="287"/>
      <c r="G3" s="287"/>
      <c r="H3" s="187" t="s">
        <v>400</v>
      </c>
      <c r="I3" s="287"/>
      <c r="J3" s="287"/>
      <c r="K3" s="287"/>
      <c r="L3" s="287"/>
      <c r="M3" s="287"/>
      <c r="N3" s="287"/>
      <c r="O3" s="287"/>
      <c r="P3" s="287"/>
      <c r="Q3" s="287"/>
      <c r="R3" s="279"/>
    </row>
    <row r="4" spans="1:18" ht="18" customHeight="1">
      <c r="A4" s="279"/>
      <c r="B4" s="299" t="s">
        <v>37</v>
      </c>
      <c r="C4" s="303"/>
      <c r="D4" s="325" t="str">
        <f ca="1">"令和 "&amp;表紙!$U$1-2&amp;" 年度"</f>
        <v>令和 4 年度</v>
      </c>
      <c r="E4" s="325" t="str">
        <f ca="1">"令和 "&amp;表紙!$U$1-1&amp;" 年度"</f>
        <v>令和 5 年度</v>
      </c>
      <c r="F4" s="325" t="str">
        <f ca="1">"令和 "&amp;表紙!$F$1&amp;" 年度"</f>
        <v>令和 6 年度</v>
      </c>
      <c r="G4" s="287"/>
      <c r="H4" s="270" t="s">
        <v>94</v>
      </c>
      <c r="I4" s="337" t="str">
        <f ca="1">D4</f>
        <v>令和 4 年度</v>
      </c>
      <c r="J4" s="342"/>
      <c r="K4" s="337" t="str">
        <f ca="1">E4</f>
        <v>令和 5 年度</v>
      </c>
      <c r="L4" s="342"/>
      <c r="M4" s="337" t="str">
        <f ca="1">F4</f>
        <v>令和 6 年度</v>
      </c>
      <c r="N4" s="342"/>
      <c r="O4" s="287"/>
      <c r="P4" s="287"/>
      <c r="Q4" s="287"/>
      <c r="R4" s="279"/>
    </row>
    <row r="5" spans="1:18" ht="18" customHeight="1">
      <c r="A5" s="279"/>
      <c r="B5" s="270" t="s">
        <v>76</v>
      </c>
      <c r="C5" s="270" t="s">
        <v>97</v>
      </c>
      <c r="D5" s="270" t="s">
        <v>57</v>
      </c>
      <c r="E5" s="270" t="s">
        <v>57</v>
      </c>
      <c r="F5" s="270" t="s">
        <v>57</v>
      </c>
      <c r="G5" s="287"/>
      <c r="H5" s="271"/>
      <c r="I5" s="338" t="s">
        <v>293</v>
      </c>
      <c r="J5" s="338" t="s">
        <v>98</v>
      </c>
      <c r="K5" s="338" t="s">
        <v>293</v>
      </c>
      <c r="L5" s="338" t="s">
        <v>98</v>
      </c>
      <c r="M5" s="338" t="s">
        <v>293</v>
      </c>
      <c r="N5" s="338" t="s">
        <v>98</v>
      </c>
      <c r="O5" s="287"/>
      <c r="P5" s="287"/>
      <c r="Q5" s="287"/>
      <c r="R5" s="279"/>
    </row>
    <row r="6" spans="1:18" ht="18" customHeight="1">
      <c r="A6" s="279"/>
      <c r="B6" s="318"/>
      <c r="C6" s="318"/>
      <c r="D6" s="272" t="s">
        <v>100</v>
      </c>
      <c r="E6" s="272" t="s">
        <v>100</v>
      </c>
      <c r="F6" s="272" t="s">
        <v>100</v>
      </c>
      <c r="G6" s="287"/>
      <c r="H6" s="330"/>
      <c r="I6" s="308" t="s">
        <v>240</v>
      </c>
      <c r="J6" s="308" t="s">
        <v>43</v>
      </c>
      <c r="K6" s="308" t="s">
        <v>240</v>
      </c>
      <c r="L6" s="308" t="s">
        <v>43</v>
      </c>
      <c r="M6" s="308" t="s">
        <v>240</v>
      </c>
      <c r="N6" s="308" t="s">
        <v>43</v>
      </c>
      <c r="O6" s="287"/>
      <c r="P6" s="287"/>
      <c r="Q6" s="287"/>
      <c r="R6" s="279"/>
    </row>
    <row r="7" spans="1:18" ht="18" customHeight="1">
      <c r="A7" s="279"/>
      <c r="B7" s="319"/>
      <c r="C7" s="319"/>
      <c r="D7" s="326"/>
      <c r="E7" s="326"/>
      <c r="F7" s="326"/>
      <c r="G7" s="287"/>
      <c r="H7" s="331" t="s">
        <v>228</v>
      </c>
      <c r="I7" s="339"/>
      <c r="J7" s="300"/>
      <c r="K7" s="339"/>
      <c r="L7" s="300"/>
      <c r="M7" s="339"/>
      <c r="N7" s="300"/>
      <c r="O7" s="287"/>
      <c r="P7" s="287"/>
      <c r="Q7" s="287"/>
      <c r="R7" s="279"/>
    </row>
    <row r="8" spans="1:18" ht="18" customHeight="1">
      <c r="A8" s="279"/>
      <c r="B8" s="319"/>
      <c r="C8" s="319"/>
      <c r="D8" s="327"/>
      <c r="E8" s="327"/>
      <c r="F8" s="327"/>
      <c r="G8" s="287"/>
      <c r="H8" s="331" t="s">
        <v>362</v>
      </c>
      <c r="I8" s="339"/>
      <c r="J8" s="300"/>
      <c r="K8" s="339"/>
      <c r="L8" s="300"/>
      <c r="M8" s="339"/>
      <c r="N8" s="300"/>
      <c r="O8" s="287"/>
      <c r="P8" s="287"/>
      <c r="Q8" s="287"/>
      <c r="R8" s="279"/>
    </row>
    <row r="9" spans="1:18" ht="18" customHeight="1">
      <c r="A9" s="279"/>
      <c r="B9" s="319"/>
      <c r="C9" s="319"/>
      <c r="D9" s="327"/>
      <c r="E9" s="327"/>
      <c r="F9" s="327"/>
      <c r="G9" s="287"/>
      <c r="H9" s="331" t="s">
        <v>335</v>
      </c>
      <c r="I9" s="339"/>
      <c r="J9" s="300"/>
      <c r="K9" s="339"/>
      <c r="L9" s="300"/>
      <c r="M9" s="339"/>
      <c r="N9" s="300"/>
      <c r="O9" s="287"/>
      <c r="P9" s="287"/>
      <c r="Q9" s="287"/>
      <c r="R9" s="279"/>
    </row>
    <row r="10" spans="1:18" ht="18" customHeight="1">
      <c r="A10" s="279"/>
      <c r="B10" s="319"/>
      <c r="C10" s="319"/>
      <c r="D10" s="327"/>
      <c r="E10" s="327"/>
      <c r="F10" s="327"/>
      <c r="G10" s="287"/>
      <c r="H10" s="331" t="s">
        <v>101</v>
      </c>
      <c r="I10" s="339"/>
      <c r="J10" s="300"/>
      <c r="K10" s="339"/>
      <c r="L10" s="300"/>
      <c r="M10" s="339"/>
      <c r="N10" s="300"/>
      <c r="O10" s="287"/>
      <c r="P10" s="287"/>
      <c r="Q10" s="287"/>
      <c r="R10" s="279"/>
    </row>
    <row r="11" spans="1:18" ht="18" customHeight="1">
      <c r="A11" s="279"/>
      <c r="B11" s="319"/>
      <c r="C11" s="319"/>
      <c r="D11" s="327"/>
      <c r="E11" s="327"/>
      <c r="F11" s="327"/>
      <c r="G11" s="287"/>
      <c r="H11" s="332" t="s">
        <v>65</v>
      </c>
      <c r="I11" s="298">
        <f t="shared" ref="I11:N11" si="0">SUM(I7:I10)</f>
        <v>0</v>
      </c>
      <c r="J11" s="302">
        <f t="shared" si="0"/>
        <v>0</v>
      </c>
      <c r="K11" s="298">
        <f t="shared" si="0"/>
        <v>0</v>
      </c>
      <c r="L11" s="302">
        <f t="shared" si="0"/>
        <v>0</v>
      </c>
      <c r="M11" s="298">
        <f t="shared" si="0"/>
        <v>0</v>
      </c>
      <c r="N11" s="302">
        <f t="shared" si="0"/>
        <v>0</v>
      </c>
      <c r="O11" s="287"/>
      <c r="P11" s="287"/>
      <c r="Q11" s="287"/>
      <c r="R11" s="279"/>
    </row>
    <row r="12" spans="1:18" ht="18" customHeight="1">
      <c r="A12" s="279"/>
      <c r="B12" s="319"/>
      <c r="C12" s="319"/>
      <c r="D12" s="327"/>
      <c r="E12" s="327"/>
      <c r="F12" s="327"/>
      <c r="G12" s="287"/>
      <c r="H12" s="187" t="s">
        <v>222</v>
      </c>
      <c r="I12" s="287"/>
      <c r="J12" s="287"/>
      <c r="K12" s="287"/>
      <c r="L12" s="287"/>
      <c r="M12" s="287"/>
      <c r="N12" s="287"/>
      <c r="O12" s="287"/>
      <c r="P12" s="287"/>
      <c r="Q12" s="287"/>
      <c r="R12" s="279"/>
    </row>
    <row r="13" spans="1:18" ht="18" customHeight="1">
      <c r="A13" s="279"/>
      <c r="B13" s="319"/>
      <c r="C13" s="319"/>
      <c r="D13" s="327"/>
      <c r="E13" s="327"/>
      <c r="F13" s="327"/>
      <c r="G13" s="1"/>
      <c r="H13" s="287"/>
      <c r="I13" s="287"/>
      <c r="J13" s="287"/>
      <c r="K13" s="287"/>
      <c r="L13" s="287"/>
      <c r="M13" s="287"/>
      <c r="N13" s="287"/>
      <c r="O13" s="287"/>
      <c r="P13" s="287"/>
      <c r="Q13" s="235"/>
      <c r="R13" s="279"/>
    </row>
    <row r="14" spans="1:18" ht="18" customHeight="1">
      <c r="A14" s="279"/>
      <c r="B14" s="319"/>
      <c r="C14" s="319"/>
      <c r="D14" s="327"/>
      <c r="E14" s="327"/>
      <c r="F14" s="327"/>
      <c r="G14" s="1"/>
      <c r="H14" s="187"/>
      <c r="I14" s="187"/>
      <c r="J14" s="287"/>
      <c r="K14" s="287"/>
      <c r="L14" s="287"/>
      <c r="M14" s="287"/>
      <c r="N14" s="287"/>
      <c r="O14" s="287"/>
      <c r="P14" s="287"/>
      <c r="Q14" s="235"/>
      <c r="R14" s="279"/>
    </row>
    <row r="15" spans="1:18" ht="18" customHeight="1">
      <c r="A15" s="279"/>
      <c r="B15" s="319"/>
      <c r="C15" s="319"/>
      <c r="D15" s="327"/>
      <c r="E15" s="327"/>
      <c r="F15" s="327"/>
      <c r="G15" s="1"/>
      <c r="H15" s="333" t="s">
        <v>321</v>
      </c>
      <c r="I15" s="277"/>
      <c r="J15" s="235"/>
      <c r="K15" s="287"/>
      <c r="L15" s="287"/>
      <c r="M15" s="287"/>
      <c r="N15" s="287"/>
      <c r="O15" s="287"/>
      <c r="P15" s="287"/>
      <c r="Q15" s="235"/>
      <c r="R15" s="279"/>
    </row>
    <row r="16" spans="1:18" ht="18" customHeight="1">
      <c r="A16" s="279"/>
      <c r="B16" s="319"/>
      <c r="C16" s="319"/>
      <c r="D16" s="327"/>
      <c r="E16" s="327"/>
      <c r="F16" s="327"/>
      <c r="G16" s="1"/>
      <c r="H16" s="334" t="s">
        <v>102</v>
      </c>
      <c r="I16" s="340"/>
      <c r="J16" s="343" t="s">
        <v>95</v>
      </c>
      <c r="K16" s="345" t="s">
        <v>96</v>
      </c>
      <c r="L16" s="348"/>
      <c r="M16" s="348"/>
      <c r="N16" s="350"/>
      <c r="O16" s="287"/>
      <c r="P16" s="287"/>
      <c r="Q16" s="287"/>
      <c r="R16" s="279"/>
    </row>
    <row r="17" spans="1:18" ht="18" customHeight="1">
      <c r="A17" s="279"/>
      <c r="B17" s="319"/>
      <c r="C17" s="319"/>
      <c r="D17" s="327"/>
      <c r="E17" s="327"/>
      <c r="F17" s="327"/>
      <c r="G17" s="1"/>
      <c r="H17" s="334" t="s">
        <v>322</v>
      </c>
      <c r="I17" s="340"/>
      <c r="J17" s="344" t="s">
        <v>103</v>
      </c>
      <c r="K17" s="346"/>
      <c r="L17" s="287"/>
      <c r="M17" s="287"/>
      <c r="N17" s="351"/>
      <c r="O17" s="287"/>
      <c r="P17" s="287"/>
      <c r="Q17" s="287"/>
      <c r="R17" s="279"/>
    </row>
    <row r="18" spans="1:18" ht="18" customHeight="1">
      <c r="A18" s="279"/>
      <c r="B18" s="319"/>
      <c r="C18" s="319"/>
      <c r="D18" s="327"/>
      <c r="E18" s="327"/>
      <c r="F18" s="327"/>
      <c r="G18" s="1"/>
      <c r="H18" s="335" t="s">
        <v>325</v>
      </c>
      <c r="I18" s="341"/>
      <c r="J18" s="344" t="s">
        <v>103</v>
      </c>
      <c r="K18" s="346"/>
      <c r="L18" s="287"/>
      <c r="M18" s="287"/>
      <c r="N18" s="351"/>
      <c r="O18" s="287"/>
      <c r="P18" s="287"/>
      <c r="Q18" s="353" t="s">
        <v>103</v>
      </c>
      <c r="R18" s="279"/>
    </row>
    <row r="19" spans="1:18" ht="18" customHeight="1">
      <c r="A19" s="279"/>
      <c r="B19" s="319"/>
      <c r="C19" s="319"/>
      <c r="D19" s="327"/>
      <c r="E19" s="327"/>
      <c r="F19" s="327"/>
      <c r="G19" s="1"/>
      <c r="H19" s="334" t="s">
        <v>283</v>
      </c>
      <c r="I19" s="340"/>
      <c r="J19" s="344" t="s">
        <v>103</v>
      </c>
      <c r="K19" s="347"/>
      <c r="L19" s="349"/>
      <c r="M19" s="349"/>
      <c r="N19" s="352"/>
      <c r="O19" s="287"/>
      <c r="P19" s="287"/>
      <c r="Q19" s="354" t="s">
        <v>284</v>
      </c>
      <c r="R19" s="279"/>
    </row>
    <row r="20" spans="1:18" ht="18" customHeight="1">
      <c r="A20" s="279"/>
      <c r="B20" s="319"/>
      <c r="C20" s="319"/>
      <c r="D20" s="327"/>
      <c r="E20" s="327"/>
      <c r="F20" s="327"/>
      <c r="G20" s="1"/>
      <c r="H20" s="277" t="s">
        <v>146</v>
      </c>
      <c r="I20" s="277"/>
      <c r="J20" s="235"/>
      <c r="K20" s="287"/>
      <c r="L20" s="287"/>
      <c r="M20" s="287"/>
      <c r="N20" s="287"/>
      <c r="O20" s="287"/>
      <c r="P20" s="287"/>
      <c r="Q20" s="354" t="s">
        <v>285</v>
      </c>
      <c r="R20" s="279"/>
    </row>
    <row r="21" spans="1:18" ht="18" customHeight="1">
      <c r="A21" s="279"/>
      <c r="B21" s="319"/>
      <c r="C21" s="319"/>
      <c r="D21" s="327"/>
      <c r="E21" s="327"/>
      <c r="F21" s="327"/>
      <c r="G21" s="287"/>
      <c r="H21" s="277" t="s">
        <v>299</v>
      </c>
      <c r="I21" s="277"/>
      <c r="J21" s="235"/>
      <c r="K21" s="287"/>
      <c r="L21" s="287"/>
      <c r="M21" s="287"/>
      <c r="N21" s="287"/>
      <c r="O21" s="287"/>
      <c r="P21" s="287"/>
      <c r="Q21" s="287"/>
      <c r="R21" s="279"/>
    </row>
    <row r="22" spans="1:18" ht="18" customHeight="1">
      <c r="A22" s="279"/>
      <c r="B22" s="319"/>
      <c r="C22" s="319"/>
      <c r="D22" s="327"/>
      <c r="E22" s="327"/>
      <c r="F22" s="327"/>
      <c r="G22" s="287"/>
      <c r="H22" s="235" t="s">
        <v>304</v>
      </c>
      <c r="I22" s="277"/>
      <c r="J22" s="235"/>
      <c r="K22" s="287"/>
      <c r="L22" s="287"/>
      <c r="M22" s="287"/>
      <c r="N22" s="287"/>
      <c r="O22" s="287"/>
      <c r="P22" s="287"/>
      <c r="Q22" s="287"/>
      <c r="R22" s="279"/>
    </row>
    <row r="23" spans="1:18" ht="18" customHeight="1">
      <c r="A23" s="279"/>
      <c r="B23" s="319"/>
      <c r="C23" s="319"/>
      <c r="D23" s="327"/>
      <c r="E23" s="327"/>
      <c r="F23" s="327"/>
      <c r="G23" s="287"/>
      <c r="H23" s="112"/>
      <c r="I23" s="235"/>
      <c r="J23" s="235"/>
      <c r="K23" s="287"/>
      <c r="L23" s="287"/>
      <c r="M23" s="287"/>
      <c r="N23" s="287"/>
      <c r="O23" s="287"/>
      <c r="P23" s="287"/>
      <c r="Q23" s="287"/>
      <c r="R23" s="279"/>
    </row>
    <row r="24" spans="1:18" ht="18" customHeight="1">
      <c r="A24" s="279"/>
      <c r="B24" s="319"/>
      <c r="C24" s="319"/>
      <c r="D24" s="327"/>
      <c r="E24" s="327"/>
      <c r="F24" s="327"/>
      <c r="G24" s="287"/>
      <c r="H24" s="336" t="s">
        <v>9</v>
      </c>
      <c r="I24" s="287"/>
      <c r="J24" s="287"/>
      <c r="K24" s="287"/>
      <c r="L24" s="287"/>
      <c r="M24" s="287"/>
      <c r="N24" s="287"/>
      <c r="O24" s="287"/>
      <c r="P24" s="287"/>
      <c r="Q24" s="287"/>
      <c r="R24" s="279"/>
    </row>
    <row r="25" spans="1:18" ht="18" customHeight="1">
      <c r="A25" s="279"/>
      <c r="B25" s="319"/>
      <c r="C25" s="319"/>
      <c r="D25" s="327"/>
      <c r="E25" s="327"/>
      <c r="F25" s="327"/>
      <c r="G25" s="287"/>
      <c r="H25" s="1"/>
      <c r="I25" s="287"/>
      <c r="J25" s="287"/>
      <c r="K25" s="287"/>
      <c r="L25" s="287"/>
      <c r="M25" s="287"/>
      <c r="N25" s="287"/>
      <c r="O25" s="287"/>
      <c r="P25" s="287"/>
      <c r="Q25" s="287"/>
      <c r="R25" s="279"/>
    </row>
    <row r="26" spans="1:18" ht="18" customHeight="1">
      <c r="A26" s="279"/>
      <c r="B26" s="320"/>
      <c r="C26" s="320"/>
      <c r="D26" s="328"/>
      <c r="E26" s="328"/>
      <c r="F26" s="328"/>
      <c r="G26" s="287"/>
      <c r="H26" s="336"/>
      <c r="I26" s="287"/>
      <c r="J26" s="287"/>
      <c r="K26" s="287"/>
      <c r="L26" s="287"/>
      <c r="M26" s="287"/>
      <c r="N26" s="287"/>
      <c r="O26" s="287"/>
      <c r="P26" s="287"/>
      <c r="Q26" s="287"/>
      <c r="R26" s="279"/>
    </row>
    <row r="27" spans="1:18" ht="18" customHeight="1">
      <c r="A27" s="279"/>
      <c r="B27" s="321" t="s">
        <v>91</v>
      </c>
      <c r="C27" s="324"/>
      <c r="D27" s="329">
        <f>SUM(D7:D26)</f>
        <v>0</v>
      </c>
      <c r="E27" s="329">
        <f>SUM(E7:E26)</f>
        <v>0</v>
      </c>
      <c r="F27" s="329">
        <f>SUM(F7:F26)</f>
        <v>0</v>
      </c>
      <c r="G27" s="287"/>
      <c r="H27" s="287"/>
      <c r="I27" s="287"/>
      <c r="J27" s="287"/>
      <c r="K27" s="287"/>
      <c r="L27" s="287"/>
      <c r="M27" s="287"/>
      <c r="N27" s="287"/>
      <c r="O27" s="287"/>
      <c r="P27" s="287"/>
      <c r="Q27" s="287"/>
      <c r="R27" s="279"/>
    </row>
    <row r="28" spans="1:18" ht="18" customHeight="1">
      <c r="A28" s="279"/>
      <c r="B28" s="187" t="s">
        <v>286</v>
      </c>
      <c r="C28" s="1"/>
      <c r="D28" s="1"/>
      <c r="E28" s="1"/>
      <c r="F28" s="1"/>
      <c r="G28" s="287"/>
      <c r="H28" s="287"/>
      <c r="I28" s="287"/>
      <c r="J28" s="287"/>
      <c r="K28" s="287"/>
      <c r="L28" s="287"/>
      <c r="M28" s="287"/>
      <c r="N28" s="287"/>
      <c r="O28" s="287"/>
      <c r="P28" s="287"/>
      <c r="Q28" s="287"/>
      <c r="R28" s="279"/>
    </row>
    <row r="29" spans="1:18" ht="18" customHeight="1">
      <c r="A29" s="279"/>
      <c r="B29" s="322" t="s">
        <v>429</v>
      </c>
      <c r="C29" s="187"/>
      <c r="D29" s="287"/>
      <c r="E29" s="287"/>
      <c r="F29" s="287"/>
      <c r="G29" s="287"/>
      <c r="H29" s="287"/>
      <c r="I29" s="287"/>
      <c r="J29" s="287"/>
      <c r="K29" s="287"/>
      <c r="L29" s="287"/>
      <c r="M29" s="287"/>
      <c r="N29" s="287"/>
      <c r="O29" s="287"/>
      <c r="P29" s="287"/>
      <c r="Q29" s="287"/>
      <c r="R29" s="279"/>
    </row>
    <row r="30" spans="1:18" ht="23.25" customHeight="1">
      <c r="A30" s="279"/>
      <c r="B30" s="235" t="s">
        <v>430</v>
      </c>
      <c r="C30" s="287"/>
      <c r="D30" s="287"/>
      <c r="E30" s="287"/>
      <c r="F30" s="287"/>
      <c r="G30" s="287"/>
      <c r="H30" s="287"/>
      <c r="I30" s="287"/>
      <c r="J30" s="287"/>
      <c r="K30" s="287"/>
      <c r="L30" s="287"/>
      <c r="M30" s="287"/>
      <c r="N30" s="287"/>
      <c r="O30" s="287"/>
      <c r="P30" s="287"/>
      <c r="Q30" s="287"/>
      <c r="R30" s="279"/>
    </row>
    <row r="31" spans="1:18">
      <c r="A31" s="279"/>
      <c r="B31" s="279"/>
      <c r="C31" s="279"/>
      <c r="D31" s="279"/>
      <c r="E31" s="279"/>
      <c r="F31" s="279"/>
      <c r="G31" s="279"/>
      <c r="H31" s="279"/>
      <c r="I31" s="279"/>
      <c r="J31" s="279"/>
      <c r="K31" s="279"/>
      <c r="L31" s="279"/>
      <c r="M31" s="279"/>
      <c r="N31" s="279"/>
      <c r="O31" s="279"/>
      <c r="P31" s="279"/>
      <c r="Q31" s="279"/>
      <c r="R31" s="279"/>
    </row>
    <row r="32" spans="1:18">
      <c r="A32" s="279"/>
      <c r="B32" s="279"/>
      <c r="C32" s="279"/>
      <c r="D32" s="279"/>
      <c r="E32" s="279"/>
      <c r="F32" s="279"/>
      <c r="G32" s="279"/>
      <c r="H32" s="279"/>
      <c r="I32" s="279"/>
      <c r="J32" s="279"/>
      <c r="K32" s="279"/>
      <c r="L32" s="279"/>
      <c r="M32" s="279"/>
      <c r="N32" s="279"/>
      <c r="O32" s="279"/>
      <c r="P32" s="279"/>
      <c r="Q32" s="279"/>
      <c r="R32" s="279"/>
    </row>
    <row r="33" spans="1:18">
      <c r="A33" s="279"/>
      <c r="B33" s="279"/>
      <c r="C33" s="279"/>
      <c r="D33" s="279"/>
      <c r="E33" s="279"/>
      <c r="F33" s="279"/>
      <c r="G33" s="279"/>
      <c r="H33" s="279"/>
      <c r="I33" s="279"/>
      <c r="J33" s="279"/>
      <c r="K33" s="279"/>
      <c r="L33" s="279"/>
      <c r="M33" s="279"/>
      <c r="N33" s="279"/>
      <c r="O33" s="279"/>
      <c r="P33" s="279"/>
      <c r="Q33" s="279"/>
      <c r="R33" s="279"/>
    </row>
    <row r="34" spans="1:18">
      <c r="A34" s="279"/>
      <c r="B34" s="279"/>
      <c r="C34" s="279"/>
      <c r="D34" s="279"/>
      <c r="E34" s="279"/>
      <c r="F34" s="279"/>
      <c r="G34" s="279"/>
      <c r="H34" s="279"/>
      <c r="I34" s="279"/>
      <c r="J34" s="279"/>
      <c r="K34" s="279"/>
      <c r="L34" s="279"/>
      <c r="M34" s="279"/>
      <c r="N34" s="279"/>
      <c r="O34" s="279"/>
      <c r="P34" s="279"/>
      <c r="Q34" s="279"/>
      <c r="R34" s="279"/>
    </row>
    <row r="35" spans="1:18">
      <c r="A35" s="279"/>
      <c r="B35" s="279"/>
      <c r="C35" s="279"/>
      <c r="D35" s="279"/>
      <c r="E35" s="279"/>
      <c r="F35" s="279"/>
      <c r="G35" s="279"/>
      <c r="H35" s="279"/>
      <c r="I35" s="279"/>
      <c r="J35" s="279"/>
      <c r="K35" s="279"/>
      <c r="L35" s="279"/>
      <c r="M35" s="279"/>
      <c r="N35" s="279"/>
      <c r="O35" s="279"/>
      <c r="P35" s="279"/>
      <c r="Q35" s="279"/>
      <c r="R35" s="279"/>
    </row>
    <row r="36" spans="1:18">
      <c r="A36" s="279"/>
      <c r="B36" s="279"/>
      <c r="C36" s="279"/>
      <c r="D36" s="279"/>
      <c r="E36" s="279"/>
      <c r="F36" s="279"/>
      <c r="G36" s="279"/>
      <c r="H36" s="279"/>
      <c r="I36" s="279"/>
      <c r="J36" s="279"/>
      <c r="K36" s="279"/>
      <c r="L36" s="279"/>
      <c r="M36" s="279"/>
      <c r="N36" s="279"/>
      <c r="O36" s="279"/>
      <c r="P36" s="279"/>
      <c r="Q36" s="279"/>
      <c r="R36" s="279"/>
    </row>
    <row r="37" spans="1:18">
      <c r="A37" s="279"/>
      <c r="B37" s="279"/>
      <c r="C37" s="279"/>
      <c r="D37" s="279"/>
      <c r="E37" s="279"/>
      <c r="F37" s="279"/>
      <c r="G37" s="279"/>
      <c r="H37" s="279"/>
      <c r="I37" s="279"/>
      <c r="J37" s="279"/>
      <c r="K37" s="279"/>
      <c r="L37" s="279"/>
      <c r="M37" s="279"/>
      <c r="N37" s="279"/>
      <c r="O37" s="279"/>
      <c r="P37" s="279"/>
      <c r="Q37" s="279"/>
      <c r="R37" s="279"/>
    </row>
    <row r="38" spans="1:18">
      <c r="A38" s="279"/>
      <c r="B38" s="279"/>
      <c r="C38" s="279"/>
      <c r="D38" s="279"/>
      <c r="E38" s="279"/>
      <c r="F38" s="279"/>
      <c r="G38" s="279"/>
      <c r="H38" s="279"/>
      <c r="I38" s="279"/>
      <c r="J38" s="279"/>
      <c r="K38" s="279"/>
      <c r="L38" s="279"/>
      <c r="M38" s="279"/>
      <c r="N38" s="279"/>
      <c r="O38" s="279"/>
      <c r="P38" s="279"/>
      <c r="Q38" s="279"/>
      <c r="R38" s="279"/>
    </row>
    <row r="39" spans="1:18">
      <c r="A39" s="279"/>
      <c r="B39" s="279"/>
      <c r="C39" s="279"/>
      <c r="D39" s="279"/>
      <c r="E39" s="279"/>
      <c r="F39" s="279"/>
      <c r="G39" s="279"/>
      <c r="H39" s="279"/>
      <c r="I39" s="279"/>
      <c r="J39" s="279"/>
      <c r="K39" s="279"/>
      <c r="L39" s="279"/>
      <c r="M39" s="279"/>
      <c r="N39" s="279"/>
      <c r="O39" s="279"/>
      <c r="P39" s="279"/>
      <c r="Q39" s="279"/>
      <c r="R39" s="279"/>
    </row>
    <row r="40" spans="1:18">
      <c r="A40" s="279"/>
      <c r="B40" s="279"/>
      <c r="C40" s="279"/>
      <c r="D40" s="279"/>
      <c r="E40" s="279"/>
      <c r="F40" s="279"/>
      <c r="G40" s="279"/>
      <c r="H40" s="279"/>
      <c r="I40" s="279"/>
      <c r="J40" s="279"/>
      <c r="K40" s="279"/>
      <c r="L40" s="279"/>
      <c r="M40" s="279"/>
      <c r="N40" s="279"/>
      <c r="O40" s="279"/>
      <c r="P40" s="279"/>
      <c r="Q40" s="279"/>
      <c r="R40" s="279"/>
    </row>
    <row r="41" spans="1:18">
      <c r="A41" s="279"/>
      <c r="B41" s="279"/>
      <c r="C41" s="279"/>
      <c r="D41" s="279"/>
      <c r="E41" s="279"/>
      <c r="F41" s="279"/>
      <c r="G41" s="279"/>
      <c r="H41" s="279"/>
      <c r="I41" s="279"/>
      <c r="J41" s="279"/>
      <c r="K41" s="279"/>
      <c r="L41" s="279"/>
      <c r="M41" s="279"/>
      <c r="N41" s="279"/>
      <c r="O41" s="279"/>
      <c r="P41" s="279"/>
      <c r="Q41" s="279"/>
      <c r="R41" s="279"/>
    </row>
    <row r="42" spans="1:18">
      <c r="A42" s="279"/>
      <c r="B42" s="279"/>
      <c r="C42" s="279"/>
      <c r="D42" s="279"/>
      <c r="E42" s="279"/>
      <c r="F42" s="279"/>
      <c r="G42" s="279"/>
      <c r="H42" s="279"/>
      <c r="I42" s="279"/>
      <c r="J42" s="279"/>
      <c r="K42" s="279"/>
      <c r="L42" s="279"/>
      <c r="M42" s="279"/>
      <c r="N42" s="279"/>
      <c r="O42" s="279"/>
      <c r="P42" s="279"/>
      <c r="Q42" s="279"/>
      <c r="R42" s="279"/>
    </row>
    <row r="43" spans="1:18">
      <c r="A43" s="279"/>
      <c r="B43" s="279"/>
      <c r="C43" s="279"/>
      <c r="D43" s="279"/>
      <c r="E43" s="279"/>
      <c r="F43" s="279"/>
      <c r="G43" s="279"/>
      <c r="H43" s="279"/>
      <c r="I43" s="279"/>
      <c r="J43" s="279"/>
      <c r="K43" s="279"/>
      <c r="L43" s="279"/>
      <c r="M43" s="279"/>
      <c r="N43" s="279"/>
      <c r="O43" s="279"/>
      <c r="P43" s="279"/>
      <c r="Q43" s="279"/>
      <c r="R43" s="279"/>
    </row>
    <row r="44" spans="1:18">
      <c r="A44" s="279"/>
      <c r="B44" s="279"/>
      <c r="C44" s="279"/>
      <c r="D44" s="279"/>
      <c r="E44" s="279"/>
      <c r="F44" s="279"/>
      <c r="G44" s="279"/>
      <c r="H44" s="279"/>
      <c r="I44" s="279"/>
      <c r="J44" s="279"/>
      <c r="K44" s="279"/>
      <c r="L44" s="279"/>
      <c r="M44" s="279"/>
      <c r="N44" s="279"/>
      <c r="O44" s="279"/>
      <c r="P44" s="279"/>
      <c r="Q44" s="279"/>
      <c r="R44" s="279"/>
    </row>
    <row r="45" spans="1:18">
      <c r="A45" s="279"/>
      <c r="B45" s="279"/>
      <c r="C45" s="279"/>
      <c r="D45" s="279"/>
      <c r="E45" s="279"/>
      <c r="F45" s="279"/>
      <c r="G45" s="279"/>
      <c r="H45" s="279"/>
      <c r="I45" s="279"/>
      <c r="J45" s="279"/>
      <c r="K45" s="279"/>
      <c r="L45" s="279"/>
      <c r="M45" s="279"/>
      <c r="N45" s="279"/>
      <c r="O45" s="279"/>
      <c r="P45" s="279"/>
      <c r="Q45" s="279"/>
      <c r="R45" s="279"/>
    </row>
    <row r="46" spans="1:18">
      <c r="A46" s="279"/>
      <c r="B46" s="279"/>
      <c r="C46" s="279"/>
      <c r="D46" s="279"/>
      <c r="E46" s="279"/>
      <c r="F46" s="279"/>
      <c r="G46" s="279"/>
      <c r="H46" s="279"/>
      <c r="I46" s="279"/>
      <c r="J46" s="279"/>
      <c r="K46" s="279"/>
      <c r="L46" s="279"/>
      <c r="M46" s="279"/>
      <c r="N46" s="279"/>
      <c r="O46" s="279"/>
      <c r="P46" s="279"/>
      <c r="Q46" s="279"/>
      <c r="R46" s="279"/>
    </row>
    <row r="47" spans="1:18">
      <c r="A47" s="279"/>
      <c r="B47" s="279"/>
      <c r="C47" s="279"/>
      <c r="D47" s="279"/>
      <c r="E47" s="279"/>
      <c r="F47" s="279"/>
      <c r="G47" s="279"/>
      <c r="H47" s="279"/>
      <c r="I47" s="279"/>
      <c r="J47" s="279"/>
      <c r="K47" s="279"/>
      <c r="L47" s="279"/>
      <c r="M47" s="279"/>
      <c r="N47" s="279"/>
      <c r="O47" s="279"/>
      <c r="P47" s="279"/>
      <c r="Q47" s="279"/>
      <c r="R47" s="279"/>
    </row>
    <row r="48" spans="1:18">
      <c r="A48" s="279"/>
      <c r="B48" s="279"/>
      <c r="C48" s="279"/>
      <c r="D48" s="279"/>
      <c r="E48" s="279"/>
      <c r="F48" s="279"/>
      <c r="G48" s="279"/>
      <c r="H48" s="279"/>
      <c r="I48" s="279"/>
      <c r="J48" s="279"/>
      <c r="K48" s="279"/>
      <c r="L48" s="279"/>
      <c r="M48" s="279"/>
      <c r="N48" s="279"/>
      <c r="O48" s="279"/>
      <c r="P48" s="279"/>
      <c r="Q48" s="279"/>
      <c r="R48" s="279"/>
    </row>
    <row r="49" spans="1:18">
      <c r="A49" s="279"/>
      <c r="B49" s="279"/>
      <c r="C49" s="279"/>
      <c r="D49" s="279"/>
      <c r="E49" s="279"/>
      <c r="F49" s="279"/>
      <c r="G49" s="279"/>
      <c r="H49" s="279"/>
      <c r="I49" s="279"/>
      <c r="J49" s="279"/>
      <c r="K49" s="279"/>
      <c r="L49" s="279"/>
      <c r="M49" s="279"/>
      <c r="N49" s="279"/>
      <c r="O49" s="279"/>
      <c r="P49" s="279"/>
      <c r="Q49" s="279"/>
      <c r="R49" s="279"/>
    </row>
    <row r="50" spans="1:18">
      <c r="A50" s="279"/>
      <c r="B50" s="279"/>
      <c r="C50" s="279"/>
      <c r="D50" s="279"/>
      <c r="E50" s="279"/>
      <c r="F50" s="279"/>
      <c r="G50" s="279"/>
      <c r="H50" s="279"/>
      <c r="I50" s="279"/>
      <c r="J50" s="279"/>
      <c r="K50" s="279"/>
      <c r="L50" s="279"/>
      <c r="M50" s="279"/>
      <c r="N50" s="279"/>
      <c r="O50" s="279"/>
      <c r="P50" s="279"/>
      <c r="Q50" s="279"/>
      <c r="R50" s="279"/>
    </row>
    <row r="51" spans="1:18">
      <c r="A51" s="279"/>
      <c r="B51" s="279"/>
      <c r="C51" s="279"/>
      <c r="D51" s="279"/>
      <c r="E51" s="279"/>
      <c r="F51" s="279"/>
      <c r="G51" s="279"/>
      <c r="H51" s="279"/>
      <c r="I51" s="279"/>
      <c r="J51" s="279"/>
      <c r="K51" s="279"/>
      <c r="L51" s="279"/>
      <c r="M51" s="279"/>
      <c r="N51" s="279"/>
      <c r="O51" s="279"/>
      <c r="P51" s="279"/>
      <c r="Q51" s="279"/>
      <c r="R51" s="279"/>
    </row>
    <row r="52" spans="1:18">
      <c r="A52" s="279"/>
      <c r="B52" s="279"/>
      <c r="C52" s="279"/>
      <c r="D52" s="279"/>
      <c r="E52" s="279"/>
      <c r="F52" s="279"/>
      <c r="G52" s="279"/>
      <c r="H52" s="279"/>
      <c r="I52" s="279"/>
      <c r="J52" s="279"/>
      <c r="K52" s="279"/>
      <c r="L52" s="279"/>
      <c r="M52" s="279"/>
      <c r="N52" s="279"/>
      <c r="O52" s="279"/>
      <c r="P52" s="279"/>
      <c r="Q52" s="279"/>
      <c r="R52" s="279"/>
    </row>
    <row r="53" spans="1:18">
      <c r="A53" s="279"/>
      <c r="B53" s="279"/>
      <c r="C53" s="279"/>
      <c r="D53" s="279"/>
      <c r="E53" s="279"/>
      <c r="F53" s="279"/>
      <c r="G53" s="279"/>
      <c r="H53" s="279"/>
      <c r="I53" s="279"/>
      <c r="J53" s="279"/>
      <c r="K53" s="279"/>
      <c r="L53" s="279"/>
      <c r="M53" s="279"/>
      <c r="N53" s="279"/>
      <c r="O53" s="279"/>
      <c r="P53" s="279"/>
      <c r="Q53" s="279"/>
      <c r="R53" s="279"/>
    </row>
    <row r="54" spans="1:18">
      <c r="A54" s="279"/>
      <c r="B54" s="279"/>
      <c r="C54" s="279"/>
      <c r="D54" s="279"/>
      <c r="E54" s="279"/>
      <c r="F54" s="279"/>
      <c r="G54" s="279"/>
      <c r="H54" s="279"/>
      <c r="I54" s="279"/>
      <c r="J54" s="279"/>
      <c r="K54" s="279"/>
      <c r="L54" s="279"/>
      <c r="M54" s="279"/>
      <c r="N54" s="279"/>
      <c r="O54" s="279"/>
      <c r="P54" s="279"/>
      <c r="Q54" s="279"/>
      <c r="R54" s="279"/>
    </row>
    <row r="55" spans="1:18">
      <c r="A55" s="279"/>
      <c r="B55" s="279"/>
      <c r="C55" s="279"/>
      <c r="D55" s="279"/>
      <c r="E55" s="279"/>
      <c r="F55" s="279"/>
      <c r="G55" s="279"/>
      <c r="H55" s="279"/>
      <c r="I55" s="279"/>
      <c r="J55" s="279"/>
      <c r="K55" s="279"/>
      <c r="L55" s="279"/>
      <c r="M55" s="279"/>
      <c r="N55" s="279"/>
      <c r="O55" s="279"/>
      <c r="P55" s="279"/>
      <c r="Q55" s="279"/>
      <c r="R55" s="279"/>
    </row>
    <row r="56" spans="1:18">
      <c r="A56" s="279"/>
      <c r="B56" s="279"/>
      <c r="C56" s="279"/>
      <c r="D56" s="279"/>
      <c r="E56" s="279"/>
      <c r="F56" s="279"/>
      <c r="G56" s="279"/>
      <c r="H56" s="279"/>
      <c r="I56" s="279"/>
      <c r="J56" s="279"/>
      <c r="K56" s="279"/>
      <c r="L56" s="279"/>
      <c r="M56" s="279"/>
      <c r="N56" s="279"/>
      <c r="O56" s="279"/>
      <c r="P56" s="279"/>
      <c r="Q56" s="279"/>
      <c r="R56" s="279"/>
    </row>
    <row r="57" spans="1:18">
      <c r="A57" s="279"/>
      <c r="B57" s="279"/>
      <c r="C57" s="279"/>
      <c r="D57" s="279"/>
      <c r="E57" s="279"/>
      <c r="F57" s="279"/>
      <c r="G57" s="279"/>
      <c r="H57" s="279"/>
      <c r="I57" s="279"/>
      <c r="J57" s="279"/>
      <c r="K57" s="279"/>
      <c r="L57" s="279"/>
      <c r="M57" s="279"/>
      <c r="N57" s="279"/>
      <c r="O57" s="279"/>
      <c r="P57" s="279"/>
      <c r="Q57" s="279"/>
      <c r="R57" s="279"/>
    </row>
    <row r="58" spans="1:18">
      <c r="A58" s="279"/>
      <c r="B58" s="279"/>
      <c r="C58" s="279"/>
      <c r="D58" s="279"/>
      <c r="E58" s="279"/>
      <c r="F58" s="279"/>
      <c r="G58" s="279"/>
      <c r="H58" s="279"/>
      <c r="I58" s="279"/>
      <c r="J58" s="279"/>
      <c r="K58" s="279"/>
      <c r="L58" s="279"/>
      <c r="M58" s="279"/>
      <c r="N58" s="279"/>
      <c r="O58" s="279"/>
      <c r="P58" s="279"/>
      <c r="Q58" s="279"/>
      <c r="R58" s="279"/>
    </row>
    <row r="59" spans="1:18">
      <c r="A59" s="279"/>
      <c r="B59" s="279"/>
      <c r="C59" s="279"/>
      <c r="D59" s="279"/>
      <c r="E59" s="279"/>
      <c r="F59" s="279"/>
      <c r="G59" s="279"/>
      <c r="H59" s="279"/>
      <c r="I59" s="279"/>
      <c r="J59" s="279"/>
      <c r="K59" s="279"/>
      <c r="L59" s="279"/>
      <c r="M59" s="279"/>
      <c r="N59" s="279"/>
      <c r="O59" s="279"/>
      <c r="P59" s="279"/>
      <c r="Q59" s="279"/>
      <c r="R59" s="279"/>
    </row>
    <row r="60" spans="1:18">
      <c r="A60" s="279"/>
      <c r="B60" s="279"/>
      <c r="C60" s="279"/>
      <c r="D60" s="279"/>
      <c r="E60" s="279"/>
      <c r="F60" s="279"/>
      <c r="G60" s="279"/>
      <c r="H60" s="279"/>
      <c r="I60" s="279"/>
      <c r="J60" s="279"/>
      <c r="K60" s="279"/>
      <c r="L60" s="279"/>
      <c r="M60" s="279"/>
      <c r="N60" s="279"/>
      <c r="O60" s="279"/>
      <c r="P60" s="279"/>
      <c r="Q60" s="279"/>
      <c r="R60" s="279"/>
    </row>
    <row r="61" spans="1:18">
      <c r="A61" s="279"/>
      <c r="B61" s="279"/>
      <c r="C61" s="279"/>
      <c r="D61" s="279"/>
      <c r="E61" s="279"/>
      <c r="F61" s="279"/>
      <c r="G61" s="279"/>
      <c r="H61" s="279"/>
      <c r="I61" s="279"/>
      <c r="J61" s="279"/>
      <c r="K61" s="279"/>
      <c r="L61" s="279"/>
      <c r="M61" s="279"/>
      <c r="N61" s="279"/>
      <c r="O61" s="279"/>
      <c r="P61" s="279"/>
      <c r="Q61" s="279"/>
      <c r="R61" s="279"/>
    </row>
    <row r="62" spans="1:18">
      <c r="A62" s="279"/>
      <c r="B62" s="279"/>
      <c r="C62" s="279"/>
      <c r="D62" s="279"/>
      <c r="E62" s="279"/>
      <c r="F62" s="279"/>
      <c r="G62" s="279"/>
      <c r="H62" s="279"/>
      <c r="I62" s="279"/>
      <c r="J62" s="279"/>
      <c r="K62" s="279"/>
      <c r="L62" s="279"/>
      <c r="M62" s="279"/>
      <c r="N62" s="279"/>
      <c r="O62" s="279"/>
      <c r="P62" s="279"/>
      <c r="Q62" s="279"/>
      <c r="R62" s="279"/>
    </row>
    <row r="63" spans="1:18">
      <c r="A63" s="279"/>
      <c r="B63" s="279"/>
      <c r="C63" s="279"/>
      <c r="D63" s="279"/>
      <c r="E63" s="279"/>
      <c r="F63" s="279"/>
      <c r="G63" s="279"/>
      <c r="H63" s="279"/>
      <c r="I63" s="279"/>
      <c r="J63" s="279"/>
      <c r="K63" s="279"/>
      <c r="L63" s="279"/>
      <c r="M63" s="279"/>
      <c r="N63" s="279"/>
      <c r="O63" s="279"/>
      <c r="P63" s="279"/>
      <c r="Q63" s="279"/>
      <c r="R63" s="279"/>
    </row>
    <row r="64" spans="1:18">
      <c r="A64" s="279"/>
      <c r="B64" s="279"/>
      <c r="C64" s="279"/>
      <c r="D64" s="279"/>
      <c r="E64" s="279"/>
      <c r="F64" s="279"/>
      <c r="G64" s="279"/>
      <c r="H64" s="279"/>
      <c r="I64" s="279"/>
      <c r="J64" s="279"/>
      <c r="K64" s="279"/>
      <c r="L64" s="279"/>
      <c r="M64" s="279"/>
      <c r="N64" s="279"/>
      <c r="O64" s="279"/>
      <c r="P64" s="279"/>
      <c r="Q64" s="279"/>
      <c r="R64" s="279"/>
    </row>
    <row r="65" spans="1:18">
      <c r="A65" s="279"/>
      <c r="B65" s="279"/>
      <c r="C65" s="279"/>
      <c r="D65" s="279"/>
      <c r="E65" s="279"/>
      <c r="F65" s="279"/>
      <c r="G65" s="279"/>
      <c r="H65" s="279"/>
      <c r="I65" s="279"/>
      <c r="J65" s="279"/>
      <c r="K65" s="279"/>
      <c r="L65" s="279"/>
      <c r="M65" s="279"/>
      <c r="N65" s="279"/>
      <c r="O65" s="279"/>
      <c r="P65" s="279"/>
      <c r="Q65" s="279"/>
      <c r="R65" s="279"/>
    </row>
    <row r="66" spans="1:18">
      <c r="A66" s="279"/>
      <c r="B66" s="279"/>
      <c r="C66" s="279"/>
      <c r="D66" s="279"/>
      <c r="E66" s="279"/>
      <c r="F66" s="279"/>
      <c r="G66" s="279"/>
      <c r="H66" s="279"/>
      <c r="I66" s="279"/>
      <c r="J66" s="279"/>
      <c r="K66" s="279"/>
      <c r="L66" s="279"/>
      <c r="M66" s="279"/>
      <c r="N66" s="279"/>
      <c r="O66" s="279"/>
      <c r="P66" s="279"/>
      <c r="Q66" s="279"/>
      <c r="R66" s="279"/>
    </row>
    <row r="67" spans="1:18">
      <c r="A67" s="279"/>
      <c r="B67" s="279"/>
      <c r="C67" s="279"/>
      <c r="D67" s="279"/>
      <c r="E67" s="279"/>
      <c r="F67" s="279"/>
      <c r="G67" s="279"/>
      <c r="H67" s="279"/>
      <c r="I67" s="279"/>
      <c r="J67" s="279"/>
      <c r="K67" s="279"/>
      <c r="L67" s="279"/>
      <c r="M67" s="279"/>
      <c r="N67" s="279"/>
      <c r="O67" s="279"/>
      <c r="P67" s="279"/>
      <c r="Q67" s="279"/>
      <c r="R67" s="279"/>
    </row>
    <row r="68" spans="1:18">
      <c r="A68" s="279"/>
      <c r="B68" s="279"/>
      <c r="C68" s="279"/>
      <c r="D68" s="279"/>
      <c r="E68" s="279"/>
      <c r="F68" s="279"/>
      <c r="G68" s="279"/>
      <c r="H68" s="279"/>
      <c r="I68" s="279"/>
      <c r="J68" s="279"/>
      <c r="K68" s="279"/>
      <c r="L68" s="279"/>
      <c r="M68" s="279"/>
      <c r="N68" s="279"/>
      <c r="O68" s="279"/>
      <c r="P68" s="279"/>
      <c r="Q68" s="279"/>
      <c r="R68" s="279"/>
    </row>
    <row r="69" spans="1:18">
      <c r="A69" s="279"/>
      <c r="B69" s="279"/>
      <c r="C69" s="279"/>
      <c r="D69" s="279"/>
      <c r="E69" s="279"/>
      <c r="F69" s="279"/>
      <c r="G69" s="279"/>
      <c r="H69" s="279"/>
      <c r="I69" s="279"/>
      <c r="J69" s="279"/>
      <c r="K69" s="279"/>
      <c r="L69" s="279"/>
      <c r="M69" s="279"/>
      <c r="N69" s="279"/>
      <c r="O69" s="279"/>
      <c r="P69" s="279"/>
      <c r="Q69" s="279"/>
      <c r="R69" s="279"/>
    </row>
    <row r="70" spans="1:18">
      <c r="A70" s="279"/>
      <c r="B70" s="279"/>
      <c r="C70" s="279"/>
      <c r="D70" s="279"/>
      <c r="E70" s="279"/>
      <c r="F70" s="279"/>
      <c r="G70" s="279"/>
      <c r="H70" s="279"/>
      <c r="I70" s="279"/>
      <c r="J70" s="279"/>
      <c r="K70" s="279"/>
      <c r="L70" s="279"/>
      <c r="M70" s="279"/>
      <c r="N70" s="279"/>
      <c r="O70" s="279"/>
      <c r="P70" s="279"/>
      <c r="Q70" s="279"/>
      <c r="R70" s="279"/>
    </row>
    <row r="71" spans="1:18">
      <c r="A71" s="279"/>
      <c r="B71" s="279"/>
      <c r="C71" s="279"/>
      <c r="D71" s="279"/>
      <c r="E71" s="279"/>
      <c r="F71" s="279"/>
      <c r="G71" s="279"/>
      <c r="H71" s="279"/>
      <c r="I71" s="279"/>
      <c r="J71" s="279"/>
      <c r="K71" s="279"/>
      <c r="L71" s="279"/>
      <c r="M71" s="279"/>
      <c r="N71" s="279"/>
      <c r="O71" s="279"/>
      <c r="P71" s="279"/>
      <c r="Q71" s="279"/>
      <c r="R71" s="279"/>
    </row>
    <row r="72" spans="1:18">
      <c r="A72" s="279"/>
      <c r="B72" s="279"/>
      <c r="C72" s="279"/>
      <c r="D72" s="279"/>
      <c r="E72" s="279"/>
      <c r="F72" s="279"/>
      <c r="G72" s="279"/>
      <c r="H72" s="279"/>
      <c r="I72" s="279"/>
      <c r="J72" s="279"/>
      <c r="K72" s="279"/>
      <c r="L72" s="279"/>
      <c r="M72" s="279"/>
      <c r="N72" s="279"/>
      <c r="O72" s="279"/>
      <c r="P72" s="279"/>
      <c r="Q72" s="279"/>
      <c r="R72" s="279"/>
    </row>
    <row r="73" spans="1:18">
      <c r="A73" s="279"/>
      <c r="B73" s="279"/>
      <c r="C73" s="279"/>
      <c r="D73" s="279"/>
      <c r="E73" s="279"/>
      <c r="F73" s="279"/>
      <c r="G73" s="279"/>
      <c r="H73" s="279"/>
      <c r="I73" s="279"/>
      <c r="J73" s="279"/>
      <c r="K73" s="279"/>
      <c r="L73" s="279"/>
      <c r="M73" s="279"/>
      <c r="N73" s="279"/>
      <c r="O73" s="279"/>
      <c r="P73" s="279"/>
      <c r="Q73" s="279"/>
      <c r="R73" s="279"/>
    </row>
    <row r="74" spans="1:18">
      <c r="A74" s="279"/>
      <c r="B74" s="279"/>
      <c r="C74" s="279"/>
      <c r="D74" s="279"/>
      <c r="E74" s="279"/>
      <c r="F74" s="279"/>
      <c r="G74" s="279"/>
      <c r="H74" s="279"/>
      <c r="I74" s="279"/>
      <c r="J74" s="279"/>
      <c r="K74" s="279"/>
      <c r="L74" s="279"/>
      <c r="M74" s="279"/>
      <c r="N74" s="279"/>
      <c r="O74" s="279"/>
      <c r="P74" s="279"/>
      <c r="Q74" s="279"/>
      <c r="R74" s="279"/>
    </row>
    <row r="75" spans="1:18">
      <c r="A75" s="279"/>
      <c r="B75" s="279"/>
      <c r="C75" s="279"/>
      <c r="D75" s="279"/>
      <c r="E75" s="279"/>
      <c r="F75" s="279"/>
      <c r="G75" s="279"/>
      <c r="H75" s="279"/>
      <c r="I75" s="279"/>
      <c r="J75" s="279"/>
      <c r="K75" s="279"/>
      <c r="L75" s="279"/>
      <c r="M75" s="279"/>
      <c r="N75" s="279"/>
      <c r="O75" s="279"/>
      <c r="P75" s="279"/>
      <c r="Q75" s="279"/>
      <c r="R75" s="279"/>
    </row>
    <row r="76" spans="1:18">
      <c r="A76" s="279"/>
      <c r="B76" s="279"/>
      <c r="C76" s="279"/>
      <c r="D76" s="279"/>
      <c r="E76" s="279"/>
      <c r="F76" s="279"/>
      <c r="G76" s="279"/>
      <c r="H76" s="279"/>
      <c r="I76" s="279"/>
      <c r="J76" s="279"/>
      <c r="K76" s="279"/>
      <c r="L76" s="279"/>
      <c r="M76" s="279"/>
      <c r="N76" s="279"/>
      <c r="O76" s="279"/>
      <c r="P76" s="279"/>
      <c r="Q76" s="279"/>
      <c r="R76" s="279"/>
    </row>
    <row r="77" spans="1:18">
      <c r="A77" s="279"/>
      <c r="B77" s="279"/>
      <c r="C77" s="279"/>
      <c r="D77" s="279"/>
      <c r="E77" s="279"/>
      <c r="F77" s="279"/>
      <c r="G77" s="279"/>
      <c r="H77" s="279"/>
      <c r="I77" s="279"/>
      <c r="J77" s="279"/>
      <c r="K77" s="279"/>
      <c r="L77" s="279"/>
      <c r="M77" s="279"/>
      <c r="N77" s="279"/>
      <c r="O77" s="279"/>
      <c r="P77" s="279"/>
      <c r="Q77" s="279"/>
      <c r="R77" s="279"/>
    </row>
    <row r="78" spans="1:18">
      <c r="A78" s="279"/>
      <c r="B78" s="279"/>
      <c r="C78" s="279"/>
      <c r="D78" s="279"/>
      <c r="E78" s="279"/>
      <c r="F78" s="279"/>
      <c r="G78" s="279"/>
      <c r="H78" s="279"/>
      <c r="I78" s="279"/>
      <c r="J78" s="279"/>
      <c r="K78" s="279"/>
      <c r="L78" s="279"/>
      <c r="M78" s="279"/>
      <c r="N78" s="279"/>
      <c r="O78" s="279"/>
      <c r="P78" s="279"/>
      <c r="Q78" s="279"/>
      <c r="R78" s="279"/>
    </row>
    <row r="79" spans="1:18">
      <c r="A79" s="279"/>
      <c r="B79" s="279"/>
      <c r="C79" s="279"/>
      <c r="D79" s="279"/>
      <c r="E79" s="279"/>
      <c r="F79" s="279"/>
      <c r="G79" s="279"/>
      <c r="H79" s="279"/>
      <c r="I79" s="279"/>
      <c r="J79" s="279"/>
      <c r="K79" s="279"/>
      <c r="L79" s="279"/>
      <c r="M79" s="279"/>
      <c r="N79" s="279"/>
      <c r="O79" s="279"/>
      <c r="P79" s="279"/>
      <c r="Q79" s="279"/>
      <c r="R79" s="279"/>
    </row>
    <row r="80" spans="1:18">
      <c r="A80" s="279"/>
      <c r="B80" s="279"/>
      <c r="C80" s="279"/>
      <c r="D80" s="279"/>
      <c r="E80" s="279"/>
      <c r="F80" s="279"/>
      <c r="G80" s="279"/>
      <c r="H80" s="279"/>
      <c r="I80" s="279"/>
      <c r="J80" s="279"/>
      <c r="K80" s="279"/>
      <c r="L80" s="279"/>
      <c r="M80" s="279"/>
      <c r="N80" s="279"/>
      <c r="O80" s="279"/>
      <c r="P80" s="279"/>
      <c r="Q80" s="279"/>
      <c r="R80" s="279"/>
    </row>
    <row r="81" spans="1:18">
      <c r="A81" s="279"/>
      <c r="B81" s="279"/>
      <c r="C81" s="279"/>
      <c r="D81" s="279"/>
      <c r="E81" s="279"/>
      <c r="F81" s="279"/>
      <c r="G81" s="279"/>
      <c r="H81" s="279"/>
      <c r="I81" s="279"/>
      <c r="J81" s="279"/>
      <c r="K81" s="279"/>
      <c r="L81" s="279"/>
      <c r="M81" s="279"/>
      <c r="N81" s="279"/>
      <c r="O81" s="279"/>
      <c r="P81" s="279"/>
      <c r="Q81" s="279"/>
      <c r="R81" s="279"/>
    </row>
    <row r="82" spans="1:18">
      <c r="A82" s="279"/>
      <c r="B82" s="279"/>
      <c r="C82" s="279"/>
      <c r="D82" s="279"/>
      <c r="E82" s="279"/>
      <c r="F82" s="279"/>
      <c r="G82" s="279"/>
      <c r="H82" s="279"/>
      <c r="I82" s="279"/>
      <c r="J82" s="279"/>
      <c r="K82" s="279"/>
      <c r="L82" s="279"/>
      <c r="M82" s="279"/>
      <c r="N82" s="279"/>
      <c r="O82" s="279"/>
      <c r="P82" s="279"/>
      <c r="Q82" s="279"/>
      <c r="R82" s="279"/>
    </row>
    <row r="83" spans="1:18">
      <c r="A83" s="279"/>
      <c r="B83" s="279"/>
      <c r="C83" s="279"/>
      <c r="D83" s="279"/>
      <c r="E83" s="279"/>
      <c r="F83" s="279"/>
      <c r="G83" s="279"/>
      <c r="H83" s="279"/>
      <c r="I83" s="279"/>
      <c r="J83" s="279"/>
      <c r="K83" s="279"/>
      <c r="L83" s="279"/>
      <c r="M83" s="279"/>
      <c r="N83" s="279"/>
      <c r="O83" s="279"/>
      <c r="P83" s="279"/>
      <c r="Q83" s="279"/>
      <c r="R83" s="279"/>
    </row>
    <row r="84" spans="1:18">
      <c r="A84" s="279"/>
      <c r="B84" s="279"/>
      <c r="C84" s="279"/>
      <c r="D84" s="279"/>
      <c r="E84" s="279"/>
      <c r="F84" s="279"/>
      <c r="G84" s="279"/>
      <c r="H84" s="279"/>
      <c r="I84" s="279"/>
      <c r="J84" s="279"/>
      <c r="K84" s="279"/>
      <c r="L84" s="279"/>
      <c r="M84" s="279"/>
      <c r="N84" s="279"/>
      <c r="O84" s="279"/>
      <c r="P84" s="279"/>
      <c r="Q84" s="279"/>
      <c r="R84" s="279"/>
    </row>
    <row r="85" spans="1:18">
      <c r="A85" s="279"/>
      <c r="B85" s="279"/>
      <c r="C85" s="279"/>
      <c r="D85" s="279"/>
      <c r="E85" s="279"/>
      <c r="F85" s="279"/>
      <c r="G85" s="279"/>
      <c r="H85" s="279"/>
      <c r="I85" s="279"/>
      <c r="J85" s="279"/>
      <c r="K85" s="279"/>
      <c r="L85" s="279"/>
      <c r="M85" s="279"/>
      <c r="N85" s="279"/>
      <c r="O85" s="279"/>
      <c r="P85" s="279"/>
      <c r="Q85" s="279"/>
      <c r="R85" s="279"/>
    </row>
    <row r="86" spans="1:18">
      <c r="A86" s="279"/>
      <c r="B86" s="279"/>
      <c r="C86" s="279"/>
      <c r="D86" s="279"/>
      <c r="E86" s="279"/>
      <c r="F86" s="279"/>
      <c r="G86" s="279"/>
      <c r="H86" s="279"/>
      <c r="I86" s="279"/>
      <c r="J86" s="279"/>
      <c r="K86" s="279"/>
      <c r="L86" s="279"/>
      <c r="M86" s="279"/>
      <c r="N86" s="279"/>
      <c r="O86" s="279"/>
      <c r="P86" s="279"/>
      <c r="Q86" s="279"/>
      <c r="R86" s="279"/>
    </row>
    <row r="87" spans="1:18">
      <c r="A87" s="279"/>
      <c r="B87" s="279"/>
      <c r="C87" s="279"/>
      <c r="D87" s="279"/>
      <c r="E87" s="279"/>
      <c r="F87" s="279"/>
      <c r="G87" s="279"/>
      <c r="H87" s="279"/>
      <c r="I87" s="279"/>
      <c r="J87" s="279"/>
      <c r="K87" s="279"/>
      <c r="L87" s="279"/>
      <c r="M87" s="279"/>
      <c r="N87" s="279"/>
      <c r="O87" s="279"/>
      <c r="P87" s="279"/>
      <c r="Q87" s="279"/>
      <c r="R87" s="279"/>
    </row>
    <row r="88" spans="1:18">
      <c r="A88" s="279"/>
      <c r="B88" s="279"/>
      <c r="C88" s="279"/>
      <c r="D88" s="279"/>
      <c r="E88" s="279"/>
      <c r="F88" s="279"/>
      <c r="G88" s="279"/>
      <c r="H88" s="279"/>
      <c r="I88" s="279"/>
      <c r="J88" s="279"/>
      <c r="K88" s="279"/>
      <c r="L88" s="279"/>
      <c r="M88" s="279"/>
      <c r="N88" s="279"/>
      <c r="O88" s="279"/>
      <c r="P88" s="279"/>
      <c r="Q88" s="279"/>
      <c r="R88" s="279"/>
    </row>
    <row r="89" spans="1:18">
      <c r="A89" s="279"/>
      <c r="B89" s="279"/>
      <c r="C89" s="279"/>
      <c r="D89" s="279"/>
      <c r="E89" s="279"/>
      <c r="F89" s="279"/>
      <c r="G89" s="279"/>
      <c r="H89" s="279"/>
      <c r="I89" s="279"/>
      <c r="J89" s="279"/>
      <c r="K89" s="279"/>
      <c r="L89" s="279"/>
      <c r="M89" s="279"/>
      <c r="N89" s="279"/>
      <c r="O89" s="279"/>
      <c r="P89" s="279"/>
      <c r="Q89" s="279"/>
      <c r="R89" s="279"/>
    </row>
    <row r="90" spans="1:18">
      <c r="A90" s="279"/>
      <c r="B90" s="279"/>
      <c r="C90" s="279"/>
      <c r="D90" s="279"/>
      <c r="E90" s="279"/>
      <c r="F90" s="279"/>
      <c r="G90" s="279"/>
      <c r="H90" s="279"/>
      <c r="I90" s="279"/>
      <c r="J90" s="279"/>
      <c r="K90" s="279"/>
      <c r="L90" s="279"/>
      <c r="M90" s="279"/>
      <c r="N90" s="279"/>
      <c r="O90" s="279"/>
      <c r="P90" s="279"/>
      <c r="Q90" s="279"/>
      <c r="R90" s="279"/>
    </row>
    <row r="91" spans="1:18">
      <c r="A91" s="279"/>
      <c r="B91" s="279"/>
      <c r="C91" s="279"/>
      <c r="D91" s="279"/>
      <c r="E91" s="279"/>
      <c r="F91" s="279"/>
      <c r="G91" s="279"/>
      <c r="H91" s="279"/>
      <c r="I91" s="279"/>
      <c r="J91" s="279"/>
      <c r="K91" s="279"/>
      <c r="L91" s="279"/>
      <c r="M91" s="279"/>
      <c r="N91" s="279"/>
      <c r="O91" s="279"/>
      <c r="P91" s="279"/>
      <c r="Q91" s="279"/>
      <c r="R91" s="279"/>
    </row>
    <row r="92" spans="1:18">
      <c r="A92" s="279"/>
      <c r="B92" s="279"/>
      <c r="C92" s="279"/>
      <c r="D92" s="279"/>
      <c r="E92" s="279"/>
      <c r="F92" s="279"/>
      <c r="G92" s="279"/>
      <c r="H92" s="279"/>
      <c r="I92" s="279"/>
      <c r="J92" s="279"/>
      <c r="K92" s="279"/>
      <c r="L92" s="279"/>
      <c r="M92" s="279"/>
      <c r="N92" s="279"/>
      <c r="O92" s="279"/>
      <c r="P92" s="279"/>
      <c r="Q92" s="279"/>
      <c r="R92" s="279"/>
    </row>
    <row r="93" spans="1:18">
      <c r="A93" s="279"/>
      <c r="B93" s="279"/>
      <c r="C93" s="279"/>
      <c r="D93" s="279"/>
      <c r="E93" s="279"/>
      <c r="F93" s="279"/>
      <c r="G93" s="279"/>
      <c r="H93" s="279"/>
      <c r="I93" s="279"/>
      <c r="J93" s="279"/>
      <c r="K93" s="279"/>
      <c r="L93" s="279"/>
      <c r="M93" s="279"/>
      <c r="N93" s="279"/>
      <c r="O93" s="279"/>
      <c r="P93" s="279"/>
      <c r="Q93" s="279"/>
      <c r="R93" s="279"/>
    </row>
    <row r="94" spans="1:18">
      <c r="A94" s="279"/>
      <c r="B94" s="279"/>
      <c r="C94" s="279"/>
      <c r="D94" s="279"/>
      <c r="E94" s="279"/>
      <c r="F94" s="279"/>
      <c r="G94" s="279"/>
      <c r="H94" s="279"/>
      <c r="I94" s="279"/>
      <c r="J94" s="279"/>
      <c r="K94" s="279"/>
      <c r="L94" s="279"/>
      <c r="M94" s="279"/>
      <c r="N94" s="279"/>
      <c r="O94" s="279"/>
      <c r="P94" s="279"/>
      <c r="Q94" s="279"/>
      <c r="R94" s="279"/>
    </row>
    <row r="95" spans="1:18">
      <c r="A95" s="279"/>
      <c r="B95" s="279"/>
      <c r="C95" s="279"/>
      <c r="D95" s="279"/>
      <c r="E95" s="279"/>
      <c r="F95" s="279"/>
      <c r="G95" s="279"/>
      <c r="H95" s="279"/>
      <c r="I95" s="279"/>
      <c r="J95" s="279"/>
      <c r="K95" s="279"/>
      <c r="L95" s="279"/>
      <c r="M95" s="279"/>
      <c r="N95" s="279"/>
      <c r="O95" s="279"/>
      <c r="P95" s="279"/>
      <c r="Q95" s="279"/>
      <c r="R95" s="279"/>
    </row>
    <row r="96" spans="1:18">
      <c r="A96" s="279"/>
      <c r="B96" s="279"/>
      <c r="C96" s="279"/>
      <c r="D96" s="279"/>
      <c r="E96" s="279"/>
      <c r="F96" s="279"/>
      <c r="G96" s="279"/>
      <c r="H96" s="279"/>
      <c r="I96" s="279"/>
      <c r="J96" s="279"/>
      <c r="K96" s="279"/>
      <c r="L96" s="279"/>
      <c r="M96" s="279"/>
      <c r="N96" s="279"/>
      <c r="O96" s="279"/>
      <c r="P96" s="279"/>
      <c r="Q96" s="279"/>
      <c r="R96" s="279"/>
    </row>
    <row r="97" spans="1:18">
      <c r="A97" s="279"/>
      <c r="B97" s="279"/>
      <c r="C97" s="279"/>
      <c r="D97" s="279"/>
      <c r="E97" s="279"/>
      <c r="F97" s="279"/>
      <c r="G97" s="279"/>
      <c r="H97" s="279"/>
      <c r="I97" s="279"/>
      <c r="J97" s="279"/>
      <c r="K97" s="279"/>
      <c r="L97" s="279"/>
      <c r="M97" s="279"/>
      <c r="N97" s="279"/>
      <c r="O97" s="279"/>
      <c r="P97" s="279"/>
      <c r="Q97" s="279"/>
      <c r="R97" s="279"/>
    </row>
    <row r="98" spans="1:18">
      <c r="A98" s="279"/>
      <c r="B98" s="279"/>
      <c r="C98" s="279"/>
      <c r="D98" s="279"/>
      <c r="E98" s="279"/>
      <c r="F98" s="279"/>
      <c r="G98" s="279"/>
      <c r="H98" s="279"/>
      <c r="I98" s="279"/>
      <c r="J98" s="279"/>
      <c r="K98" s="279"/>
      <c r="L98" s="279"/>
      <c r="M98" s="279"/>
      <c r="N98" s="279"/>
      <c r="O98" s="279"/>
      <c r="P98" s="279"/>
      <c r="Q98" s="279"/>
      <c r="R98" s="279"/>
    </row>
    <row r="99" spans="1:18">
      <c r="A99" s="279"/>
      <c r="B99" s="279"/>
      <c r="C99" s="279"/>
      <c r="D99" s="279"/>
      <c r="E99" s="279"/>
      <c r="F99" s="279"/>
      <c r="G99" s="279"/>
      <c r="H99" s="279"/>
      <c r="I99" s="279"/>
      <c r="J99" s="279"/>
      <c r="K99" s="279"/>
      <c r="L99" s="279"/>
      <c r="M99" s="279"/>
      <c r="N99" s="279"/>
      <c r="O99" s="279"/>
      <c r="P99" s="279"/>
      <c r="Q99" s="279"/>
      <c r="R99" s="279"/>
    </row>
    <row r="100" spans="1:18">
      <c r="A100" s="279"/>
      <c r="B100" s="279"/>
      <c r="C100" s="279"/>
      <c r="D100" s="279"/>
      <c r="E100" s="279"/>
      <c r="F100" s="279"/>
      <c r="G100" s="279"/>
      <c r="H100" s="279"/>
      <c r="I100" s="279"/>
      <c r="J100" s="279"/>
      <c r="K100" s="279"/>
      <c r="L100" s="279"/>
      <c r="M100" s="279"/>
      <c r="N100" s="279"/>
      <c r="O100" s="279"/>
      <c r="P100" s="279"/>
      <c r="Q100" s="279"/>
      <c r="R100" s="279"/>
    </row>
    <row r="101" spans="1:18">
      <c r="A101" s="279"/>
      <c r="B101" s="279"/>
      <c r="C101" s="279"/>
      <c r="D101" s="279"/>
      <c r="E101" s="279"/>
      <c r="F101" s="279"/>
      <c r="G101" s="279"/>
      <c r="H101" s="279"/>
      <c r="I101" s="279"/>
      <c r="J101" s="279"/>
      <c r="K101" s="279"/>
      <c r="L101" s="279"/>
      <c r="M101" s="279"/>
      <c r="N101" s="279"/>
      <c r="O101" s="279"/>
      <c r="P101" s="279"/>
      <c r="Q101" s="279"/>
      <c r="R101" s="279"/>
    </row>
    <row r="102" spans="1:18">
      <c r="A102" s="279"/>
      <c r="B102" s="279"/>
      <c r="C102" s="279"/>
      <c r="D102" s="279"/>
      <c r="E102" s="279"/>
      <c r="F102" s="279"/>
      <c r="G102" s="279"/>
      <c r="H102" s="279"/>
      <c r="I102" s="279"/>
      <c r="J102" s="279"/>
      <c r="K102" s="279"/>
      <c r="L102" s="279"/>
      <c r="M102" s="279"/>
      <c r="N102" s="279"/>
      <c r="O102" s="279"/>
      <c r="P102" s="279"/>
      <c r="Q102" s="279"/>
      <c r="R102" s="279"/>
    </row>
    <row r="103" spans="1:18">
      <c r="A103" s="279"/>
      <c r="B103" s="279"/>
      <c r="C103" s="279"/>
      <c r="D103" s="279"/>
      <c r="E103" s="279"/>
      <c r="F103" s="279"/>
      <c r="G103" s="279"/>
      <c r="H103" s="279"/>
      <c r="I103" s="279"/>
      <c r="J103" s="279"/>
      <c r="K103" s="279"/>
      <c r="L103" s="279"/>
      <c r="M103" s="279"/>
      <c r="N103" s="279"/>
      <c r="O103" s="279"/>
      <c r="P103" s="279"/>
      <c r="Q103" s="279"/>
      <c r="R103" s="279"/>
    </row>
    <row r="104" spans="1:18">
      <c r="A104" s="279"/>
      <c r="B104" s="279"/>
      <c r="C104" s="279"/>
      <c r="D104" s="279"/>
      <c r="E104" s="279"/>
      <c r="F104" s="279"/>
      <c r="G104" s="279"/>
      <c r="H104" s="279"/>
      <c r="I104" s="279"/>
      <c r="J104" s="279"/>
      <c r="K104" s="279"/>
      <c r="L104" s="279"/>
      <c r="M104" s="279"/>
      <c r="N104" s="279"/>
      <c r="O104" s="279"/>
      <c r="P104" s="279"/>
      <c r="Q104" s="279"/>
      <c r="R104" s="279"/>
    </row>
    <row r="105" spans="1:18">
      <c r="A105" s="279"/>
      <c r="B105" s="279"/>
      <c r="C105" s="279"/>
      <c r="D105" s="279"/>
      <c r="E105" s="279"/>
      <c r="F105" s="279"/>
      <c r="G105" s="279"/>
      <c r="H105" s="279"/>
      <c r="I105" s="279"/>
      <c r="J105" s="279"/>
      <c r="K105" s="279"/>
      <c r="L105" s="279"/>
      <c r="M105" s="279"/>
      <c r="N105" s="279"/>
      <c r="O105" s="279"/>
      <c r="P105" s="279"/>
      <c r="Q105" s="279"/>
      <c r="R105" s="279"/>
    </row>
    <row r="106" spans="1:18">
      <c r="A106" s="279"/>
      <c r="B106" s="279"/>
      <c r="C106" s="279"/>
      <c r="D106" s="279"/>
      <c r="E106" s="279"/>
      <c r="F106" s="279"/>
      <c r="G106" s="279"/>
      <c r="H106" s="279"/>
      <c r="I106" s="279"/>
      <c r="J106" s="279"/>
      <c r="K106" s="279"/>
      <c r="L106" s="279"/>
      <c r="M106" s="279"/>
      <c r="N106" s="279"/>
      <c r="O106" s="279"/>
      <c r="P106" s="279"/>
      <c r="Q106" s="279"/>
      <c r="R106" s="279"/>
    </row>
    <row r="107" spans="1:18">
      <c r="A107" s="279"/>
      <c r="B107" s="279"/>
      <c r="C107" s="279"/>
      <c r="D107" s="279"/>
      <c r="E107" s="279"/>
      <c r="F107" s="279"/>
      <c r="G107" s="279"/>
      <c r="H107" s="279"/>
      <c r="I107" s="279"/>
      <c r="J107" s="279"/>
      <c r="K107" s="279"/>
      <c r="L107" s="279"/>
      <c r="M107" s="279"/>
      <c r="N107" s="279"/>
      <c r="O107" s="279"/>
      <c r="P107" s="279"/>
      <c r="Q107" s="279"/>
      <c r="R107" s="279"/>
    </row>
    <row r="108" spans="1:18">
      <c r="A108" s="279"/>
      <c r="B108" s="279"/>
      <c r="C108" s="279"/>
      <c r="D108" s="279"/>
      <c r="E108" s="279"/>
      <c r="F108" s="279"/>
      <c r="G108" s="279"/>
      <c r="H108" s="279"/>
      <c r="I108" s="279"/>
      <c r="J108" s="279"/>
      <c r="K108" s="279"/>
      <c r="L108" s="279"/>
      <c r="M108" s="279"/>
      <c r="N108" s="279"/>
      <c r="O108" s="279"/>
      <c r="P108" s="279"/>
      <c r="Q108" s="279"/>
      <c r="R108" s="279"/>
    </row>
    <row r="109" spans="1:18">
      <c r="A109" s="279"/>
      <c r="B109" s="279"/>
      <c r="C109" s="279"/>
      <c r="D109" s="279"/>
      <c r="E109" s="279"/>
      <c r="F109" s="279"/>
      <c r="G109" s="279"/>
      <c r="H109" s="279"/>
      <c r="I109" s="279"/>
      <c r="J109" s="279"/>
      <c r="K109" s="279"/>
      <c r="L109" s="279"/>
      <c r="M109" s="279"/>
      <c r="N109" s="279"/>
      <c r="O109" s="279"/>
      <c r="P109" s="279"/>
      <c r="Q109" s="279"/>
      <c r="R109" s="279"/>
    </row>
    <row r="110" spans="1:18">
      <c r="A110" s="279"/>
      <c r="B110" s="279"/>
      <c r="C110" s="279"/>
      <c r="D110" s="279"/>
      <c r="E110" s="279"/>
      <c r="F110" s="279"/>
      <c r="G110" s="279"/>
      <c r="H110" s="279"/>
      <c r="I110" s="279"/>
      <c r="J110" s="279"/>
      <c r="K110" s="279"/>
      <c r="L110" s="279"/>
      <c r="M110" s="279"/>
      <c r="N110" s="279"/>
      <c r="O110" s="279"/>
      <c r="P110" s="279"/>
      <c r="Q110" s="279"/>
      <c r="R110" s="279"/>
    </row>
    <row r="111" spans="1:18">
      <c r="A111" s="279"/>
      <c r="B111" s="279"/>
      <c r="C111" s="279"/>
      <c r="D111" s="279"/>
      <c r="E111" s="279"/>
      <c r="F111" s="279"/>
      <c r="G111" s="279"/>
      <c r="H111" s="279"/>
      <c r="I111" s="279"/>
      <c r="J111" s="279"/>
      <c r="K111" s="279"/>
      <c r="L111" s="279"/>
      <c r="M111" s="279"/>
      <c r="N111" s="279"/>
      <c r="O111" s="279"/>
      <c r="P111" s="279"/>
      <c r="Q111" s="279"/>
      <c r="R111" s="279"/>
    </row>
    <row r="112" spans="1:18">
      <c r="A112" s="279"/>
      <c r="B112" s="279"/>
      <c r="C112" s="279"/>
      <c r="D112" s="279"/>
      <c r="E112" s="279"/>
      <c r="F112" s="279"/>
      <c r="G112" s="279"/>
      <c r="H112" s="279"/>
      <c r="I112" s="279"/>
      <c r="J112" s="279"/>
      <c r="K112" s="279"/>
      <c r="L112" s="279"/>
      <c r="M112" s="279"/>
      <c r="N112" s="279"/>
      <c r="O112" s="279"/>
      <c r="P112" s="279"/>
      <c r="Q112" s="279"/>
      <c r="R112" s="279"/>
    </row>
    <row r="113" spans="1:18">
      <c r="A113" s="279"/>
      <c r="B113" s="279"/>
      <c r="C113" s="279"/>
      <c r="D113" s="279"/>
      <c r="E113" s="279"/>
      <c r="F113" s="279"/>
      <c r="G113" s="279"/>
      <c r="H113" s="279"/>
      <c r="I113" s="279"/>
      <c r="J113" s="279"/>
      <c r="K113" s="279"/>
      <c r="L113" s="279"/>
      <c r="M113" s="279"/>
      <c r="N113" s="279"/>
      <c r="O113" s="279"/>
      <c r="P113" s="279"/>
      <c r="Q113" s="279"/>
      <c r="R113" s="279"/>
    </row>
    <row r="114" spans="1:18">
      <c r="A114" s="279"/>
      <c r="B114" s="279"/>
      <c r="C114" s="279"/>
      <c r="D114" s="279"/>
      <c r="E114" s="279"/>
      <c r="F114" s="279"/>
      <c r="G114" s="279"/>
      <c r="H114" s="279"/>
      <c r="I114" s="279"/>
      <c r="J114" s="279"/>
      <c r="K114" s="279"/>
      <c r="L114" s="279"/>
      <c r="M114" s="279"/>
      <c r="N114" s="279"/>
      <c r="O114" s="279"/>
      <c r="P114" s="279"/>
      <c r="Q114" s="279"/>
      <c r="R114" s="279"/>
    </row>
    <row r="115" spans="1:18">
      <c r="A115" s="279"/>
      <c r="B115" s="279"/>
      <c r="C115" s="279"/>
      <c r="D115" s="279"/>
      <c r="E115" s="279"/>
      <c r="F115" s="279"/>
      <c r="G115" s="279"/>
      <c r="H115" s="279"/>
      <c r="I115" s="279"/>
      <c r="J115" s="279"/>
      <c r="K115" s="279"/>
      <c r="L115" s="279"/>
      <c r="M115" s="279"/>
      <c r="N115" s="279"/>
      <c r="O115" s="279"/>
      <c r="P115" s="279"/>
      <c r="Q115" s="279"/>
      <c r="R115" s="279"/>
    </row>
    <row r="116" spans="1:18">
      <c r="A116" s="279"/>
      <c r="B116" s="279"/>
      <c r="C116" s="279"/>
      <c r="D116" s="279"/>
      <c r="E116" s="279"/>
      <c r="F116" s="279"/>
      <c r="G116" s="279"/>
      <c r="H116" s="279"/>
      <c r="I116" s="279"/>
      <c r="J116" s="279"/>
      <c r="K116" s="279"/>
      <c r="L116" s="279"/>
      <c r="M116" s="279"/>
      <c r="N116" s="279"/>
      <c r="O116" s="279"/>
      <c r="P116" s="279"/>
      <c r="Q116" s="279"/>
      <c r="R116" s="279"/>
    </row>
    <row r="117" spans="1:18">
      <c r="A117" s="279"/>
      <c r="B117" s="279"/>
      <c r="C117" s="279"/>
      <c r="D117" s="279"/>
      <c r="E117" s="279"/>
      <c r="F117" s="279"/>
      <c r="G117" s="279"/>
      <c r="H117" s="279"/>
      <c r="I117" s="279"/>
      <c r="J117" s="279"/>
      <c r="K117" s="279"/>
      <c r="L117" s="279"/>
      <c r="M117" s="279"/>
      <c r="N117" s="279"/>
      <c r="O117" s="279"/>
      <c r="P117" s="279"/>
      <c r="Q117" s="279"/>
      <c r="R117" s="279"/>
    </row>
    <row r="118" spans="1:18">
      <c r="A118" s="279"/>
      <c r="B118" s="279"/>
      <c r="C118" s="279"/>
      <c r="D118" s="279"/>
      <c r="E118" s="279"/>
      <c r="F118" s="279"/>
      <c r="G118" s="279"/>
      <c r="H118" s="279"/>
      <c r="I118" s="279"/>
      <c r="J118" s="279"/>
      <c r="K118" s="279"/>
      <c r="L118" s="279"/>
      <c r="M118" s="279"/>
      <c r="N118" s="279"/>
      <c r="O118" s="279"/>
      <c r="P118" s="279"/>
      <c r="Q118" s="279"/>
      <c r="R118" s="279"/>
    </row>
    <row r="119" spans="1:18">
      <c r="A119" s="279"/>
      <c r="B119" s="279"/>
      <c r="C119" s="279"/>
      <c r="D119" s="279"/>
      <c r="E119" s="279"/>
      <c r="F119" s="279"/>
      <c r="G119" s="279"/>
      <c r="H119" s="279"/>
      <c r="I119" s="279"/>
      <c r="J119" s="279"/>
      <c r="K119" s="279"/>
      <c r="L119" s="279"/>
      <c r="M119" s="279"/>
      <c r="N119" s="279"/>
      <c r="O119" s="279"/>
      <c r="P119" s="279"/>
      <c r="Q119" s="279"/>
      <c r="R119" s="279"/>
    </row>
    <row r="120" spans="1:18">
      <c r="A120" s="279"/>
      <c r="B120" s="279"/>
      <c r="C120" s="279"/>
      <c r="D120" s="279"/>
      <c r="E120" s="279"/>
      <c r="F120" s="279"/>
      <c r="G120" s="279"/>
      <c r="H120" s="279"/>
      <c r="I120" s="279"/>
      <c r="J120" s="279"/>
      <c r="K120" s="279"/>
      <c r="L120" s="279"/>
      <c r="M120" s="279"/>
      <c r="N120" s="279"/>
      <c r="O120" s="279"/>
      <c r="P120" s="279"/>
      <c r="Q120" s="279"/>
      <c r="R120" s="279"/>
    </row>
    <row r="121" spans="1:18">
      <c r="A121" s="279"/>
      <c r="B121" s="279"/>
      <c r="C121" s="279"/>
      <c r="D121" s="279"/>
      <c r="E121" s="279"/>
      <c r="F121" s="279"/>
      <c r="G121" s="279"/>
      <c r="H121" s="279"/>
      <c r="I121" s="279"/>
      <c r="J121" s="279"/>
      <c r="K121" s="279"/>
      <c r="L121" s="279"/>
      <c r="M121" s="279"/>
      <c r="N121" s="279"/>
      <c r="O121" s="279"/>
      <c r="P121" s="279"/>
      <c r="Q121" s="279"/>
      <c r="R121" s="279"/>
    </row>
    <row r="122" spans="1:18">
      <c r="A122" s="279"/>
      <c r="B122" s="279"/>
      <c r="C122" s="279"/>
      <c r="D122" s="279"/>
      <c r="E122" s="279"/>
      <c r="F122" s="279"/>
      <c r="G122" s="279"/>
      <c r="H122" s="279"/>
      <c r="I122" s="279"/>
      <c r="J122" s="279"/>
      <c r="K122" s="279"/>
      <c r="L122" s="279"/>
      <c r="M122" s="279"/>
      <c r="N122" s="279"/>
      <c r="O122" s="279"/>
      <c r="P122" s="279"/>
      <c r="Q122" s="279"/>
      <c r="R122" s="279"/>
    </row>
    <row r="123" spans="1:18">
      <c r="A123" s="279"/>
      <c r="B123" s="279"/>
      <c r="C123" s="279"/>
      <c r="D123" s="279"/>
      <c r="E123" s="279"/>
      <c r="F123" s="279"/>
      <c r="G123" s="279"/>
      <c r="H123" s="279"/>
      <c r="I123" s="279"/>
      <c r="J123" s="279"/>
      <c r="K123" s="279"/>
      <c r="L123" s="279"/>
      <c r="M123" s="279"/>
      <c r="N123" s="279"/>
      <c r="O123" s="279"/>
      <c r="P123" s="279"/>
      <c r="Q123" s="279"/>
      <c r="R123" s="279"/>
    </row>
    <row r="124" spans="1:18">
      <c r="A124" s="279"/>
      <c r="B124" s="279"/>
      <c r="C124" s="279"/>
      <c r="D124" s="279"/>
      <c r="E124" s="279"/>
      <c r="F124" s="279"/>
      <c r="G124" s="279"/>
      <c r="H124" s="279"/>
      <c r="I124" s="279"/>
      <c r="J124" s="279"/>
      <c r="K124" s="279"/>
      <c r="L124" s="279"/>
      <c r="M124" s="279"/>
      <c r="N124" s="279"/>
      <c r="O124" s="279"/>
      <c r="P124" s="279"/>
      <c r="Q124" s="279"/>
      <c r="R124" s="279"/>
    </row>
    <row r="125" spans="1:18">
      <c r="A125" s="279"/>
      <c r="B125" s="279"/>
      <c r="C125" s="279"/>
      <c r="D125" s="279"/>
      <c r="E125" s="279"/>
      <c r="F125" s="279"/>
      <c r="G125" s="279"/>
      <c r="H125" s="279"/>
      <c r="I125" s="279"/>
      <c r="J125" s="279"/>
      <c r="K125" s="279"/>
      <c r="L125" s="279"/>
      <c r="M125" s="279"/>
      <c r="N125" s="279"/>
      <c r="O125" s="279"/>
      <c r="P125" s="279"/>
      <c r="Q125" s="279"/>
      <c r="R125" s="279"/>
    </row>
    <row r="126" spans="1:18">
      <c r="A126" s="279"/>
      <c r="B126" s="279"/>
      <c r="C126" s="279"/>
      <c r="D126" s="279"/>
      <c r="E126" s="279"/>
      <c r="F126" s="279"/>
      <c r="G126" s="279"/>
      <c r="H126" s="279"/>
      <c r="I126" s="279"/>
      <c r="J126" s="279"/>
      <c r="K126" s="279"/>
      <c r="L126" s="279"/>
      <c r="M126" s="279"/>
      <c r="N126" s="279"/>
      <c r="O126" s="279"/>
      <c r="P126" s="279"/>
      <c r="Q126" s="279"/>
      <c r="R126" s="279"/>
    </row>
    <row r="127" spans="1:18">
      <c r="A127" s="279"/>
      <c r="B127" s="279"/>
      <c r="C127" s="279"/>
      <c r="D127" s="279"/>
      <c r="E127" s="279"/>
      <c r="F127" s="279"/>
      <c r="G127" s="279"/>
      <c r="H127" s="279"/>
      <c r="I127" s="279"/>
      <c r="J127" s="279"/>
      <c r="K127" s="279"/>
      <c r="L127" s="279"/>
      <c r="M127" s="279"/>
      <c r="N127" s="279"/>
      <c r="O127" s="279"/>
      <c r="P127" s="279"/>
      <c r="Q127" s="279"/>
      <c r="R127" s="279"/>
    </row>
    <row r="128" spans="1:18">
      <c r="A128" s="279"/>
      <c r="B128" s="279"/>
      <c r="C128" s="279"/>
      <c r="D128" s="279"/>
      <c r="E128" s="279"/>
      <c r="F128" s="279"/>
      <c r="G128" s="279"/>
      <c r="H128" s="279"/>
      <c r="I128" s="279"/>
      <c r="J128" s="279"/>
      <c r="K128" s="279"/>
      <c r="L128" s="279"/>
      <c r="M128" s="279"/>
      <c r="N128" s="279"/>
      <c r="O128" s="279"/>
      <c r="P128" s="279"/>
      <c r="Q128" s="279"/>
      <c r="R128" s="279"/>
    </row>
    <row r="129" spans="1:18">
      <c r="A129" s="279"/>
      <c r="B129" s="279"/>
      <c r="C129" s="279"/>
      <c r="D129" s="279"/>
      <c r="E129" s="279"/>
      <c r="F129" s="279"/>
      <c r="G129" s="279"/>
      <c r="H129" s="279"/>
      <c r="I129" s="279"/>
      <c r="J129" s="279"/>
      <c r="K129" s="279"/>
      <c r="L129" s="279"/>
      <c r="M129" s="279"/>
      <c r="N129" s="279"/>
      <c r="O129" s="279"/>
      <c r="P129" s="279"/>
      <c r="Q129" s="279"/>
      <c r="R129" s="279"/>
    </row>
    <row r="130" spans="1:18">
      <c r="A130" s="279"/>
      <c r="B130" s="279"/>
      <c r="C130" s="279"/>
      <c r="D130" s="279"/>
      <c r="E130" s="279"/>
      <c r="F130" s="279"/>
      <c r="G130" s="279"/>
      <c r="H130" s="279"/>
      <c r="I130" s="279"/>
      <c r="J130" s="279"/>
      <c r="K130" s="279"/>
      <c r="L130" s="279"/>
      <c r="M130" s="279"/>
      <c r="N130" s="279"/>
      <c r="O130" s="279"/>
      <c r="P130" s="279"/>
      <c r="Q130" s="279"/>
      <c r="R130" s="279"/>
    </row>
    <row r="131" spans="1:18">
      <c r="A131" s="279"/>
      <c r="B131" s="279"/>
      <c r="C131" s="279"/>
      <c r="D131" s="279"/>
      <c r="E131" s="279"/>
      <c r="F131" s="279"/>
      <c r="G131" s="279"/>
      <c r="H131" s="279"/>
      <c r="I131" s="279"/>
      <c r="J131" s="279"/>
      <c r="K131" s="279"/>
      <c r="L131" s="279"/>
      <c r="M131" s="279"/>
      <c r="N131" s="279"/>
      <c r="O131" s="279"/>
      <c r="P131" s="279"/>
      <c r="Q131" s="279"/>
      <c r="R131" s="279"/>
    </row>
    <row r="132" spans="1:18">
      <c r="A132" s="279"/>
      <c r="B132" s="279"/>
      <c r="C132" s="279"/>
      <c r="D132" s="279"/>
      <c r="E132" s="279"/>
      <c r="F132" s="279"/>
      <c r="G132" s="279"/>
      <c r="H132" s="279"/>
      <c r="I132" s="279"/>
      <c r="J132" s="279"/>
      <c r="K132" s="279"/>
      <c r="L132" s="279"/>
      <c r="M132" s="279"/>
      <c r="N132" s="279"/>
      <c r="O132" s="279"/>
      <c r="P132" s="279"/>
      <c r="Q132" s="279"/>
      <c r="R132" s="279"/>
    </row>
    <row r="133" spans="1:18">
      <c r="A133" s="279"/>
      <c r="B133" s="279"/>
      <c r="C133" s="279"/>
      <c r="D133" s="279"/>
      <c r="E133" s="279"/>
      <c r="F133" s="279"/>
      <c r="G133" s="279"/>
      <c r="H133" s="279"/>
      <c r="I133" s="279"/>
      <c r="J133" s="279"/>
      <c r="K133" s="279"/>
      <c r="L133" s="279"/>
      <c r="M133" s="279"/>
      <c r="N133" s="279"/>
      <c r="O133" s="279"/>
      <c r="P133" s="279"/>
      <c r="Q133" s="279"/>
      <c r="R133" s="279"/>
    </row>
    <row r="134" spans="1:18">
      <c r="A134" s="279"/>
      <c r="B134" s="279"/>
      <c r="C134" s="279"/>
      <c r="D134" s="279"/>
      <c r="E134" s="279"/>
      <c r="F134" s="279"/>
      <c r="G134" s="279"/>
      <c r="H134" s="279"/>
      <c r="I134" s="279"/>
      <c r="J134" s="279"/>
      <c r="K134" s="279"/>
      <c r="L134" s="279"/>
      <c r="M134" s="279"/>
      <c r="N134" s="279"/>
      <c r="O134" s="279"/>
      <c r="P134" s="279"/>
      <c r="Q134" s="279"/>
      <c r="R134" s="279"/>
    </row>
    <row r="135" spans="1:18">
      <c r="A135" s="279"/>
      <c r="B135" s="279"/>
      <c r="C135" s="279"/>
      <c r="D135" s="279"/>
      <c r="E135" s="279"/>
      <c r="F135" s="279"/>
      <c r="G135" s="279"/>
      <c r="H135" s="279"/>
      <c r="I135" s="279"/>
      <c r="J135" s="279"/>
      <c r="K135" s="279"/>
      <c r="L135" s="279"/>
      <c r="M135" s="279"/>
      <c r="N135" s="279"/>
      <c r="O135" s="279"/>
      <c r="P135" s="279"/>
      <c r="Q135" s="279"/>
      <c r="R135" s="279"/>
    </row>
    <row r="136" spans="1:18">
      <c r="A136" s="279"/>
      <c r="B136" s="279"/>
      <c r="C136" s="279"/>
      <c r="D136" s="279"/>
      <c r="E136" s="279"/>
      <c r="F136" s="279"/>
      <c r="G136" s="279"/>
      <c r="H136" s="279"/>
      <c r="I136" s="279"/>
      <c r="J136" s="279"/>
      <c r="K136" s="279"/>
      <c r="L136" s="279"/>
      <c r="M136" s="279"/>
      <c r="N136" s="279"/>
      <c r="O136" s="279"/>
      <c r="P136" s="279"/>
      <c r="Q136" s="279"/>
      <c r="R136" s="279"/>
    </row>
    <row r="137" spans="1:18">
      <c r="A137" s="279"/>
      <c r="B137" s="279"/>
      <c r="C137" s="279"/>
      <c r="D137" s="279"/>
      <c r="E137" s="279"/>
      <c r="F137" s="279"/>
      <c r="G137" s="279"/>
      <c r="H137" s="279"/>
      <c r="I137" s="279"/>
      <c r="J137" s="279"/>
      <c r="K137" s="279"/>
      <c r="L137" s="279"/>
      <c r="M137" s="279"/>
      <c r="N137" s="279"/>
      <c r="O137" s="279"/>
      <c r="P137" s="279"/>
      <c r="Q137" s="279"/>
      <c r="R137" s="279"/>
    </row>
    <row r="138" spans="1:18">
      <c r="A138" s="279"/>
      <c r="B138" s="279"/>
      <c r="C138" s="279"/>
      <c r="D138" s="279"/>
      <c r="E138" s="279"/>
      <c r="F138" s="279"/>
      <c r="G138" s="279"/>
      <c r="H138" s="279"/>
      <c r="I138" s="279"/>
      <c r="J138" s="279"/>
      <c r="K138" s="279"/>
      <c r="L138" s="279"/>
      <c r="M138" s="279"/>
      <c r="N138" s="279"/>
      <c r="O138" s="279"/>
      <c r="P138" s="279"/>
      <c r="Q138" s="279"/>
      <c r="R138" s="279"/>
    </row>
    <row r="139" spans="1:18">
      <c r="A139" s="279"/>
      <c r="B139" s="279"/>
      <c r="C139" s="279"/>
      <c r="D139" s="279"/>
      <c r="E139" s="279"/>
      <c r="F139" s="279"/>
      <c r="G139" s="279"/>
      <c r="H139" s="279"/>
      <c r="I139" s="279"/>
      <c r="J139" s="279"/>
      <c r="K139" s="279"/>
      <c r="L139" s="279"/>
      <c r="M139" s="279"/>
      <c r="N139" s="279"/>
      <c r="O139" s="279"/>
      <c r="P139" s="279"/>
      <c r="Q139" s="279"/>
      <c r="R139" s="279"/>
    </row>
    <row r="140" spans="1:18">
      <c r="A140" s="279"/>
      <c r="B140" s="279"/>
      <c r="C140" s="279"/>
      <c r="D140" s="279"/>
      <c r="E140" s="279"/>
      <c r="F140" s="279"/>
      <c r="G140" s="279"/>
      <c r="H140" s="279"/>
      <c r="I140" s="279"/>
      <c r="J140" s="279"/>
      <c r="K140" s="279"/>
      <c r="L140" s="279"/>
      <c r="M140" s="279"/>
      <c r="N140" s="279"/>
      <c r="O140" s="279"/>
      <c r="P140" s="279"/>
      <c r="Q140" s="279"/>
      <c r="R140" s="279"/>
    </row>
    <row r="141" spans="1:18">
      <c r="A141" s="279"/>
      <c r="B141" s="279"/>
      <c r="C141" s="279"/>
      <c r="D141" s="279"/>
      <c r="E141" s="279"/>
      <c r="F141" s="279"/>
      <c r="G141" s="279"/>
      <c r="H141" s="279"/>
      <c r="I141" s="279"/>
      <c r="J141" s="279"/>
      <c r="K141" s="279"/>
      <c r="L141" s="279"/>
      <c r="M141" s="279"/>
      <c r="N141" s="279"/>
      <c r="O141" s="279"/>
      <c r="P141" s="279"/>
      <c r="Q141" s="279"/>
      <c r="R141" s="279"/>
    </row>
    <row r="142" spans="1:18">
      <c r="A142" s="279"/>
      <c r="B142" s="279"/>
      <c r="C142" s="279"/>
      <c r="D142" s="279"/>
      <c r="E142" s="279"/>
      <c r="F142" s="279"/>
      <c r="G142" s="279"/>
      <c r="H142" s="279"/>
      <c r="I142" s="279"/>
      <c r="J142" s="279"/>
      <c r="K142" s="279"/>
      <c r="L142" s="279"/>
      <c r="M142" s="279"/>
      <c r="N142" s="279"/>
      <c r="O142" s="279"/>
      <c r="P142" s="279"/>
      <c r="Q142" s="279"/>
      <c r="R142" s="279"/>
    </row>
    <row r="143" spans="1:18">
      <c r="A143" s="279"/>
      <c r="B143" s="279"/>
      <c r="C143" s="279"/>
      <c r="D143" s="279"/>
      <c r="E143" s="279"/>
      <c r="F143" s="279"/>
      <c r="G143" s="279"/>
      <c r="H143" s="279"/>
      <c r="I143" s="279"/>
      <c r="J143" s="279"/>
      <c r="K143" s="279"/>
      <c r="L143" s="279"/>
      <c r="M143" s="279"/>
      <c r="N143" s="279"/>
      <c r="O143" s="279"/>
      <c r="P143" s="279"/>
      <c r="Q143" s="279"/>
      <c r="R143" s="279"/>
    </row>
    <row r="144" spans="1:18">
      <c r="A144" s="279"/>
      <c r="B144" s="279"/>
      <c r="C144" s="279"/>
      <c r="D144" s="279"/>
      <c r="E144" s="279"/>
      <c r="F144" s="279"/>
      <c r="G144" s="279"/>
      <c r="H144" s="279"/>
      <c r="I144" s="279"/>
      <c r="J144" s="279"/>
      <c r="K144" s="279"/>
      <c r="L144" s="279"/>
      <c r="M144" s="279"/>
      <c r="N144" s="279"/>
      <c r="O144" s="279"/>
      <c r="P144" s="279"/>
      <c r="Q144" s="279"/>
      <c r="R144" s="279"/>
    </row>
    <row r="145" spans="1:18">
      <c r="A145" s="279"/>
      <c r="B145" s="279"/>
      <c r="C145" s="279"/>
      <c r="D145" s="279"/>
      <c r="E145" s="279"/>
      <c r="F145" s="279"/>
      <c r="G145" s="279"/>
      <c r="H145" s="279"/>
      <c r="I145" s="279"/>
      <c r="J145" s="279"/>
      <c r="K145" s="279"/>
      <c r="L145" s="279"/>
      <c r="M145" s="279"/>
      <c r="N145" s="279"/>
      <c r="O145" s="279"/>
      <c r="P145" s="279"/>
      <c r="Q145" s="279"/>
      <c r="R145" s="279"/>
    </row>
    <row r="146" spans="1:18">
      <c r="A146" s="279"/>
      <c r="B146" s="279"/>
      <c r="C146" s="279"/>
      <c r="D146" s="279"/>
      <c r="E146" s="279"/>
      <c r="F146" s="279"/>
      <c r="G146" s="279"/>
      <c r="H146" s="279"/>
      <c r="I146" s="279"/>
      <c r="J146" s="279"/>
      <c r="K146" s="279"/>
      <c r="L146" s="279"/>
      <c r="M146" s="279"/>
      <c r="N146" s="279"/>
      <c r="O146" s="279"/>
      <c r="P146" s="279"/>
      <c r="Q146" s="279"/>
      <c r="R146" s="279"/>
    </row>
    <row r="147" spans="1:18">
      <c r="A147" s="279"/>
      <c r="B147" s="279"/>
      <c r="C147" s="279"/>
      <c r="D147" s="279"/>
      <c r="E147" s="279"/>
      <c r="F147" s="279"/>
      <c r="G147" s="279"/>
      <c r="H147" s="279"/>
      <c r="I147" s="279"/>
      <c r="J147" s="279"/>
      <c r="K147" s="279"/>
      <c r="L147" s="279"/>
      <c r="M147" s="279"/>
      <c r="N147" s="279"/>
      <c r="O147" s="279"/>
      <c r="P147" s="279"/>
      <c r="Q147" s="279"/>
      <c r="R147" s="279"/>
    </row>
    <row r="148" spans="1:18">
      <c r="A148" s="279"/>
      <c r="B148" s="279"/>
      <c r="C148" s="279"/>
      <c r="D148" s="279"/>
      <c r="E148" s="279"/>
      <c r="F148" s="279"/>
      <c r="G148" s="279"/>
      <c r="H148" s="279"/>
      <c r="I148" s="279"/>
      <c r="J148" s="279"/>
      <c r="K148" s="279"/>
      <c r="L148" s="279"/>
      <c r="M148" s="279"/>
      <c r="N148" s="279"/>
      <c r="O148" s="279"/>
      <c r="P148" s="279"/>
      <c r="Q148" s="279"/>
      <c r="R148" s="279"/>
    </row>
    <row r="149" spans="1:18">
      <c r="A149" s="279"/>
      <c r="B149" s="279"/>
      <c r="C149" s="279"/>
      <c r="D149" s="279"/>
      <c r="E149" s="279"/>
      <c r="F149" s="279"/>
      <c r="G149" s="279"/>
      <c r="H149" s="279"/>
      <c r="I149" s="279"/>
      <c r="J149" s="279"/>
      <c r="K149" s="279"/>
      <c r="L149" s="279"/>
      <c r="M149" s="279"/>
      <c r="N149" s="279"/>
      <c r="O149" s="279"/>
      <c r="P149" s="279"/>
      <c r="Q149" s="279"/>
      <c r="R149" s="279"/>
    </row>
    <row r="150" spans="1:18">
      <c r="A150" s="279"/>
      <c r="B150" s="279"/>
      <c r="C150" s="279"/>
      <c r="D150" s="279"/>
      <c r="E150" s="279"/>
      <c r="F150" s="279"/>
      <c r="G150" s="279"/>
      <c r="H150" s="279"/>
      <c r="I150" s="279"/>
      <c r="J150" s="279"/>
      <c r="K150" s="279"/>
      <c r="L150" s="279"/>
      <c r="M150" s="279"/>
      <c r="N150" s="279"/>
      <c r="O150" s="279"/>
      <c r="P150" s="279"/>
      <c r="Q150" s="279"/>
      <c r="R150" s="279"/>
    </row>
    <row r="151" spans="1:18">
      <c r="A151" s="279"/>
      <c r="B151" s="279"/>
      <c r="C151" s="279"/>
      <c r="D151" s="279"/>
      <c r="E151" s="279"/>
      <c r="F151" s="279"/>
      <c r="G151" s="279"/>
      <c r="H151" s="279"/>
      <c r="I151" s="279"/>
      <c r="J151" s="279"/>
      <c r="K151" s="279"/>
      <c r="L151" s="279"/>
      <c r="M151" s="279"/>
      <c r="N151" s="279"/>
      <c r="O151" s="279"/>
      <c r="P151" s="279"/>
      <c r="Q151" s="279"/>
      <c r="R151" s="279"/>
    </row>
    <row r="152" spans="1:18">
      <c r="A152" s="279"/>
      <c r="B152" s="279"/>
      <c r="C152" s="279"/>
      <c r="D152" s="279"/>
      <c r="E152" s="279"/>
      <c r="F152" s="279"/>
      <c r="G152" s="279"/>
      <c r="H152" s="279"/>
      <c r="I152" s="279"/>
      <c r="J152" s="279"/>
      <c r="K152" s="279"/>
      <c r="L152" s="279"/>
      <c r="M152" s="279"/>
      <c r="N152" s="279"/>
      <c r="O152" s="279"/>
      <c r="P152" s="279"/>
      <c r="Q152" s="279"/>
      <c r="R152" s="279"/>
    </row>
    <row r="153" spans="1:18">
      <c r="A153" s="279"/>
      <c r="B153" s="279"/>
      <c r="C153" s="279"/>
      <c r="D153" s="279"/>
      <c r="E153" s="279"/>
      <c r="F153" s="279"/>
      <c r="G153" s="279"/>
      <c r="H153" s="279"/>
      <c r="I153" s="279"/>
      <c r="J153" s="279"/>
      <c r="K153" s="279"/>
      <c r="L153" s="279"/>
      <c r="M153" s="279"/>
      <c r="N153" s="279"/>
      <c r="O153" s="279"/>
      <c r="P153" s="279"/>
      <c r="Q153" s="279"/>
      <c r="R153" s="279"/>
    </row>
    <row r="154" spans="1:18">
      <c r="A154" s="279"/>
      <c r="B154" s="279"/>
      <c r="C154" s="279"/>
      <c r="D154" s="279"/>
      <c r="E154" s="279"/>
      <c r="F154" s="279"/>
      <c r="G154" s="279"/>
      <c r="H154" s="279"/>
      <c r="I154" s="279"/>
      <c r="J154" s="279"/>
      <c r="K154" s="279"/>
      <c r="L154" s="279"/>
      <c r="M154" s="279"/>
      <c r="N154" s="279"/>
      <c r="O154" s="279"/>
      <c r="P154" s="279"/>
      <c r="Q154" s="279"/>
      <c r="R154" s="279"/>
    </row>
    <row r="155" spans="1:18">
      <c r="A155" s="279"/>
      <c r="B155" s="279"/>
      <c r="C155" s="279"/>
      <c r="D155" s="279"/>
      <c r="E155" s="279"/>
      <c r="F155" s="279"/>
      <c r="G155" s="279"/>
      <c r="H155" s="279"/>
      <c r="I155" s="279"/>
      <c r="J155" s="279"/>
      <c r="K155" s="279"/>
      <c r="L155" s="279"/>
      <c r="M155" s="279"/>
      <c r="N155" s="279"/>
      <c r="O155" s="279"/>
      <c r="P155" s="279"/>
      <c r="Q155" s="279"/>
      <c r="R155" s="279"/>
    </row>
    <row r="156" spans="1:18">
      <c r="A156" s="279"/>
      <c r="B156" s="279"/>
      <c r="C156" s="279"/>
      <c r="D156" s="279"/>
      <c r="E156" s="279"/>
      <c r="F156" s="279"/>
      <c r="G156" s="279"/>
      <c r="H156" s="279"/>
      <c r="I156" s="279"/>
      <c r="J156" s="279"/>
      <c r="K156" s="279"/>
      <c r="L156" s="279"/>
      <c r="M156" s="279"/>
      <c r="N156" s="279"/>
      <c r="O156" s="279"/>
      <c r="P156" s="279"/>
      <c r="Q156" s="279"/>
      <c r="R156" s="279"/>
    </row>
    <row r="157" spans="1:18">
      <c r="A157" s="279"/>
      <c r="B157" s="279"/>
      <c r="C157" s="279"/>
      <c r="D157" s="279"/>
      <c r="E157" s="279"/>
      <c r="F157" s="279"/>
      <c r="G157" s="279"/>
      <c r="H157" s="279"/>
      <c r="I157" s="279"/>
      <c r="J157" s="279"/>
      <c r="K157" s="279"/>
      <c r="L157" s="279"/>
      <c r="M157" s="279"/>
      <c r="N157" s="279"/>
      <c r="O157" s="279"/>
      <c r="P157" s="279"/>
      <c r="Q157" s="279"/>
      <c r="R157" s="279"/>
    </row>
    <row r="158" spans="1:18">
      <c r="A158" s="279"/>
      <c r="B158" s="279"/>
      <c r="C158" s="279"/>
      <c r="D158" s="279"/>
      <c r="E158" s="279"/>
      <c r="F158" s="279"/>
      <c r="G158" s="279"/>
      <c r="H158" s="279"/>
      <c r="I158" s="279"/>
      <c r="J158" s="279"/>
      <c r="K158" s="279"/>
      <c r="L158" s="279"/>
      <c r="M158" s="279"/>
      <c r="N158" s="279"/>
      <c r="O158" s="279"/>
      <c r="P158" s="279"/>
      <c r="Q158" s="279"/>
      <c r="R158" s="279"/>
    </row>
    <row r="159" spans="1:18">
      <c r="A159" s="279"/>
      <c r="B159" s="279"/>
      <c r="C159" s="279"/>
      <c r="D159" s="279"/>
      <c r="E159" s="279"/>
      <c r="F159" s="279"/>
      <c r="G159" s="279"/>
      <c r="H159" s="279"/>
      <c r="I159" s="279"/>
      <c r="J159" s="279"/>
      <c r="K159" s="279"/>
      <c r="L159" s="279"/>
      <c r="M159" s="279"/>
      <c r="N159" s="279"/>
      <c r="O159" s="279"/>
      <c r="P159" s="279"/>
      <c r="Q159" s="279"/>
      <c r="R159" s="279"/>
    </row>
    <row r="160" spans="1:18">
      <c r="A160" s="279"/>
      <c r="B160" s="279"/>
      <c r="C160" s="279"/>
      <c r="D160" s="279"/>
      <c r="E160" s="279"/>
      <c r="F160" s="279"/>
      <c r="G160" s="279"/>
      <c r="H160" s="279"/>
      <c r="I160" s="279"/>
      <c r="J160" s="279"/>
      <c r="K160" s="279"/>
      <c r="L160" s="279"/>
      <c r="M160" s="279"/>
      <c r="N160" s="279"/>
      <c r="O160" s="279"/>
      <c r="P160" s="279"/>
      <c r="Q160" s="279"/>
      <c r="R160" s="279"/>
    </row>
    <row r="161" spans="1:18">
      <c r="A161" s="279"/>
      <c r="B161" s="279"/>
      <c r="C161" s="279"/>
      <c r="D161" s="279"/>
      <c r="E161" s="279"/>
      <c r="F161" s="279"/>
      <c r="G161" s="279"/>
      <c r="H161" s="279"/>
      <c r="I161" s="279"/>
      <c r="J161" s="279"/>
      <c r="K161" s="279"/>
      <c r="L161" s="279"/>
      <c r="M161" s="279"/>
      <c r="N161" s="279"/>
      <c r="O161" s="279"/>
      <c r="P161" s="279"/>
      <c r="Q161" s="279"/>
      <c r="R161" s="279"/>
    </row>
    <row r="162" spans="1:18">
      <c r="A162" s="279"/>
      <c r="B162" s="279"/>
      <c r="C162" s="279"/>
      <c r="D162" s="279"/>
      <c r="E162" s="279"/>
      <c r="F162" s="279"/>
      <c r="G162" s="279"/>
      <c r="H162" s="279"/>
      <c r="I162" s="279"/>
      <c r="J162" s="279"/>
      <c r="K162" s="279"/>
      <c r="L162" s="279"/>
      <c r="M162" s="279"/>
      <c r="N162" s="279"/>
      <c r="O162" s="279"/>
      <c r="P162" s="279"/>
      <c r="Q162" s="279"/>
      <c r="R162" s="279"/>
    </row>
    <row r="163" spans="1:18">
      <c r="A163" s="279"/>
      <c r="B163" s="279"/>
      <c r="C163" s="279"/>
      <c r="D163" s="279"/>
      <c r="E163" s="279"/>
      <c r="F163" s="279"/>
      <c r="G163" s="279"/>
      <c r="H163" s="279"/>
      <c r="I163" s="279"/>
      <c r="J163" s="279"/>
      <c r="K163" s="279"/>
      <c r="L163" s="279"/>
      <c r="M163" s="279"/>
      <c r="N163" s="279"/>
      <c r="O163" s="279"/>
      <c r="P163" s="279"/>
      <c r="Q163" s="279"/>
      <c r="R163" s="279"/>
    </row>
    <row r="164" spans="1:18">
      <c r="A164" s="279"/>
      <c r="B164" s="279"/>
      <c r="C164" s="279"/>
      <c r="D164" s="279"/>
      <c r="E164" s="279"/>
      <c r="F164" s="279"/>
      <c r="G164" s="279"/>
      <c r="H164" s="279"/>
      <c r="I164" s="279"/>
      <c r="J164" s="279"/>
      <c r="K164" s="279"/>
      <c r="L164" s="279"/>
      <c r="M164" s="279"/>
      <c r="N164" s="279"/>
      <c r="O164" s="279"/>
      <c r="P164" s="279"/>
      <c r="Q164" s="279"/>
      <c r="R164" s="279"/>
    </row>
    <row r="165" spans="1:18">
      <c r="A165" s="279"/>
      <c r="B165" s="279"/>
      <c r="C165" s="279"/>
      <c r="D165" s="279"/>
      <c r="E165" s="279"/>
      <c r="F165" s="279"/>
      <c r="G165" s="279"/>
      <c r="H165" s="279"/>
      <c r="I165" s="279"/>
      <c r="J165" s="279"/>
      <c r="K165" s="279"/>
      <c r="L165" s="279"/>
      <c r="M165" s="279"/>
      <c r="N165" s="279"/>
      <c r="O165" s="279"/>
      <c r="P165" s="279"/>
      <c r="Q165" s="279"/>
      <c r="R165" s="279"/>
    </row>
    <row r="166" spans="1:18">
      <c r="A166" s="279"/>
      <c r="B166" s="279"/>
      <c r="C166" s="279"/>
      <c r="D166" s="279"/>
      <c r="E166" s="279"/>
      <c r="F166" s="279"/>
      <c r="G166" s="279"/>
      <c r="H166" s="279"/>
      <c r="I166" s="279"/>
      <c r="J166" s="279"/>
      <c r="K166" s="279"/>
      <c r="L166" s="279"/>
      <c r="M166" s="279"/>
      <c r="N166" s="279"/>
      <c r="O166" s="279"/>
      <c r="P166" s="279"/>
      <c r="Q166" s="279"/>
      <c r="R166" s="279"/>
    </row>
    <row r="167" spans="1:18">
      <c r="A167" s="279"/>
      <c r="B167" s="279"/>
      <c r="C167" s="279"/>
      <c r="D167" s="279"/>
      <c r="E167" s="279"/>
      <c r="F167" s="279"/>
      <c r="G167" s="279"/>
      <c r="H167" s="279"/>
      <c r="I167" s="279"/>
      <c r="J167" s="279"/>
      <c r="K167" s="279"/>
      <c r="L167" s="279"/>
      <c r="M167" s="279"/>
      <c r="N167" s="279"/>
      <c r="O167" s="279"/>
      <c r="P167" s="279"/>
      <c r="Q167" s="279"/>
      <c r="R167" s="279"/>
    </row>
    <row r="168" spans="1:18">
      <c r="A168" s="279"/>
      <c r="B168" s="279"/>
      <c r="C168" s="279"/>
      <c r="D168" s="279"/>
      <c r="E168" s="279"/>
      <c r="F168" s="279"/>
      <c r="G168" s="279"/>
      <c r="H168" s="279"/>
      <c r="I168" s="279"/>
      <c r="J168" s="279"/>
      <c r="K168" s="279"/>
      <c r="L168" s="279"/>
      <c r="M168" s="279"/>
      <c r="N168" s="279"/>
      <c r="O168" s="279"/>
      <c r="P168" s="279"/>
      <c r="Q168" s="279"/>
      <c r="R168" s="279"/>
    </row>
    <row r="169" spans="1:18">
      <c r="A169" s="279"/>
      <c r="B169" s="279"/>
      <c r="C169" s="279"/>
      <c r="D169" s="279"/>
      <c r="E169" s="279"/>
      <c r="F169" s="279"/>
      <c r="G169" s="279"/>
      <c r="H169" s="279"/>
      <c r="I169" s="279"/>
      <c r="J169" s="279"/>
      <c r="K169" s="279"/>
      <c r="L169" s="279"/>
      <c r="M169" s="279"/>
      <c r="N169" s="279"/>
      <c r="O169" s="279"/>
      <c r="P169" s="279"/>
      <c r="Q169" s="279"/>
      <c r="R169" s="279"/>
    </row>
    <row r="170" spans="1:18">
      <c r="A170" s="279"/>
      <c r="B170" s="279"/>
      <c r="C170" s="279"/>
      <c r="D170" s="279"/>
      <c r="E170" s="279"/>
      <c r="F170" s="279"/>
      <c r="G170" s="279"/>
      <c r="H170" s="279"/>
      <c r="I170" s="279"/>
      <c r="J170" s="279"/>
      <c r="K170" s="279"/>
      <c r="L170" s="279"/>
      <c r="M170" s="279"/>
      <c r="N170" s="279"/>
      <c r="O170" s="279"/>
      <c r="P170" s="279"/>
      <c r="Q170" s="279"/>
      <c r="R170" s="279"/>
    </row>
    <row r="171" spans="1:18">
      <c r="A171" s="279"/>
      <c r="B171" s="279"/>
      <c r="C171" s="279"/>
      <c r="D171" s="279"/>
      <c r="E171" s="279"/>
      <c r="F171" s="279"/>
      <c r="G171" s="279"/>
      <c r="H171" s="279"/>
      <c r="I171" s="279"/>
      <c r="J171" s="279"/>
      <c r="K171" s="279"/>
      <c r="L171" s="279"/>
      <c r="M171" s="279"/>
      <c r="N171" s="279"/>
      <c r="O171" s="279"/>
      <c r="P171" s="279"/>
      <c r="Q171" s="279"/>
      <c r="R171" s="279"/>
    </row>
    <row r="172" spans="1:18">
      <c r="A172" s="279"/>
      <c r="B172" s="279"/>
      <c r="C172" s="279"/>
      <c r="D172" s="279"/>
      <c r="E172" s="279"/>
      <c r="F172" s="279"/>
      <c r="G172" s="279"/>
      <c r="H172" s="279"/>
      <c r="I172" s="279"/>
      <c r="J172" s="279"/>
      <c r="K172" s="279"/>
      <c r="L172" s="279"/>
      <c r="M172" s="279"/>
      <c r="N172" s="279"/>
      <c r="O172" s="279"/>
      <c r="P172" s="279"/>
      <c r="Q172" s="279"/>
      <c r="R172" s="279"/>
    </row>
    <row r="173" spans="1:18">
      <c r="A173" s="279"/>
      <c r="B173" s="279"/>
      <c r="C173" s="279"/>
      <c r="D173" s="279"/>
      <c r="E173" s="279"/>
      <c r="F173" s="279"/>
      <c r="G173" s="279"/>
      <c r="H173" s="279"/>
      <c r="I173" s="279"/>
      <c r="J173" s="279"/>
      <c r="K173" s="279"/>
      <c r="L173" s="279"/>
      <c r="M173" s="279"/>
      <c r="N173" s="279"/>
      <c r="O173" s="279"/>
      <c r="P173" s="279"/>
      <c r="Q173" s="279"/>
      <c r="R173" s="279"/>
    </row>
    <row r="174" spans="1:18">
      <c r="A174" s="279"/>
      <c r="B174" s="279"/>
      <c r="C174" s="279"/>
      <c r="D174" s="279"/>
      <c r="E174" s="279"/>
      <c r="F174" s="279"/>
      <c r="G174" s="279"/>
      <c r="H174" s="279"/>
      <c r="I174" s="279"/>
      <c r="J174" s="279"/>
      <c r="K174" s="279"/>
      <c r="L174" s="279"/>
      <c r="M174" s="279"/>
      <c r="N174" s="279"/>
      <c r="O174" s="279"/>
      <c r="P174" s="279"/>
      <c r="Q174" s="279"/>
      <c r="R174" s="279"/>
    </row>
    <row r="175" spans="1:18">
      <c r="A175" s="279"/>
      <c r="B175" s="279"/>
      <c r="C175" s="279"/>
      <c r="D175" s="279"/>
      <c r="E175" s="279"/>
      <c r="F175" s="279"/>
      <c r="G175" s="279"/>
      <c r="H175" s="279"/>
      <c r="I175" s="279"/>
      <c r="J175" s="279"/>
      <c r="K175" s="279"/>
      <c r="L175" s="279"/>
      <c r="M175" s="279"/>
      <c r="N175" s="279"/>
      <c r="O175" s="279"/>
      <c r="P175" s="279"/>
      <c r="Q175" s="279"/>
      <c r="R175" s="279"/>
    </row>
    <row r="176" spans="1:18">
      <c r="A176" s="279"/>
      <c r="B176" s="279"/>
      <c r="C176" s="279"/>
      <c r="D176" s="279"/>
      <c r="E176" s="279"/>
      <c r="F176" s="279"/>
      <c r="G176" s="279"/>
      <c r="H176" s="279"/>
      <c r="I176" s="279"/>
      <c r="J176" s="279"/>
      <c r="K176" s="279"/>
      <c r="L176" s="279"/>
      <c r="M176" s="279"/>
      <c r="N176" s="279"/>
      <c r="O176" s="279"/>
      <c r="P176" s="279"/>
      <c r="Q176" s="279"/>
      <c r="R176" s="279"/>
    </row>
    <row r="177" spans="1:18">
      <c r="A177" s="279"/>
      <c r="B177" s="279"/>
      <c r="C177" s="279"/>
      <c r="D177" s="279"/>
      <c r="E177" s="279"/>
      <c r="F177" s="279"/>
      <c r="G177" s="279"/>
      <c r="H177" s="279"/>
      <c r="I177" s="279"/>
      <c r="J177" s="279"/>
      <c r="K177" s="279"/>
      <c r="L177" s="279"/>
      <c r="M177" s="279"/>
      <c r="N177" s="279"/>
      <c r="O177" s="279"/>
      <c r="P177" s="279"/>
      <c r="Q177" s="279"/>
      <c r="R177" s="279"/>
    </row>
    <row r="178" spans="1:18">
      <c r="A178" s="279"/>
      <c r="G178" s="279"/>
      <c r="O178" s="279"/>
      <c r="P178" s="279"/>
      <c r="Q178" s="279"/>
      <c r="R178" s="279"/>
    </row>
  </sheetData>
  <mergeCells count="16">
    <mergeCell ref="B2:J2"/>
    <mergeCell ref="B4:C4"/>
    <mergeCell ref="I4:J4"/>
    <mergeCell ref="K4:L4"/>
    <mergeCell ref="M4:N4"/>
    <mergeCell ref="H16:I16"/>
    <mergeCell ref="H17:I17"/>
    <mergeCell ref="K17:N17"/>
    <mergeCell ref="H18:I18"/>
    <mergeCell ref="K18:N18"/>
    <mergeCell ref="H19:I19"/>
    <mergeCell ref="K19:N19"/>
    <mergeCell ref="B27:C27"/>
    <mergeCell ref="H4:H6"/>
    <mergeCell ref="B5:B6"/>
    <mergeCell ref="C5:C6"/>
  </mergeCells>
  <phoneticPr fontId="2"/>
  <dataValidations count="1">
    <dataValidation type="list" allowBlank="1" showDropDown="0" showInputMessage="1" showErrorMessage="1" sqref="J17:J19">
      <formula1>$Q$18:$Q$20</formula1>
    </dataValidation>
  </dataValidations>
  <printOptions horizontalCentered="1" verticalCentered="1"/>
  <pageMargins left="0.43307086614173229" right="0.35433070866141736" top="0.62992125984251968" bottom="0.43307086614173229" header="0.43307086614173229" footer="0.19685039370078741"/>
  <pageSetup paperSize="9" fitToWidth="1" fitToHeight="1" orientation="landscape" usePrinterDefaults="1" r:id="rId1"/>
  <headerFooter alignWithMargins="0">
    <oddFooter>&amp;C&amp;11- 7 -</oddFooter>
  </headerFooter>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表紙</vt:lpstr>
      <vt:lpstr>添付書類</vt:lpstr>
      <vt:lpstr>１</vt:lpstr>
      <vt:lpstr>２</vt:lpstr>
      <vt:lpstr>３</vt:lpstr>
      <vt:lpstr>４</vt:lpstr>
      <vt:lpstr>５</vt:lpstr>
      <vt:lpstr>６</vt:lpstr>
      <vt:lpstr>７</vt:lpstr>
      <vt:lpstr>８</vt:lpstr>
      <vt:lpstr>９</vt:lpstr>
      <vt:lpstr>１０～１２</vt:lpstr>
      <vt:lpstr>１３</vt:lpstr>
      <vt:lpstr>１４，１５</vt:lpstr>
      <vt:lpstr>１６</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福祉保健部　監査指導課</cp:lastModifiedBy>
  <cp:lastPrinted>2024-12-25T07:38:30Z</cp:lastPrinted>
  <dcterms:created xsi:type="dcterms:W3CDTF">2024-05-22T02:44:45Z</dcterms:created>
  <dcterms:modified xsi:type="dcterms:W3CDTF">2025-03-24T00:55:23Z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5.0.5.0</vt:lpwstr>
      <vt:lpwstr>5.0.6.0</vt:lpwstr>
    </vt:vector>
  </property>
  <property fmtid="{DCFEDD21-7773-49B2-8022-6FC58DB5260B}" pid="3" name="LastSavedVersion">
    <vt:lpwstr>5.0.6.0</vt:lpwstr>
  </property>
  <property fmtid="{DCFEDD21-7773-49B2-8022-6FC58DB5260B}" pid="4" name="LastSavedDate">
    <vt:filetime>2025-03-24T00:55:23Z</vt:filetime>
  </property>
</Properties>
</file>