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220106201\00\Redirect\170035\Desktop\"/>
    </mc:Choice>
  </mc:AlternateContent>
  <bookViews>
    <workbookView xWindow="0" yWindow="0" windowWidth="13365" windowHeight="12570" firstSheet="7" activeTab="10"/>
  </bookViews>
  <sheets>
    <sheet name="財政比較分析表" sheetId="13" r:id="rId1"/>
    <sheet name="経常経費分析表（経常収支比率の分析）" sheetId="14" r:id="rId2"/>
    <sheet name="経常経費分析表（人件費・公債費・普通建設事業費の分析）" sheetId="15" r:id="rId3"/>
    <sheet name="性質別歳出決算分析表（住民一人当たりのコスト）" sheetId="16" r:id="rId4"/>
    <sheet name="目的別歳出決算分析表（住民一人当たりのコスト）" sheetId="17" r:id="rId5"/>
    <sheet name="実質収支比率等に係る経年分析" sheetId="4" r:id="rId6"/>
    <sheet name="連結実質赤字比率に係る赤字・黒字の構成分析" sheetId="5" r:id="rId7"/>
    <sheet name="実質公債費比率（分子）の構造" sheetId="6" r:id="rId8"/>
    <sheet name="将来負担比率（分子）の構造" sheetId="7" r:id="rId9"/>
    <sheet name="基金残高に係る経年分析" sheetId="8" r:id="rId10"/>
    <sheet name="公会計指標分析・財政指標組合せ分析表" sheetId="18" r:id="rId11"/>
    <sheet name="施設類型別ストック情報分析表①" sheetId="19" r:id="rId12"/>
    <sheet name="施設類型別ストック情報分析表②" sheetId="20"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<sst xmlns="http://schemas.openxmlformats.org/spreadsheetml/2006/main" count="317" uniqueCount="172">
  <si>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</si>
  <si>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</si>
  <si>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</si>
  <si>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</si>
  <si>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</si>
  <si>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</si>
  <si>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</si>
  <si>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</si>
  <si>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</si>
  <si>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</si>
  <si>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</si>
  <si>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</si>
  <si>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</si>
  <si>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</si>
  <si>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</si>
  <si>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</si>
  <si>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</si>
  <si>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</si>
  <si>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</si>
  <si>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</si>
  <si>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</si>
  <si>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</si>
  <si>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</si>
  <si>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</si>
  <si>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</si>
  <si>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</si>
  <si>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</si>
  <si>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</si>
  <si>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</si>
  <si>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</si>
  <si>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</si>
  <si>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</si>
  <si>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</si>
  <si>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</si>
  <si>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</si>
  <si>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</si>
  <si>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</si>
  <si>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</si>
  <si>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</si>
  <si>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</si>
  <si>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</si>
  <si>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</si>
  <si>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</si>
  <si>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</si>
  <si>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</si>
  <si>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</si>
  <si>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</si>
  <si>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</si>
  <si>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</si>
  <si>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</si>
  <si>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</si>
  <si>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</si>
  <si>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</si>
  <si>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</si>
  <si>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</si>
  <si>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</si>
  <si>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</si>
  <si>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</si>
  <si>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</si>
  <si>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</si>
  <si>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</si>
  <si>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</si>
  <si>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</si>
  <si>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</si>
  <si>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</si>
  <si>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</si>
  <si>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</si>
  <si>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</si>
  <si>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</si>
  <si>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</si>
  <si>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</si>
  <si>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</si>
  <si>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</si>
  <si>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</si>
  <si>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</si>
  <si>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</si>
  <si>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合計</t>
    <rPh sb="0" eb="2">
      <t>ゴウケイ</t>
    </rPh>
    <phoneticPr fontId="5"/>
  </si>
  <si>
    <t>合計</t>
  </si>
  <si>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</si>
  <si>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</si>
  <si>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</si>
  <si>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</si>
  <si>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</si>
  <si>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</si>
  <si>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</si>
  <si>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</si>
  <si>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</si>
  <si>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</si>
  <si>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</si>
  <si>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</si>
  <si>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</si>
  <si>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</si>
  <si>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</si>
  <si>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</si>
  <si>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</si>
  <si>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</si>
  <si>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</si>
  <si>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</si>
  <si>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</si>
  <si>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</si>
  <si>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</si>
  <si>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</si>
  <si>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</si>
  <si>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</si>
  <si>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</si>
  <si>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</si>
  <si>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</si>
  <si>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</si>
  <si>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</si>
  <si>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</si>
  <si>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</si>
  <si>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</si>
  <si>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</si>
  <si>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</si>
  <si>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</si>
  <si>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</si>
  <si>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</si>
  <si>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</si>
  <si>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</si>
  <si>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</si>
  <si>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</si>
  <si>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</si>
  <si>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</si>
  <si>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</si>
  <si>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</si>
  <si>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</si>
  <si>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</si>
  <si>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</si>
  <si>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</si>
  <si>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</si>
  <si>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</si>
  <si>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</si>
  <si>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</si>
  <si>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5.47</t>
  </si>
  <si>
    <t>▲ 0.28</t>
  </si>
  <si>
    <t>▲ 0.95</t>
  </si>
  <si>
    <t>▲ 2.64</t>
  </si>
  <si>
    <t>水道事業会計</t>
  </si>
  <si>
    <t>下水道事業会計</t>
  </si>
  <si>
    <t>一般会計</t>
  </si>
  <si>
    <t>国民健康保険特別会計</t>
  </si>
  <si>
    <t>介護保険特別会計</t>
  </si>
  <si>
    <t>後期高齢者医療特別会計</t>
  </si>
  <si>
    <t>住宅新築資金等貸付事業特別会計</t>
  </si>
  <si>
    <t>給水施設事業特別会計</t>
  </si>
  <si>
    <t>その他会計（赤字）</t>
  </si>
  <si>
    <t>その他会計（黒字）</t>
  </si>
  <si>
    <t>R01</t>
    <phoneticPr fontId="5"/>
  </si>
  <si>
    <t>R02</t>
    <phoneticPr fontId="5"/>
  </si>
  <si>
    <t>R03</t>
    <phoneticPr fontId="5"/>
  </si>
  <si>
    <t>R04</t>
    <phoneticPr fontId="5"/>
  </si>
  <si>
    <t>R05</t>
    <phoneticPr fontId="5"/>
  </si>
  <si>
    <t>地域振興基金</t>
    <rPh sb="0" eb="2">
      <t>チイキ</t>
    </rPh>
    <rPh sb="2" eb="4">
      <t>シンコウ</t>
    </rPh>
    <rPh sb="4" eb="6">
      <t>キキン</t>
    </rPh>
    <phoneticPr fontId="5"/>
  </si>
  <si>
    <t>市有施設整備基金</t>
    <rPh sb="0" eb="2">
      <t>シユウ</t>
    </rPh>
    <rPh sb="2" eb="4">
      <t>シセツ</t>
    </rPh>
    <rPh sb="4" eb="6">
      <t>セイビ</t>
    </rPh>
    <rPh sb="6" eb="8">
      <t>キキン</t>
    </rPh>
    <phoneticPr fontId="2"/>
  </si>
  <si>
    <t>災害対策基金</t>
    <rPh sb="0" eb="2">
      <t>サイガイ</t>
    </rPh>
    <rPh sb="2" eb="4">
      <t>タイサク</t>
    </rPh>
    <rPh sb="4" eb="6">
      <t>キキン</t>
    </rPh>
    <phoneticPr fontId="2"/>
  </si>
  <si>
    <t>地域福祉基金</t>
    <rPh sb="0" eb="2">
      <t>チイキ</t>
    </rPh>
    <rPh sb="2" eb="4">
      <t>フクシ</t>
    </rPh>
    <rPh sb="4" eb="6">
      <t>キキン</t>
    </rPh>
    <phoneticPr fontId="2"/>
  </si>
  <si>
    <t>市職員退職手当基金</t>
    <rPh sb="0" eb="1">
      <t>シ</t>
    </rPh>
    <rPh sb="1" eb="3">
      <t>ショクイン</t>
    </rPh>
    <rPh sb="3" eb="5">
      <t>タイショク</t>
    </rPh>
    <rPh sb="5" eb="7">
      <t>テアテ</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</si>
  <si>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</si>
  <si>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</si>
  <si>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将来負担比率は類似団体平均0.4%及び早期健全化基準の350％に対してゼロである。一方で有形固定資産減価償却比率は、類似団体平均値を上回っている。
　将来負担比率はゼロではあるが、近年の有形固定資産減価償却率は増加しており、老朽化が進んでいるということであるため、今後必要となる固定資産の老朽化対策に伴う財政負担が潜在しているとも考えられる。このため、公共施設等総合管理計画に基づく、適正管理・適正配置に努め、施設整備事業等においては、事業費を十分精査し、地方債の借入にあたっては、交付税算入の面で有利な地方債の活用を基本とする。</t>
    <rPh sb="206" eb="208">
      <t>シセツ</t>
    </rPh>
    <rPh sb="208" eb="210">
      <t>セイビ</t>
    </rPh>
    <rPh sb="210" eb="212">
      <t>ジギョウ</t>
    </rPh>
    <rPh sb="212" eb="213">
      <t>ナド</t>
    </rPh>
    <rPh sb="219" eb="222">
      <t>ジギョウヒ</t>
    </rPh>
    <rPh sb="223" eb="225">
      <t>ジュウブン</t>
    </rPh>
    <rPh sb="225" eb="227">
      <t>セイサ</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</si>
  <si>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</si>
  <si>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</si>
  <si>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</si>
  <si>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</si>
  <si>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</si>
  <si>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</si>
  <si>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将来負担比率はゼロであり、実質公債費比率は類似団体平均を下回っている。
　今後も施設整備事業等においては、事業費を十分精査し、地方債の借入にあたっては、交付税算入の面で有利な地方債の活用を基本とする。また、繰上償還等も検討しながら実質公債費比率の抑制に努めるものとするとともに、より効率的な基金の運用を行い財政の健全化に努める。</t>
    <rPh sb="38" eb="40">
      <t>コンゴ</t>
    </rPh>
    <rPh sb="41" eb="43">
      <t>シセツ</t>
    </rPh>
    <rPh sb="43" eb="47">
      <t>セイビジギョウ</t>
    </rPh>
    <rPh sb="47" eb="48">
      <t>ナド</t>
    </rPh>
    <rPh sb="54" eb="57">
      <t>ジギョウヒ</t>
    </rPh>
    <rPh sb="58" eb="60">
      <t>ジュウブン</t>
    </rPh>
    <rPh sb="60" eb="62">
      <t>セイサ</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</si>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</sst>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 &quot;0.00"/>
    <numFmt numFmtId="177" formatCode="#,##0;&quot;▲ &quot;#,##0"/>
    <numFmt numFmtId="178" formatCode="#,##0_ "/>
    <numFmt numFmtId="179" formatCode="#,##0;&quot;△ &quot;#,##0"/>
    <numFmt numFmtId="180" formatCode="#,##0.0;&quot;△ &quot;#,##0.0"/>
    <numFmt numFmtId="181" formatCode="#,##0.0;&quot;▲ &quot;#,##0.0"/>
    <numFmt numFmtId="182" formatCode="#,##0.0_ "/>
    <numFmt numFmtId="183" formatCode="#,##0.00;&quot;▲ &quot;#,##0.00"/>
    <numFmt numFmtId="184" formatCode="#,##0.0_);[Red]\(#,##0.0\)"/>
  </numFmts>
  <fonts count="26"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24" fillId="0" borderId="0">
      <alignment vertical="center"/>
    </xf>
  </cellStyleXfs>
  <cellXfs count="4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17" fillId="5" borderId="0" xfId="6" applyFill="1" applyProtection="1">
      <protection hidden="1"/>
    </xf>
    <xf numFmtId="0" fontId="17" fillId="5" borderId="0" xfId="6" applyFill="1"/>
    <xf numFmtId="0" fontId="1" fillId="0" borderId="0" xfId="11" applyFont="1" applyFill="1">
      <alignment vertical="center"/>
    </xf>
    <xf numFmtId="0" fontId="1" fillId="0" borderId="0" xfId="11" applyFont="1" applyFill="1" applyBorder="1">
      <alignment vertical="center"/>
    </xf>
    <xf numFmtId="0" fontId="23" fillId="0" borderId="41" xfId="11" applyFont="1" applyFill="1" applyBorder="1">
      <alignment vertical="center"/>
    </xf>
    <xf numFmtId="0" fontId="1" fillId="0" borderId="12" xfId="11" applyFont="1" applyFill="1" applyBorder="1">
      <alignment vertical="center"/>
    </xf>
    <xf numFmtId="0" fontId="1" fillId="0" borderId="51" xfId="11" applyFont="1" applyFill="1" applyBorder="1">
      <alignment vertical="center"/>
    </xf>
    <xf numFmtId="0" fontId="1" fillId="0" borderId="64" xfId="11" applyFont="1" applyFill="1" applyBorder="1">
      <alignment vertical="center"/>
    </xf>
    <xf numFmtId="178" fontId="3" fillId="0" borderId="0" xfId="11" applyNumberFormat="1" applyFont="1" applyFill="1" applyBorder="1">
      <alignment vertical="center"/>
    </xf>
    <xf numFmtId="0" fontId="1" fillId="0" borderId="38" xfId="11" applyFont="1" applyFill="1" applyBorder="1">
      <alignment vertical="center"/>
    </xf>
    <xf numFmtId="0" fontId="1" fillId="5" borderId="41" xfId="11" applyFont="1" applyFill="1" applyBorder="1">
      <alignment vertical="center"/>
    </xf>
    <xf numFmtId="0" fontId="1" fillId="5" borderId="12" xfId="11" applyFont="1" applyFill="1" applyBorder="1">
      <alignment vertical="center"/>
    </xf>
    <xf numFmtId="0" fontId="1" fillId="5" borderId="51" xfId="11" applyFont="1" applyFill="1" applyBorder="1">
      <alignment vertical="center"/>
    </xf>
    <xf numFmtId="0" fontId="1" fillId="5" borderId="39" xfId="11" applyFont="1" applyFill="1" applyBorder="1">
      <alignment vertical="center"/>
    </xf>
    <xf numFmtId="0" fontId="1" fillId="5" borderId="31" xfId="11" applyFont="1" applyFill="1" applyBorder="1">
      <alignment vertical="center"/>
    </xf>
    <xf numFmtId="0" fontId="1" fillId="5" borderId="42" xfId="11" applyFont="1" applyFill="1" applyBorder="1">
      <alignment vertical="center"/>
    </xf>
    <xf numFmtId="178" fontId="3" fillId="5" borderId="37" xfId="11" applyNumberFormat="1" applyFont="1" applyFill="1" applyBorder="1">
      <alignment vertical="center"/>
    </xf>
    <xf numFmtId="178" fontId="3" fillId="5" borderId="56" xfId="11" applyNumberFormat="1" applyFont="1" applyFill="1" applyBorder="1">
      <alignment vertical="center"/>
    </xf>
    <xf numFmtId="178" fontId="3" fillId="5" borderId="40" xfId="11" applyNumberFormat="1" applyFont="1" applyFill="1" applyBorder="1">
      <alignment vertical="center"/>
    </xf>
    <xf numFmtId="178" fontId="3" fillId="5" borderId="34" xfId="11" applyNumberFormat="1" applyFont="1" applyFill="1" applyBorder="1" applyAlignment="1">
      <alignment horizontal="center" vertical="center"/>
    </xf>
    <xf numFmtId="178" fontId="21" fillId="5" borderId="65" xfId="11" applyNumberFormat="1" applyFont="1" applyFill="1" applyBorder="1" applyAlignment="1">
      <alignment horizontal="center" vertical="center"/>
    </xf>
    <xf numFmtId="178" fontId="3" fillId="5" borderId="54" xfId="11" applyNumberFormat="1" applyFont="1" applyFill="1" applyBorder="1" applyAlignment="1">
      <alignment horizontal="center" vertical="center"/>
    </xf>
    <xf numFmtId="177" fontId="3" fillId="5" borderId="50" xfId="12" applyNumberFormat="1" applyFont="1" applyFill="1" applyBorder="1" applyAlignment="1">
      <alignment horizontal="right" vertical="center" shrinkToFit="1"/>
    </xf>
    <xf numFmtId="177" fontId="3" fillId="5" borderId="37" xfId="12" applyNumberFormat="1" applyFont="1" applyFill="1" applyBorder="1" applyAlignment="1">
      <alignment horizontal="right" vertical="center" shrinkToFit="1"/>
    </xf>
    <xf numFmtId="181" fontId="3" fillId="5" borderId="66" xfId="12" applyNumberFormat="1" applyFont="1" applyFill="1" applyBorder="1" applyAlignment="1">
      <alignment horizontal="right" vertical="center" shrinkToFit="1"/>
    </xf>
    <xf numFmtId="177" fontId="3" fillId="5" borderId="34" xfId="12" applyNumberFormat="1" applyFont="1" applyFill="1" applyBorder="1" applyAlignment="1">
      <alignment horizontal="right" vertical="center" shrinkToFit="1"/>
    </xf>
    <xf numFmtId="177" fontId="3" fillId="5" borderId="39" xfId="12" applyNumberFormat="1" applyFont="1" applyFill="1" applyBorder="1" applyAlignment="1">
      <alignment horizontal="right" vertical="center" shrinkToFit="1"/>
    </xf>
    <xf numFmtId="181" fontId="3" fillId="5" borderId="54" xfId="12" applyNumberFormat="1" applyFont="1" applyFill="1" applyBorder="1" applyAlignment="1">
      <alignment horizontal="right" vertical="center" shrinkToFit="1"/>
    </xf>
    <xf numFmtId="0" fontId="1" fillId="0" borderId="0" xfId="11" applyNumberFormat="1" applyFont="1" applyFill="1" applyBorder="1">
      <alignment vertical="center"/>
    </xf>
    <xf numFmtId="182" fontId="3" fillId="0" borderId="0" xfId="11" applyNumberFormat="1" applyFont="1" applyFill="1" applyBorder="1">
      <alignment vertical="center"/>
    </xf>
    <xf numFmtId="178" fontId="3" fillId="0" borderId="39" xfId="11" applyNumberFormat="1" applyFont="1" applyFill="1" applyBorder="1">
      <alignment vertical="center"/>
    </xf>
    <xf numFmtId="178" fontId="3" fillId="0" borderId="31" xfId="11" applyNumberFormat="1" applyFont="1" applyFill="1" applyBorder="1">
      <alignment vertical="center"/>
    </xf>
    <xf numFmtId="178" fontId="3" fillId="0" borderId="42" xfId="11" applyNumberFormat="1" applyFont="1" applyFill="1" applyBorder="1">
      <alignment vertical="center"/>
    </xf>
    <xf numFmtId="178" fontId="3" fillId="0" borderId="34" xfId="11" applyNumberFormat="1" applyFont="1" applyFill="1" applyBorder="1" applyAlignment="1">
      <alignment horizontal="center" vertical="center"/>
    </xf>
    <xf numFmtId="178" fontId="3" fillId="0" borderId="65" xfId="11" applyNumberFormat="1" applyFont="1" applyFill="1" applyBorder="1" applyAlignment="1">
      <alignment horizontal="center" vertical="center"/>
    </xf>
    <xf numFmtId="178" fontId="3" fillId="0" borderId="54" xfId="11" applyNumberFormat="1" applyFont="1" applyFill="1" applyBorder="1" applyAlignment="1">
      <alignment horizontal="center" vertical="center"/>
    </xf>
    <xf numFmtId="178" fontId="3" fillId="0" borderId="0" xfId="11" applyNumberFormat="1" applyFont="1" applyFill="1" applyBorder="1" applyAlignment="1">
      <alignment horizontal="center" vertical="center"/>
    </xf>
    <xf numFmtId="178" fontId="3" fillId="0" borderId="64" xfId="11" applyNumberFormat="1" applyFont="1" applyFill="1" applyBorder="1">
      <alignment vertical="center"/>
    </xf>
    <xf numFmtId="183" fontId="18" fillId="0" borderId="34" xfId="11" applyNumberFormat="1" applyFont="1" applyFill="1" applyBorder="1" applyAlignment="1">
      <alignment horizontal="right" vertical="center" shrinkToFit="1"/>
    </xf>
    <xf numFmtId="183" fontId="18" fillId="0" borderId="65" xfId="11" applyNumberFormat="1" applyFont="1" applyFill="1" applyBorder="1" applyAlignment="1">
      <alignment horizontal="right" vertical="center" shrinkToFit="1"/>
    </xf>
    <xf numFmtId="183" fontId="3" fillId="0" borderId="54" xfId="11" applyNumberFormat="1" applyFont="1" applyFill="1" applyBorder="1" applyAlignment="1">
      <alignment horizontal="right" vertical="center" shrinkToFit="1"/>
    </xf>
    <xf numFmtId="178" fontId="3" fillId="0" borderId="38" xfId="11" applyNumberFormat="1" applyFont="1" applyFill="1" applyBorder="1">
      <alignment vertical="center"/>
    </xf>
    <xf numFmtId="178" fontId="3" fillId="0" borderId="0" xfId="11" applyNumberFormat="1" applyFont="1" applyFill="1">
      <alignment vertical="center"/>
    </xf>
    <xf numFmtId="181" fontId="18" fillId="0" borderId="34" xfId="11" applyNumberFormat="1" applyFont="1" applyFill="1" applyBorder="1" applyAlignment="1">
      <alignment horizontal="right" vertical="center" shrinkToFit="1"/>
    </xf>
    <xf numFmtId="181" fontId="18" fillId="0" borderId="65" xfId="11" applyNumberFormat="1" applyFont="1" applyFill="1" applyBorder="1" applyAlignment="1">
      <alignment horizontal="right" vertical="center" shrinkToFit="1"/>
    </xf>
    <xf numFmtId="181" fontId="3" fillId="0" borderId="54" xfId="11" applyNumberFormat="1" applyFont="1" applyFill="1" applyBorder="1" applyAlignment="1">
      <alignment horizontal="right" vertical="center" shrinkToFit="1"/>
    </xf>
    <xf numFmtId="178" fontId="3" fillId="0" borderId="37" xfId="11" applyNumberFormat="1" applyFont="1" applyFill="1" applyBorder="1">
      <alignment vertical="center"/>
    </xf>
    <xf numFmtId="178" fontId="3" fillId="0" borderId="56" xfId="11" applyNumberFormat="1" applyFont="1" applyFill="1" applyBorder="1">
      <alignment vertical="center"/>
    </xf>
    <xf numFmtId="182" fontId="3" fillId="0" borderId="56" xfId="11" applyNumberFormat="1" applyFont="1" applyFill="1" applyBorder="1">
      <alignment vertical="center"/>
    </xf>
    <xf numFmtId="178" fontId="3" fillId="0" borderId="40" xfId="11" applyNumberFormat="1" applyFont="1" applyFill="1" applyBorder="1">
      <alignment vertical="center"/>
    </xf>
    <xf numFmtId="0" fontId="3" fillId="0" borderId="0" xfId="11" applyFont="1" applyFill="1">
      <alignment vertical="center"/>
    </xf>
    <xf numFmtId="0" fontId="1" fillId="0" borderId="51" xfId="11" applyFont="1" applyFill="1" applyBorder="1" applyAlignment="1"/>
    <xf numFmtId="0" fontId="1" fillId="0" borderId="38" xfId="11" applyFont="1" applyFill="1" applyBorder="1" applyAlignment="1"/>
    <xf numFmtId="177" fontId="3" fillId="5" borderId="34" xfId="11" applyNumberFormat="1" applyFont="1" applyFill="1" applyBorder="1" applyAlignment="1">
      <alignment horizontal="right" vertical="center" shrinkToFit="1"/>
    </xf>
    <xf numFmtId="177" fontId="3" fillId="5" borderId="65" xfId="11" applyNumberFormat="1" applyFont="1" applyFill="1" applyBorder="1" applyAlignment="1">
      <alignment horizontal="right" vertical="center" shrinkToFit="1"/>
    </xf>
    <xf numFmtId="181" fontId="3" fillId="5" borderId="54" xfId="11" applyNumberFormat="1" applyFont="1" applyFill="1" applyBorder="1" applyAlignment="1">
      <alignment horizontal="right" vertical="center" shrinkToFit="1"/>
    </xf>
    <xf numFmtId="177" fontId="3" fillId="0" borderId="34" xfId="11" applyNumberFormat="1" applyFont="1" applyFill="1" applyBorder="1" applyAlignment="1">
      <alignment horizontal="right" vertical="center" shrinkToFit="1"/>
    </xf>
    <xf numFmtId="177" fontId="3" fillId="0" borderId="65" xfId="11" applyNumberFormat="1" applyFont="1" applyFill="1" applyBorder="1" applyAlignment="1">
      <alignment horizontal="right" vertical="center" shrinkToFit="1"/>
    </xf>
    <xf numFmtId="0" fontId="3" fillId="0" borderId="0" xfId="11" applyFont="1" applyFill="1" applyBorder="1" applyAlignment="1"/>
    <xf numFmtId="0" fontId="1" fillId="0" borderId="0" xfId="11" applyFont="1" applyFill="1" applyBorder="1" applyAlignment="1"/>
    <xf numFmtId="182" fontId="3" fillId="0" borderId="12" xfId="11" applyNumberFormat="1" applyFont="1" applyFill="1" applyBorder="1">
      <alignment vertical="center"/>
    </xf>
    <xf numFmtId="0" fontId="1" fillId="0" borderId="56" xfId="11" applyFont="1" applyFill="1" applyBorder="1">
      <alignment vertical="center"/>
    </xf>
    <xf numFmtId="0" fontId="23" fillId="0" borderId="64" xfId="11" applyFont="1" applyFill="1" applyBorder="1">
      <alignment vertical="center"/>
    </xf>
    <xf numFmtId="0" fontId="1" fillId="0" borderId="56" xfId="12" applyFont="1" applyFill="1" applyBorder="1">
      <alignment vertical="center"/>
    </xf>
    <xf numFmtId="182" fontId="3" fillId="0" borderId="56" xfId="12" applyNumberFormat="1" applyFont="1" applyFill="1" applyBorder="1">
      <alignment vertical="center"/>
    </xf>
    <xf numFmtId="178" fontId="18" fillId="0" borderId="41" xfId="13" applyNumberFormat="1" applyFont="1" applyBorder="1" applyAlignment="1">
      <alignment vertical="center"/>
    </xf>
    <xf numFmtId="178" fontId="18" fillId="0" borderId="51" xfId="13" applyNumberFormat="1" applyFont="1" applyBorder="1" applyAlignment="1">
      <alignment vertical="center"/>
    </xf>
    <xf numFmtId="178" fontId="18" fillId="0" borderId="37" xfId="13" applyNumberFormat="1" applyFont="1" applyBorder="1" applyAlignment="1">
      <alignment vertical="center"/>
    </xf>
    <xf numFmtId="178" fontId="18" fillId="0" borderId="40" xfId="13" applyNumberFormat="1" applyFont="1" applyBorder="1" applyAlignment="1">
      <alignment vertical="center"/>
    </xf>
    <xf numFmtId="178" fontId="18" fillId="0" borderId="41" xfId="13" applyNumberFormat="1" applyFont="1" applyBorder="1" applyAlignment="1">
      <alignment horizontal="center" vertical="center"/>
    </xf>
    <xf numFmtId="178" fontId="18" fillId="0" borderId="54" xfId="13" applyNumberFormat="1" applyFont="1" applyBorder="1" applyAlignment="1">
      <alignment horizontal="center" vertical="center" wrapText="1"/>
    </xf>
    <xf numFmtId="178" fontId="22" fillId="0" borderId="55" xfId="13" applyNumberFormat="1" applyFont="1" applyBorder="1" applyAlignment="1">
      <alignment horizontal="center" vertical="center"/>
    </xf>
    <xf numFmtId="178" fontId="18" fillId="0" borderId="56" xfId="13" applyNumberFormat="1" applyFont="1" applyBorder="1" applyAlignment="1">
      <alignment horizontal="center" vertical="center" wrapText="1"/>
    </xf>
    <xf numFmtId="178" fontId="18" fillId="0" borderId="34" xfId="13" applyNumberFormat="1" applyFont="1" applyBorder="1" applyAlignment="1">
      <alignment horizontal="center" vertical="center"/>
    </xf>
    <xf numFmtId="177" fontId="18" fillId="0" borderId="15" xfId="14" applyNumberFormat="1" applyFont="1" applyFill="1" applyBorder="1" applyAlignment="1">
      <alignment horizontal="right" vertical="center" shrinkToFit="1"/>
    </xf>
    <xf numFmtId="177" fontId="18" fillId="0" borderId="41" xfId="14" applyNumberFormat="1" applyFont="1" applyFill="1" applyBorder="1" applyAlignment="1">
      <alignment horizontal="right" vertical="center" shrinkToFit="1"/>
    </xf>
    <xf numFmtId="181" fontId="18" fillId="0" borderId="57" xfId="14" applyNumberFormat="1" applyFont="1" applyFill="1" applyBorder="1" applyAlignment="1">
      <alignment horizontal="right" vertical="center" shrinkToFit="1"/>
    </xf>
    <xf numFmtId="177" fontId="18" fillId="0" borderId="55" xfId="14" applyNumberFormat="1" applyFont="1" applyFill="1" applyBorder="1" applyAlignment="1">
      <alignment horizontal="right" vertical="center" shrinkToFit="1"/>
    </xf>
    <xf numFmtId="181" fontId="18" fillId="0" borderId="58" xfId="14" applyNumberFormat="1" applyFont="1" applyFill="1" applyBorder="1" applyAlignment="1">
      <alignment horizontal="right" vertical="center" shrinkToFit="1"/>
    </xf>
    <xf numFmtId="181" fontId="18" fillId="0" borderId="15" xfId="14" applyNumberFormat="1" applyFont="1" applyBorder="1" applyAlignment="1">
      <alignment horizontal="right" vertical="center" shrinkToFit="1"/>
    </xf>
    <xf numFmtId="178" fontId="18" fillId="0" borderId="37" xfId="13" applyNumberFormat="1" applyFont="1" applyBorder="1" applyAlignment="1">
      <alignment horizontal="center" vertical="center"/>
    </xf>
    <xf numFmtId="178" fontId="18" fillId="0" borderId="59" xfId="13" applyNumberFormat="1" applyFont="1" applyBorder="1" applyAlignment="1">
      <alignment horizontal="center" vertical="center"/>
    </xf>
    <xf numFmtId="177" fontId="18" fillId="0" borderId="60" xfId="14" applyNumberFormat="1" applyFont="1" applyFill="1" applyBorder="1" applyAlignment="1">
      <alignment horizontal="right" vertical="center" shrinkToFit="1"/>
    </xf>
    <xf numFmtId="177" fontId="18" fillId="0" borderId="61" xfId="14" applyNumberFormat="1" applyFont="1" applyFill="1" applyBorder="1" applyAlignment="1">
      <alignment horizontal="right" vertical="center" shrinkToFit="1"/>
    </xf>
    <xf numFmtId="181" fontId="18" fillId="0" borderId="59" xfId="14" applyNumberFormat="1" applyFont="1" applyFill="1" applyBorder="1" applyAlignment="1">
      <alignment horizontal="right" vertical="center" shrinkToFit="1"/>
    </xf>
    <xf numFmtId="177" fontId="18" fillId="0" borderId="62" xfId="14" applyNumberFormat="1" applyFont="1" applyFill="1" applyBorder="1" applyAlignment="1">
      <alignment horizontal="right" vertical="center" shrinkToFit="1"/>
    </xf>
    <xf numFmtId="181" fontId="18" fillId="0" borderId="63" xfId="14" applyNumberFormat="1" applyFont="1" applyFill="1" applyBorder="1" applyAlignment="1">
      <alignment horizontal="right" vertical="center" shrinkToFit="1"/>
    </xf>
    <xf numFmtId="181" fontId="18" fillId="0" borderId="60" xfId="14" applyNumberFormat="1" applyFont="1" applyBorder="1" applyAlignment="1">
      <alignment horizontal="right" vertical="center" shrinkToFit="1"/>
    </xf>
    <xf numFmtId="178" fontId="18" fillId="0" borderId="51" xfId="13" applyNumberFormat="1" applyFont="1" applyBorder="1" applyAlignment="1">
      <alignment horizontal="center" vertical="center"/>
    </xf>
    <xf numFmtId="177" fontId="18" fillId="0" borderId="15" xfId="14" applyNumberFormat="1" applyFont="1" applyBorder="1" applyAlignment="1">
      <alignment horizontal="right" vertical="center" shrinkToFit="1"/>
    </xf>
    <xf numFmtId="177" fontId="18" fillId="0" borderId="41" xfId="14" applyNumberFormat="1" applyFont="1" applyBorder="1" applyAlignment="1">
      <alignment horizontal="right" vertical="center" shrinkToFit="1"/>
    </xf>
    <xf numFmtId="181" fontId="18" fillId="0" borderId="57" xfId="14" applyNumberFormat="1" applyFont="1" applyBorder="1" applyAlignment="1">
      <alignment horizontal="right" vertical="center" shrinkToFit="1"/>
    </xf>
    <xf numFmtId="177" fontId="18" fillId="0" borderId="55" xfId="14" applyNumberFormat="1" applyFont="1" applyBorder="1" applyAlignment="1">
      <alignment horizontal="right" vertical="center" shrinkToFit="1"/>
    </xf>
    <xf numFmtId="181" fontId="18" fillId="0" borderId="12" xfId="14" applyNumberFormat="1" applyFont="1" applyBorder="1" applyAlignment="1">
      <alignment horizontal="right" vertical="center" shrinkToFit="1"/>
    </xf>
    <xf numFmtId="0" fontId="1" fillId="0" borderId="37" xfId="11" applyFont="1" applyFill="1" applyBorder="1">
      <alignment vertical="center"/>
    </xf>
    <xf numFmtId="0" fontId="1" fillId="0" borderId="40" xfId="11"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8" fontId="3" fillId="0" borderId="12" xfId="11" applyNumberFormat="1" applyFont="1" applyFill="1" applyBorder="1">
      <alignment vertical="center"/>
    </xf>
    <xf numFmtId="0" fontId="1" fillId="5" borderId="34" xfId="11" applyFont="1" applyFill="1" applyBorder="1" applyAlignment="1">
      <alignment horizontal="center" vertical="center" wrapText="1"/>
    </xf>
    <xf numFmtId="0" fontId="1" fillId="5" borderId="34" xfId="11" applyFont="1" applyFill="1" applyBorder="1" applyAlignment="1">
      <alignment horizontal="center" vertical="center"/>
    </xf>
    <xf numFmtId="179" fontId="3" fillId="5" borderId="39" xfId="12" applyNumberFormat="1" applyFont="1" applyFill="1" applyBorder="1" applyAlignment="1">
      <alignment horizontal="left" vertical="center" wrapText="1"/>
    </xf>
    <xf numFmtId="179" fontId="3" fillId="5" borderId="31" xfId="12" applyNumberFormat="1" applyFont="1" applyFill="1" applyBorder="1" applyAlignment="1">
      <alignment horizontal="left" vertical="center" wrapText="1"/>
    </xf>
    <xf numFmtId="179" fontId="3" fillId="5" borderId="42" xfId="12" applyNumberFormat="1" applyFont="1" applyFill="1" applyBorder="1" applyAlignment="1">
      <alignment horizontal="left" vertical="center" wrapText="1"/>
    </xf>
    <xf numFmtId="0" fontId="3" fillId="5" borderId="39" xfId="12" applyFont="1" applyFill="1" applyBorder="1" applyAlignment="1">
      <alignment horizontal="left" vertical="center"/>
    </xf>
    <xf numFmtId="0" fontId="3" fillId="5" borderId="31" xfId="12" applyFont="1" applyFill="1" applyBorder="1" applyAlignment="1">
      <alignment horizontal="left" vertical="center"/>
    </xf>
    <xf numFmtId="0" fontId="3" fillId="5" borderId="42" xfId="12" applyFont="1" applyFill="1" applyBorder="1" applyAlignment="1">
      <alignment horizontal="left" vertical="center"/>
    </xf>
    <xf numFmtId="178" fontId="18" fillId="0" borderId="39" xfId="11" applyNumberFormat="1" applyFont="1" applyBorder="1">
      <alignment vertical="center"/>
    </xf>
    <xf numFmtId="178" fontId="18" fillId="0" borderId="31" xfId="11" applyNumberFormat="1" applyFont="1" applyBorder="1">
      <alignment vertical="center"/>
    </xf>
    <xf numFmtId="178" fontId="18" fillId="0" borderId="42" xfId="11" applyNumberFormat="1" applyFont="1" applyBorder="1">
      <alignment vertical="center"/>
    </xf>
    <xf numFmtId="178" fontId="18" fillId="0" borderId="15" xfId="13" applyNumberFormat="1" applyFont="1" applyBorder="1" applyAlignment="1">
      <alignment horizontal="center" vertical="center" wrapText="1"/>
    </xf>
    <xf numFmtId="178" fontId="18" fillId="0" borderId="50" xfId="13" applyNumberFormat="1" applyFont="1" applyBorder="1" applyAlignment="1">
      <alignment horizontal="center" vertical="center" wrapText="1"/>
    </xf>
    <xf numFmtId="178" fontId="18" fillId="0" borderId="39" xfId="13" applyNumberFormat="1" applyFont="1" applyBorder="1" applyAlignment="1">
      <alignment horizontal="center" vertical="center"/>
    </xf>
    <xf numFmtId="178" fontId="18" fillId="0" borderId="31" xfId="13" applyNumberFormat="1" applyFont="1" applyBorder="1" applyAlignment="1">
      <alignment horizontal="center" vertical="center"/>
    </xf>
    <xf numFmtId="178" fontId="18" fillId="0" borderId="42" xfId="13" applyNumberFormat="1" applyFont="1" applyBorder="1" applyAlignment="1">
      <alignment horizontal="center" vertical="center"/>
    </xf>
    <xf numFmtId="178" fontId="3" fillId="5" borderId="39" xfId="11" applyNumberFormat="1" applyFont="1" applyFill="1" applyBorder="1" applyAlignment="1">
      <alignment vertical="center" wrapText="1"/>
    </xf>
    <xf numFmtId="178" fontId="3" fillId="5" borderId="31" xfId="11" applyNumberFormat="1" applyFont="1" applyFill="1" applyBorder="1" applyAlignment="1">
      <alignment vertical="center" wrapText="1"/>
    </xf>
    <xf numFmtId="178" fontId="3" fillId="5" borderId="42" xfId="11" applyNumberFormat="1" applyFont="1" applyFill="1" applyBorder="1" applyAlignment="1">
      <alignment vertical="center" wrapText="1"/>
    </xf>
    <xf numFmtId="178" fontId="3" fillId="0" borderId="39" xfId="11" applyNumberFormat="1" applyFont="1" applyFill="1" applyBorder="1" applyAlignment="1">
      <alignment vertical="center" wrapText="1"/>
    </xf>
    <xf numFmtId="178" fontId="3" fillId="0" borderId="31" xfId="11" applyNumberFormat="1" applyFont="1" applyFill="1" applyBorder="1" applyAlignment="1">
      <alignment vertical="center" wrapText="1"/>
    </xf>
    <xf numFmtId="178" fontId="3" fillId="0" borderId="42" xfId="11" applyNumberFormat="1" applyFont="1" applyFill="1" applyBorder="1" applyAlignment="1">
      <alignment vertical="center" wrapText="1"/>
    </xf>
    <xf numFmtId="0" fontId="3" fillId="5" borderId="39" xfId="11" applyFont="1" applyFill="1" applyBorder="1" applyAlignment="1">
      <alignment vertical="center"/>
    </xf>
    <xf numFmtId="0" fontId="3" fillId="5" borderId="31" xfId="11" applyFont="1" applyFill="1" applyBorder="1" applyAlignment="1">
      <alignment vertical="center"/>
    </xf>
    <xf numFmtId="0" fontId="3" fillId="5" borderId="42" xfId="1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5" borderId="0" xfId="6" applyFont="1" applyFill="1" applyAlignment="1">
      <alignment vertical="center"/>
    </xf>
    <xf numFmtId="0" fontId="17" fillId="5" borderId="0" xfId="6" applyFill="1" applyAlignment="1" applyProtection="1">
      <alignment vertical="center"/>
      <protection hidden="1"/>
    </xf>
    <xf numFmtId="0" fontId="1" fillId="0" borderId="0" xfId="11" applyFont="1">
      <alignment vertical="center"/>
    </xf>
    <xf numFmtId="0" fontId="17" fillId="5" borderId="0" xfId="6" applyFill="1" applyAlignment="1">
      <alignment vertical="center"/>
    </xf>
    <xf numFmtId="0" fontId="1" fillId="0" borderId="41" xfId="11" applyFont="1" applyBorder="1">
      <alignment vertical="center"/>
    </xf>
    <xf numFmtId="0" fontId="1" fillId="0" borderId="12" xfId="11" applyFont="1" applyBorder="1">
      <alignment vertical="center"/>
    </xf>
    <xf numFmtId="182" fontId="1" fillId="0" borderId="12" xfId="11" applyNumberFormat="1" applyFont="1" applyBorder="1">
      <alignment vertical="center"/>
    </xf>
    <xf numFmtId="0" fontId="1" fillId="0" borderId="51" xfId="11" applyFont="1" applyBorder="1">
      <alignment vertical="center"/>
    </xf>
    <xf numFmtId="0" fontId="1" fillId="0" borderId="64" xfId="11" applyFont="1" applyBorder="1">
      <alignment vertical="center"/>
    </xf>
    <xf numFmtId="0" fontId="1" fillId="0" borderId="38" xfId="11" applyFont="1" applyBorder="1">
      <alignment vertical="center"/>
    </xf>
    <xf numFmtId="0" fontId="1" fillId="0" borderId="37" xfId="11" applyFont="1" applyBorder="1">
      <alignment vertical="center"/>
    </xf>
    <xf numFmtId="0" fontId="1" fillId="0" borderId="56" xfId="11" applyFont="1" applyBorder="1">
      <alignment vertical="center"/>
    </xf>
    <xf numFmtId="0" fontId="1" fillId="0" borderId="40" xfId="11" applyFont="1" applyBorder="1">
      <alignment vertical="center"/>
    </xf>
    <xf numFmtId="0" fontId="1" fillId="0" borderId="31" xfId="11" applyFont="1" applyBorder="1">
      <alignment vertical="center"/>
    </xf>
    <xf numFmtId="0" fontId="23" fillId="0" borderId="41" xfId="11" applyFont="1" applyBorder="1">
      <alignment vertical="center"/>
    </xf>
    <xf numFmtId="178" fontId="24" fillId="0" borderId="0" xfId="11" applyNumberFormat="1" applyFont="1">
      <alignment vertical="center"/>
    </xf>
    <xf numFmtId="178" fontId="1" fillId="0" borderId="0" xfId="11" applyNumberFormat="1" applyFont="1">
      <alignment vertical="center"/>
    </xf>
    <xf numFmtId="0" fontId="1" fillId="0" borderId="41" xfId="11" applyFont="1" applyBorder="1" applyAlignment="1" applyProtection="1">
      <alignment horizontal="left" vertical="top" wrapText="1"/>
      <protection locked="0"/>
    </xf>
    <xf numFmtId="0" fontId="1" fillId="0" borderId="12" xfId="11" applyFont="1" applyBorder="1" applyAlignment="1" applyProtection="1">
      <alignment horizontal="left" vertical="top" wrapText="1"/>
      <protection locked="0"/>
    </xf>
    <xf numFmtId="0" fontId="1" fillId="0" borderId="51" xfId="11" applyFont="1" applyBorder="1" applyAlignment="1" applyProtection="1">
      <alignment horizontal="left" vertical="top" wrapText="1"/>
      <protection locked="0"/>
    </xf>
    <xf numFmtId="0" fontId="1" fillId="0" borderId="64" xfId="11" applyFont="1" applyBorder="1" applyAlignment="1" applyProtection="1">
      <alignment horizontal="left" vertical="top" wrapText="1"/>
      <protection locked="0"/>
    </xf>
    <xf numFmtId="0" fontId="1" fillId="0" borderId="0" xfId="11" applyFont="1" applyAlignment="1" applyProtection="1">
      <alignment horizontal="left" vertical="top" wrapText="1"/>
      <protection locked="0"/>
    </xf>
    <xf numFmtId="0" fontId="1" fillId="0" borderId="38" xfId="11" applyFont="1" applyBorder="1" applyAlignment="1" applyProtection="1">
      <alignment horizontal="left" vertical="top" wrapText="1"/>
      <protection locked="0"/>
    </xf>
    <xf numFmtId="0" fontId="1" fillId="0" borderId="37" xfId="11" applyFont="1" applyBorder="1" applyAlignment="1" applyProtection="1">
      <alignment horizontal="left" vertical="top" wrapText="1"/>
      <protection locked="0"/>
    </xf>
    <xf numFmtId="0" fontId="1" fillId="0" borderId="56" xfId="11" applyFont="1" applyBorder="1" applyAlignment="1" applyProtection="1">
      <alignment horizontal="left" vertical="top" wrapText="1"/>
      <protection locked="0"/>
    </xf>
    <xf numFmtId="0" fontId="1" fillId="0" borderId="40" xfId="11" applyFont="1" applyBorder="1" applyAlignment="1" applyProtection="1">
      <alignment horizontal="left" vertical="top" wrapText="1"/>
      <protection locked="0"/>
    </xf>
    <xf numFmtId="179" fontId="1" fillId="5" borderId="0" xfId="12" applyNumberFormat="1" applyFont="1" applyFill="1" applyAlignment="1">
      <alignment vertical="center" wrapText="1"/>
    </xf>
    <xf numFmtId="0" fontId="1" fillId="0" borderId="0" xfId="11" applyFont="1" applyAlignment="1">
      <alignment horizontal="center" vertical="center"/>
    </xf>
    <xf numFmtId="49" fontId="1" fillId="5" borderId="0" xfId="12" applyNumberFormat="1" applyFont="1" applyFill="1" applyAlignment="1">
      <alignment horizontal="center" vertical="center" wrapText="1"/>
    </xf>
    <xf numFmtId="49" fontId="1" fillId="5" borderId="0" xfId="12" applyNumberFormat="1" applyFont="1" applyFill="1" applyAlignment="1">
      <alignment horizontal="center" vertical="center"/>
    </xf>
    <xf numFmtId="0" fontId="1" fillId="0" borderId="39" xfId="11" applyFont="1" applyBorder="1" applyAlignment="1">
      <alignment horizontal="center" vertical="center"/>
    </xf>
    <xf numFmtId="0" fontId="1" fillId="0" borderId="31" xfId="11" applyFont="1" applyBorder="1" applyAlignment="1">
      <alignment horizontal="center" vertical="center"/>
    </xf>
    <xf numFmtId="0" fontId="1" fillId="0" borderId="42" xfId="11" applyFont="1" applyBorder="1" applyAlignment="1">
      <alignment horizontal="center" vertical="center"/>
    </xf>
    <xf numFmtId="0" fontId="1" fillId="0" borderId="34" xfId="11" applyFont="1" applyBorder="1" applyAlignment="1">
      <alignment horizontal="center" vertical="center"/>
    </xf>
    <xf numFmtId="179" fontId="1" fillId="5" borderId="0" xfId="12" applyNumberFormat="1" applyFont="1" applyFill="1" applyAlignment="1">
      <alignment horizontal="center" vertical="center" wrapText="1"/>
    </xf>
    <xf numFmtId="179" fontId="1" fillId="0" borderId="0" xfId="12" applyNumberFormat="1" applyFont="1" applyAlignment="1">
      <alignment horizontal="center" vertical="center" wrapText="1"/>
    </xf>
    <xf numFmtId="181" fontId="1" fillId="5" borderId="0" xfId="12" applyNumberFormat="1" applyFont="1" applyFill="1" applyAlignment="1">
      <alignment horizontal="center" vertical="center"/>
    </xf>
    <xf numFmtId="179" fontId="1" fillId="5" borderId="34" xfId="12" applyNumberFormat="1" applyFont="1" applyFill="1" applyBorder="1" applyAlignment="1">
      <alignment horizontal="center" vertical="center" wrapText="1"/>
    </xf>
    <xf numFmtId="181" fontId="1" fillId="5" borderId="34" xfId="12" applyNumberFormat="1" applyFont="1" applyFill="1" applyBorder="1" applyAlignment="1">
      <alignment horizontal="center" vertical="center"/>
    </xf>
    <xf numFmtId="178" fontId="1" fillId="0" borderId="64" xfId="11" applyNumberFormat="1" applyFont="1" applyBorder="1">
      <alignment vertical="center"/>
    </xf>
    <xf numFmtId="178" fontId="17" fillId="0" borderId="0" xfId="11" applyNumberFormat="1" applyAlignment="1">
      <alignment horizontal="center" vertical="center"/>
    </xf>
    <xf numFmtId="178" fontId="1" fillId="0" borderId="38" xfId="11" applyNumberFormat="1" applyFont="1" applyBorder="1">
      <alignment vertical="center"/>
    </xf>
    <xf numFmtId="184" fontId="1" fillId="0" borderId="0" xfId="11" applyNumberFormat="1" applyFont="1">
      <alignment vertical="center"/>
    </xf>
    <xf numFmtId="178" fontId="1" fillId="0" borderId="37" xfId="11" applyNumberFormat="1" applyFont="1" applyBorder="1">
      <alignment vertical="center"/>
    </xf>
    <xf numFmtId="178" fontId="1" fillId="0" borderId="56" xfId="11" applyNumberFormat="1" applyFont="1" applyBorder="1">
      <alignment vertical="center"/>
    </xf>
    <xf numFmtId="182" fontId="1" fillId="0" borderId="56" xfId="11" applyNumberFormat="1" applyFont="1" applyBorder="1">
      <alignment vertical="center"/>
    </xf>
    <xf numFmtId="178" fontId="1" fillId="0" borderId="40" xfId="11" applyNumberFormat="1" applyFont="1" applyBorder="1">
      <alignment vertical="center"/>
    </xf>
    <xf numFmtId="0" fontId="23" fillId="0" borderId="64" xfId="11" applyFont="1" applyBorder="1">
      <alignment vertical="center"/>
    </xf>
    <xf numFmtId="0" fontId="1" fillId="0" borderId="0" xfId="12" applyFont="1">
      <alignment vertical="center"/>
    </xf>
    <xf numFmtId="182" fontId="1" fillId="0" borderId="0" xfId="12" applyNumberFormat="1" applyFont="1">
      <alignment vertical="center"/>
    </xf>
    <xf numFmtId="178" fontId="17" fillId="0" borderId="0" xfId="13" applyNumberFormat="1" applyAlignment="1">
      <alignment vertical="center"/>
    </xf>
    <xf numFmtId="177" fontId="17" fillId="0" borderId="0" xfId="14" applyNumberFormat="1" applyAlignment="1">
      <alignment horizontal="right" vertical="center"/>
    </xf>
    <xf numFmtId="181" fontId="17" fillId="0" borderId="0" xfId="14" applyNumberFormat="1" applyAlignment="1">
      <alignment horizontal="right" vertical="center"/>
    </xf>
    <xf numFmtId="178" fontId="1" fillId="5" borderId="0" xfId="11" applyNumberFormat="1" applyFont="1" applyFill="1" applyAlignment="1">
      <alignment vertical="center" wrapText="1"/>
    </xf>
    <xf numFmtId="178" fontId="17" fillId="0" borderId="0" xfId="13" applyNumberFormat="1" applyAlignment="1">
      <alignment horizontal="center" vertical="center"/>
    </xf>
    <xf numFmtId="181" fontId="1" fillId="5" borderId="0" xfId="12" applyNumberFormat="1" applyFont="1" applyFill="1" applyAlignment="1">
      <alignment horizontal="center" vertical="center" wrapText="1"/>
    </xf>
    <xf numFmtId="181" fontId="1" fillId="0" borderId="0" xfId="11" applyNumberFormat="1" applyFont="1" applyAlignment="1">
      <alignment horizontal="center" vertical="center"/>
    </xf>
    <xf numFmtId="0" fontId="25" fillId="0" borderId="0" xfId="15" applyFont="1">
      <alignment vertical="center"/>
    </xf>
  </cellXfs>
  <cellStyles count="16">
    <cellStyle name="標準" xfId="0" builtinId="0"/>
    <cellStyle name="標準 2" xfId="6"/>
    <cellStyle name="標準 2 2" xfId="7"/>
    <cellStyle name="標準 2 3" xfId="9"/>
    <cellStyle name="標準 3" xfId="10"/>
    <cellStyle name="標準 4" xfId="5"/>
    <cellStyle name="標準 4_APAHO401600" xfId="1"/>
    <cellStyle name="標準 4_APAHO4019001" xfId="4"/>
    <cellStyle name="標準 4_ZJ08_022012_青森市_2010" xfId="3"/>
    <cellStyle name="標準 6" xfId="8"/>
    <cellStyle name="標準 7" xfId="15"/>
    <cellStyle name="標準_【レイアウト】（県）資料３（Ｐ２）　歳出比較分析表" xfId="11"/>
    <cellStyle name="標準_【レイアウト】（市）資料３（Ｐ２）　歳出比較分析表" xfId="12"/>
    <cellStyle name="標準_APAHO251300" xfId="13"/>
    <cellStyle name="標準_APAHO252300"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CD19-4FA7-BA28-8CDF36F8A4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74408</c:v>
                </c:pt>
                <c:pt idx="1">
                  <c:v>81962</c:v>
                </c:pt>
                <c:pt idx="2">
                  <c:v>78786</c:v>
                </c:pt>
                <c:pt idx="3">
                  <c:v>76486</c:v>
                </c:pt>
                <c:pt idx="4">
                  <c:v>60913</c:v>
                </c:pt>
              </c:numCache>
            </c:numRef>
          </c:val>
          <c:smooth val="0"/>
          <c:extLst>
            <c:ext xmlns:c16="http://schemas.microsoft.com/office/drawing/2014/chart" uri="{C3380CC4-5D6E-409C-BE32-E72D297353CC}">
              <c16:uniqueId val="{00000001-CD19-4FA7-BA28-8CDF36F8A4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2.82</c:v>
                </c:pt>
                <c:pt idx="1">
                  <c:v>2.4700000000000002</c:v>
                </c:pt>
                <c:pt idx="2">
                  <c:v>7.11</c:v>
                </c:pt>
                <c:pt idx="3">
                  <c:v>6.37</c:v>
                </c:pt>
                <c:pt idx="4">
                  <c:v>3.58</c:v>
                </c:pt>
              </c:numCache>
            </c:numRef>
          </c:val>
          <c:extLst>
            <c:ext xmlns:c16="http://schemas.microsoft.com/office/drawing/2014/chart" uri="{C3380CC4-5D6E-409C-BE32-E72D297353CC}">
              <c16:uniqueId val="{00000000-3B76-4022-8BC4-8C55B346C5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19.73</c:v>
                </c:pt>
                <c:pt idx="1">
                  <c:v>21.06</c:v>
                </c:pt>
                <c:pt idx="2">
                  <c:v>21.85</c:v>
                </c:pt>
                <c:pt idx="3">
                  <c:v>26.56</c:v>
                </c:pt>
                <c:pt idx="4">
                  <c:v>29.94</c:v>
                </c:pt>
              </c:numCache>
            </c:numRef>
          </c:val>
          <c:extLst>
            <c:ext xmlns:c16="http://schemas.microsoft.com/office/drawing/2014/chart" uri="{C3380CC4-5D6E-409C-BE32-E72D297353CC}">
              <c16:uniqueId val="{00000001-3B76-4022-8BC4-8C55B346C5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-5.47</c:v>
                </c:pt>
                <c:pt idx="1">
                  <c:v>-0.28000000000000003</c:v>
                </c:pt>
                <c:pt idx="2">
                  <c:v>4.78</c:v>
                </c:pt>
                <c:pt idx="3">
                  <c:v>-0.95</c:v>
                </c:pt>
                <c:pt idx="4">
                  <c:v>-2.64</c:v>
                </c:pt>
              </c:numCache>
            </c:numRef>
          </c:val>
          <c:smooth val="0"/>
          <c:extLst>
            <c:ext xmlns:c16="http://schemas.microsoft.com/office/drawing/2014/chart" uri="{C3380CC4-5D6E-409C-BE32-E72D297353CC}">
              <c16:uniqueId val="{00000002-3B76-4022-8BC4-8C55B346C5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265-4F14-8F41-2D4C3D5524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65-4F14-8F41-2D4C3D55248E}"/>
            </c:ext>
          </c:extLst>
        </c:ser>
        <c:ser>
          <c:idx val="2"/>
          <c:order val="2"/>
          <c:tx>
            <c:strRef>
              <c:f>データシート!$A$29</c:f>
              <c:strCache>
                <c:ptCount val="1"/>
                <c:pt idx="0">
                  <c:v>給水施設事業特別会計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65-4F14-8F41-2D4C3D55248E}"/>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65-4F14-8F41-2D4C3D55248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1265-4F14-8F41-2D4C3D55248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0.69</c:v>
                </c:pt>
                <c:pt idx="4">
                  <c:v>#N/A</c:v>
                </c:pt>
                <c:pt idx="5">
                  <c:v>1.39</c:v>
                </c:pt>
                <c:pt idx="6">
                  <c:v>#N/A</c:v>
                </c:pt>
                <c:pt idx="7">
                  <c:v>1.22</c:v>
                </c:pt>
                <c:pt idx="8">
                  <c:v>#N/A</c:v>
                </c:pt>
                <c:pt idx="9">
                  <c:v>1.34</c:v>
                </c:pt>
              </c:numCache>
            </c:numRef>
          </c:val>
          <c:extLst>
            <c:ext xmlns:c16="http://schemas.microsoft.com/office/drawing/2014/chart" uri="{C3380CC4-5D6E-409C-BE32-E72D297353CC}">
              <c16:uniqueId val="{00000005-1265-4F14-8F41-2D4C3D55248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1.79</c:v>
                </c:pt>
                <c:pt idx="4">
                  <c:v>#N/A</c:v>
                </c:pt>
                <c:pt idx="5">
                  <c:v>2.36</c:v>
                </c:pt>
                <c:pt idx="6">
                  <c:v>#N/A</c:v>
                </c:pt>
                <c:pt idx="7">
                  <c:v>2.75</c:v>
                </c:pt>
                <c:pt idx="8">
                  <c:v>#N/A</c:v>
                </c:pt>
                <c:pt idx="9">
                  <c:v>1.41</c:v>
                </c:pt>
              </c:numCache>
            </c:numRef>
          </c:val>
          <c:extLst>
            <c:ext xmlns:c16="http://schemas.microsoft.com/office/drawing/2014/chart" uri="{C3380CC4-5D6E-409C-BE32-E72D297353CC}">
              <c16:uniqueId val="{00000006-1265-4F14-8F41-2D4C3D55248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2.82</c:v>
                </c:pt>
                <c:pt idx="2">
                  <c:v>#N/A</c:v>
                </c:pt>
                <c:pt idx="3">
                  <c:v>2.46</c:v>
                </c:pt>
                <c:pt idx="4">
                  <c:v>#N/A</c:v>
                </c:pt>
                <c:pt idx="5">
                  <c:v>7.11</c:v>
                </c:pt>
                <c:pt idx="6">
                  <c:v>#N/A</c:v>
                </c:pt>
                <c:pt idx="7">
                  <c:v>6.37</c:v>
                </c:pt>
                <c:pt idx="8">
                  <c:v>#N/A</c:v>
                </c:pt>
                <c:pt idx="9">
                  <c:v>3.58</c:v>
                </c:pt>
              </c:numCache>
            </c:numRef>
          </c:val>
          <c:extLst>
            <c:ext xmlns:c16="http://schemas.microsoft.com/office/drawing/2014/chart" uri="{C3380CC4-5D6E-409C-BE32-E72D297353CC}">
              <c16:uniqueId val="{00000007-1265-4F14-8F41-2D4C3D55248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1.79</c:v>
                </c:pt>
                <c:pt idx="2">
                  <c:v>#N/A</c:v>
                </c:pt>
                <c:pt idx="3">
                  <c:v>2.73</c:v>
                </c:pt>
                <c:pt idx="4">
                  <c:v>#N/A</c:v>
                </c:pt>
                <c:pt idx="5">
                  <c:v>3.24</c:v>
                </c:pt>
                <c:pt idx="6">
                  <c:v>#N/A</c:v>
                </c:pt>
                <c:pt idx="7">
                  <c:v>4.28</c:v>
                </c:pt>
                <c:pt idx="8">
                  <c:v>#N/A</c:v>
                </c:pt>
                <c:pt idx="9">
                  <c:v>4.3</c:v>
                </c:pt>
              </c:numCache>
            </c:numRef>
          </c:val>
          <c:extLst>
            <c:ext xmlns:c16="http://schemas.microsoft.com/office/drawing/2014/chart" uri="{C3380CC4-5D6E-409C-BE32-E72D297353CC}">
              <c16:uniqueId val="{00000008-1265-4F14-8F41-2D4C3D5524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7.56</c:v>
                </c:pt>
                <c:pt idx="2">
                  <c:v>#N/A</c:v>
                </c:pt>
                <c:pt idx="3">
                  <c:v>8.2799999999999994</c:v>
                </c:pt>
                <c:pt idx="4">
                  <c:v>#N/A</c:v>
                </c:pt>
                <c:pt idx="5">
                  <c:v>8.83</c:v>
                </c:pt>
                <c:pt idx="6">
                  <c:v>#N/A</c:v>
                </c:pt>
                <c:pt idx="7">
                  <c:v>9.61</c:v>
                </c:pt>
                <c:pt idx="8">
                  <c:v>#N/A</c:v>
                </c:pt>
                <c:pt idx="9">
                  <c:v>10.029999999999999</c:v>
                </c:pt>
              </c:numCache>
            </c:numRef>
          </c:val>
          <c:extLst>
            <c:ext xmlns:c16="http://schemas.microsoft.com/office/drawing/2014/chart" uri="{C3380CC4-5D6E-409C-BE32-E72D297353CC}">
              <c16:uniqueId val="{00000009-1265-4F14-8F41-2D4C3D5524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4519</c:v>
                </c:pt>
                <c:pt idx="5">
                  <c:v>4244</c:v>
                </c:pt>
                <c:pt idx="8">
                  <c:v>4138</c:v>
                </c:pt>
                <c:pt idx="11">
                  <c:v>3945</c:v>
                </c:pt>
                <c:pt idx="14">
                  <c:v>3980</c:v>
                </c:pt>
              </c:numCache>
            </c:numRef>
          </c:val>
          <c:extLst>
            <c:ext xmlns:c16="http://schemas.microsoft.com/office/drawing/2014/chart" uri="{C3380CC4-5D6E-409C-BE32-E72D297353CC}">
              <c16:uniqueId val="{00000000-C0C1-43BD-AD31-C79488B451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0C1-43BD-AD31-C79488B451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2</c:v>
                </c:pt>
                <c:pt idx="9">
                  <c:v>13</c:v>
                </c:pt>
                <c:pt idx="12">
                  <c:v>15</c:v>
                </c:pt>
              </c:numCache>
            </c:numRef>
          </c:val>
          <c:extLst>
            <c:ext xmlns:c16="http://schemas.microsoft.com/office/drawing/2014/chart" uri="{C3380CC4-5D6E-409C-BE32-E72D297353CC}">
              <c16:uniqueId val="{00000002-C0C1-43BD-AD31-C79488B451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30</c:v>
                </c:pt>
                <c:pt idx="6">
                  <c:v>33</c:v>
                </c:pt>
                <c:pt idx="9">
                  <c:v>34</c:v>
                </c:pt>
                <c:pt idx="12">
                  <c:v>45</c:v>
                </c:pt>
              </c:numCache>
            </c:numRef>
          </c:val>
          <c:extLst>
            <c:ext xmlns:c16="http://schemas.microsoft.com/office/drawing/2014/chart" uri="{C3380CC4-5D6E-409C-BE32-E72D297353CC}">
              <c16:uniqueId val="{00000003-C0C1-43BD-AD31-C79488B451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580</c:v>
                </c:pt>
                <c:pt idx="3">
                  <c:v>602</c:v>
                </c:pt>
                <c:pt idx="6">
                  <c:v>608</c:v>
                </c:pt>
                <c:pt idx="9">
                  <c:v>591</c:v>
                </c:pt>
                <c:pt idx="12">
                  <c:v>612</c:v>
                </c:pt>
              </c:numCache>
            </c:numRef>
          </c:val>
          <c:extLst>
            <c:ext xmlns:c16="http://schemas.microsoft.com/office/drawing/2014/chart" uri="{C3380CC4-5D6E-409C-BE32-E72D297353CC}">
              <c16:uniqueId val="{00000004-C0C1-43BD-AD31-C79488B451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C1-43BD-AD31-C79488B451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1-43BD-AD31-C79488B451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4538</c:v>
                </c:pt>
                <c:pt idx="3">
                  <c:v>4283</c:v>
                </c:pt>
                <c:pt idx="6">
                  <c:v>4366</c:v>
                </c:pt>
                <c:pt idx="9">
                  <c:v>4382</c:v>
                </c:pt>
                <c:pt idx="12">
                  <c:v>4283</c:v>
                </c:pt>
              </c:numCache>
            </c:numRef>
          </c:val>
          <c:extLst>
            <c:ext xmlns:c16="http://schemas.microsoft.com/office/drawing/2014/chart" uri="{C3380CC4-5D6E-409C-BE32-E72D297353CC}">
              <c16:uniqueId val="{00000007-C0C1-43BD-AD31-C79488B451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627</c:v>
                </c:pt>
                <c:pt idx="2">
                  <c:v>#N/A</c:v>
                </c:pt>
                <c:pt idx="3">
                  <c:v>#N/A</c:v>
                </c:pt>
                <c:pt idx="4">
                  <c:v>672</c:v>
                </c:pt>
                <c:pt idx="5">
                  <c:v>#N/A</c:v>
                </c:pt>
                <c:pt idx="6">
                  <c:v>#N/A</c:v>
                </c:pt>
                <c:pt idx="7">
                  <c:v>871</c:v>
                </c:pt>
                <c:pt idx="8">
                  <c:v>#N/A</c:v>
                </c:pt>
                <c:pt idx="9">
                  <c:v>#N/A</c:v>
                </c:pt>
                <c:pt idx="10">
                  <c:v>1075</c:v>
                </c:pt>
                <c:pt idx="11">
                  <c:v>#N/A</c:v>
                </c:pt>
                <c:pt idx="12">
                  <c:v>#N/A</c:v>
                </c:pt>
                <c:pt idx="13">
                  <c:v>975</c:v>
                </c:pt>
                <c:pt idx="14">
                  <c:v>#N/A</c:v>
                </c:pt>
              </c:numCache>
            </c:numRef>
          </c:val>
          <c:smooth val="0"/>
          <c:extLst>
            <c:ext xmlns:c16="http://schemas.microsoft.com/office/drawing/2014/chart" uri="{C3380CC4-5D6E-409C-BE32-E72D297353CC}">
              <c16:uniqueId val="{00000008-C0C1-43BD-AD31-C79488B451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34497</c:v>
                </c:pt>
                <c:pt idx="5">
                  <c:v>33778</c:v>
                </c:pt>
                <c:pt idx="8">
                  <c:v>32332</c:v>
                </c:pt>
                <c:pt idx="11">
                  <c:v>31681</c:v>
                </c:pt>
                <c:pt idx="14">
                  <c:v>30877</c:v>
                </c:pt>
              </c:numCache>
            </c:numRef>
          </c:val>
          <c:extLst>
            <c:ext xmlns:c16="http://schemas.microsoft.com/office/drawing/2014/chart" uri="{C3380CC4-5D6E-409C-BE32-E72D297353CC}">
              <c16:uniqueId val="{00000000-FCDF-4028-9D17-157B5EB2C0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3049</c:v>
                </c:pt>
                <c:pt idx="5">
                  <c:v>3016</c:v>
                </c:pt>
                <c:pt idx="8">
                  <c:v>3226</c:v>
                </c:pt>
                <c:pt idx="11">
                  <c:v>3333</c:v>
                </c:pt>
                <c:pt idx="14">
                  <c:v>3629</c:v>
                </c:pt>
              </c:numCache>
            </c:numRef>
          </c:val>
          <c:extLst>
            <c:ext xmlns:c16="http://schemas.microsoft.com/office/drawing/2014/chart" uri="{C3380CC4-5D6E-409C-BE32-E72D297353CC}">
              <c16:uniqueId val="{00000001-FCDF-4028-9D17-157B5EB2C0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12783</c:v>
                </c:pt>
                <c:pt idx="5">
                  <c:v>12536</c:v>
                </c:pt>
                <c:pt idx="8">
                  <c:v>13337</c:v>
                </c:pt>
                <c:pt idx="11">
                  <c:v>14670</c:v>
                </c:pt>
                <c:pt idx="14">
                  <c:v>15419</c:v>
                </c:pt>
              </c:numCache>
            </c:numRef>
          </c:val>
          <c:extLst>
            <c:ext xmlns:c16="http://schemas.microsoft.com/office/drawing/2014/chart" uri="{C3380CC4-5D6E-409C-BE32-E72D297353CC}">
              <c16:uniqueId val="{00000002-FCDF-4028-9D17-157B5EB2C0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DF-4028-9D17-157B5EB2C0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DF-4028-9D17-157B5EB2C0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3</c:v>
                </c:pt>
                <c:pt idx="6">
                  <c:v>1</c:v>
                </c:pt>
                <c:pt idx="9">
                  <c:v>2</c:v>
                </c:pt>
                <c:pt idx="12">
                  <c:v>1</c:v>
                </c:pt>
              </c:numCache>
            </c:numRef>
          </c:val>
          <c:extLst>
            <c:ext xmlns:c16="http://schemas.microsoft.com/office/drawing/2014/chart" uri="{C3380CC4-5D6E-409C-BE32-E72D297353CC}">
              <c16:uniqueId val="{00000005-FCDF-4028-9D17-157B5EB2C0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4081</c:v>
                </c:pt>
                <c:pt idx="3">
                  <c:v>3997</c:v>
                </c:pt>
                <c:pt idx="6">
                  <c:v>4047</c:v>
                </c:pt>
                <c:pt idx="9">
                  <c:v>4012</c:v>
                </c:pt>
                <c:pt idx="12">
                  <c:v>4151</c:v>
                </c:pt>
              </c:numCache>
            </c:numRef>
          </c:val>
          <c:extLst>
            <c:ext xmlns:c16="http://schemas.microsoft.com/office/drawing/2014/chart" uri="{C3380CC4-5D6E-409C-BE32-E72D297353CC}">
              <c16:uniqueId val="{00000006-FCDF-4028-9D17-157B5EB2C0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359</c:v>
                </c:pt>
                <c:pt idx="3">
                  <c:v>423</c:v>
                </c:pt>
                <c:pt idx="6">
                  <c:v>416</c:v>
                </c:pt>
                <c:pt idx="9">
                  <c:v>381</c:v>
                </c:pt>
                <c:pt idx="12">
                  <c:v>359</c:v>
                </c:pt>
              </c:numCache>
            </c:numRef>
          </c:val>
          <c:extLst>
            <c:ext xmlns:c16="http://schemas.microsoft.com/office/drawing/2014/chart" uri="{C3380CC4-5D6E-409C-BE32-E72D297353CC}">
              <c16:uniqueId val="{00000007-FCDF-4028-9D17-157B5EB2C0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6519</c:v>
                </c:pt>
                <c:pt idx="3">
                  <c:v>4706</c:v>
                </c:pt>
                <c:pt idx="6">
                  <c:v>5394</c:v>
                </c:pt>
                <c:pt idx="9">
                  <c:v>5874</c:v>
                </c:pt>
                <c:pt idx="12">
                  <c:v>5810</c:v>
                </c:pt>
              </c:numCache>
            </c:numRef>
          </c:val>
          <c:extLst>
            <c:ext xmlns:c16="http://schemas.microsoft.com/office/drawing/2014/chart" uri="{C3380CC4-5D6E-409C-BE32-E72D297353CC}">
              <c16:uniqueId val="{00000008-FCDF-4028-9D17-157B5EB2C0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DF-4028-9D17-157B5EB2C0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35124</c:v>
                </c:pt>
                <c:pt idx="3">
                  <c:v>35888</c:v>
                </c:pt>
                <c:pt idx="6">
                  <c:v>35447</c:v>
                </c:pt>
                <c:pt idx="9">
                  <c:v>34332</c:v>
                </c:pt>
                <c:pt idx="12">
                  <c:v>33084</c:v>
                </c:pt>
              </c:numCache>
            </c:numRef>
          </c:val>
          <c:extLst>
            <c:ext xmlns:c16="http://schemas.microsoft.com/office/drawing/2014/chart" uri="{C3380CC4-5D6E-409C-BE32-E72D297353CC}">
              <c16:uniqueId val="{0000000A-FCDF-4028-9D17-157B5EB2C0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DF-4028-9D17-157B5EB2C0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4733</c:v>
                </c:pt>
                <c:pt idx="1">
                  <c:v>5545</c:v>
                </c:pt>
                <c:pt idx="2">
                  <c:v>6259</c:v>
                </c:pt>
              </c:numCache>
            </c:numRef>
          </c:val>
          <c:extLst>
            <c:ext xmlns:c16="http://schemas.microsoft.com/office/drawing/2014/chart" uri="{C3380CC4-5D6E-409C-BE32-E72D297353CC}">
              <c16:uniqueId val="{00000000-99D3-42DE-A6AA-8A12EAAAE1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1776</c:v>
                </c:pt>
                <c:pt idx="1">
                  <c:v>1780</c:v>
                </c:pt>
                <c:pt idx="2">
                  <c:v>1875</c:v>
                </c:pt>
              </c:numCache>
            </c:numRef>
          </c:val>
          <c:extLst>
            <c:ext xmlns:c16="http://schemas.microsoft.com/office/drawing/2014/chart" uri="{C3380CC4-5D6E-409C-BE32-E72D297353CC}">
              <c16:uniqueId val="{00000001-99D3-42DE-A6AA-8A12EAAAE1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8057</c:v>
                </c:pt>
                <c:pt idx="1">
                  <c:v>8337</c:v>
                </c:pt>
                <c:pt idx="2">
                  <c:v>8189</c:v>
                </c:pt>
              </c:numCache>
            </c:numRef>
          </c:val>
          <c:extLst>
            <c:ext xmlns:c16="http://schemas.microsoft.com/office/drawing/2014/chart" uri="{C3380CC4-5D6E-409C-BE32-E72D297353CC}">
              <c16:uniqueId val="{00000002-99D3-42DE-A6AA-8A12EAAAE1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{D1A282BF-3633-4059-82A9-5C21107C47D9}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6F4-47B9-A059-05ACDA5A09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{D8F3F58E-4AEE-469C-B1DD-C1C1341B3354}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F4-47B9-A059-05ACDA5A09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{6B0BC427-6BDE-4DA0-A7D5-251D98918C24}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F4-47B9-A059-05ACDA5A09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{D71C887A-1782-4A6D-B06F-F930FF329661}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F4-47B9-A059-05ACDA5A09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{2678BCC3-476B-4085-A8FA-A49BA0337D1F}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F4-47B9-A059-05ACDA5A09A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{C3318E84-7BEB-4481-AEC8-A969CBEBFF2B}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6F4-47B9-A059-05ACDA5A09A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{5E2BFB1E-A300-4556-AD4D-458DA47B69A3}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6F4-47B9-A059-05ACDA5A09A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{ACB07EDD-1207-4945-8CC8-E628356E07FE}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6F4-47B9-A059-05ACDA5A09A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{A459805F-C36F-4D6D-A50F-F6F954821841}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6F4-47B9-A059-05ACDA5A09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c:v>
                </c:pt>
                <c:pt idx="16">
                  <c:v>66.5</c:v>
                </c:pt>
                <c:pt idx="24">
                  <c:v>67.8</c:v>
                </c:pt>
                <c:pt idx="32">
                  <c:v>69.2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F4-47B9-A059-05ACDA5A09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{098AE8FB-9B50-4D5A-81A8-573F17C9E071}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6F4-47B9-A059-05ACDA5A09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{04FA872F-B02E-4C54-8DC5-0FEDF5DC029C}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F4-47B9-A059-05ACDA5A09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{9FF5D31F-6376-4EDB-9C94-A8A8A2BA49ED}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F4-47B9-A059-05ACDA5A09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{0623121F-488F-4915-BD08-5A1FD877DD34}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F4-47B9-A059-05ACDA5A09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{904630F0-13FD-4155-B287-2F1103BEB7E4}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F4-47B9-A059-05ACDA5A09A5}"/>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{B43C7DBA-0DBA-4126-BA7A-8D3CB3080BA2}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6F4-47B9-A059-05ACDA5A09A5}"/>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{509FC7F3-E513-4D2A-A59B-7EE389438086}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6F4-47B9-A059-05ACDA5A09A5}"/>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{2CF0C1FB-FED2-4248-A1C3-937132EC67D8}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6F4-47B9-A059-05ACDA5A09A5}"/>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{E71BB422-8353-4354-9508-C9116D5C4996}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6F4-47B9-A059-05ACDA5A09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60.6</c:v>
                </c:pt>
                <c:pt idx="8">
                  <c:v>62</c:v>
                </c:pt>
                <c:pt idx="16">
                  <c:v>61.7</c:v>
                </c:pt>
                <c:pt idx="24">
                  <c:v>63.5</c:v>
                </c:pt>
                <c:pt idx="32">
                  <c:v>64.400000000000006</c:v>
                </c:pt>
              </c:numCache>
            </c:numRef>
          </c:xVal>
          <c:yVal>
            <c:numRef>
              <c:f>公会計指標分析・財政指標組合せ分析表!$BP$55:$DC$55</c:f>
              <c:numCache>
                <c:formatCode>#,##0.0;"▲ "#,##0.0</c:formatCode>
                <c:ptCount val="40"/>
                <c:pt idx="0">
                  <c:v>22.7</c:v>
                </c:pt>
                <c:pt idx="8">
                  <c:v>27.8</c:v>
                </c:pt>
                <c:pt idx="16">
                  <c:v>19</c:v>
                </c:pt>
                <c:pt idx="24">
                  <c:v>4</c:v>
                </c:pt>
                <c:pt idx="32">
                  <c:v>0.4</c:v>
                </c:pt>
              </c:numCache>
            </c:numRef>
          </c:yVal>
          <c:smooth val="0"/>
          <c:extLst>
            <c:ext xmlns:c16="http://schemas.microsoft.com/office/drawing/2014/chart" uri="{C3380CC4-5D6E-409C-BE32-E72D297353CC}">
              <c16:uniqueId val="{00000013-E6F4-47B9-A059-05ACDA5A09A5}"/>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{6B0B9DBC-85E3-42D1-A36D-1FDD87F0654C}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86D-480C-9618-86336EA98B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{071E4965-4354-4467-85D2-8637C2C75AE8}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6D-480C-9618-86336EA98B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{1F752CF1-0A5C-46D6-A71F-D9F42E7449F4}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6D-480C-9618-86336EA98B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{640142D9-540A-42C5-B550-13C5240A4F44}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6D-480C-9618-86336EA98B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{6006476F-7C67-43C1-A1DE-9E45EC5124B0}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6D-480C-9618-86336EA98B7A}"/>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{6C79BCB0-A0AB-451A-B56D-778C5F9922A9}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86D-480C-9618-86336EA98B7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{39294270-68FA-4CE1-840D-1A99EF8777BB}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86D-480C-9618-86336EA98B7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{34ED5B4B-0830-4FFC-BEB7-816932A10612}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86D-480C-9618-86336EA98B7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{93D08BBA-4C91-4B60-97A6-BFBC63AADCF7}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86D-480C-9618-86336EA98B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4.0999999999999996</c:v>
                </c:pt>
                <c:pt idx="16">
                  <c:v>4.0999999999999996</c:v>
                </c:pt>
                <c:pt idx="24">
                  <c:v>4.9000000000000004</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86D-480C-9618-86336EA98B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{53AFEC60-4D0E-4025-90D1-17EF0A41D7E8}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86D-480C-9618-86336EA98B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{E5293465-85BC-43B1-89D5-36F9A58F49A4}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6D-480C-9618-86336EA98B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{A18E15B8-F2CA-48E3-ADFF-A20EF020EE63}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6D-480C-9618-86336EA98B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{DF9CE897-D47E-436E-8277-66CAD44627BA}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6D-480C-9618-86336EA98B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{A20FCF56-5049-4A0E-8E68-653CB305535F}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6D-480C-9618-86336EA98B7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{5E7E3D91-A1B7-4D63-BE86-790CDEA1E299}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86D-480C-9618-86336EA98B7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{D557872A-FB78-42AA-AC45-D4A3A9ADEB88}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86D-480C-9618-86336EA98B7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{8192EDEA-93F8-4EE0-9934-E8378B1DDDA3}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86D-480C-9618-86336EA98B7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{EED2A607-A214-4AEE-A847-CC23A9FE956C}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86D-480C-9618-86336EA98B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7.5</c:v>
                </c:pt>
                <c:pt idx="16">
                  <c:v>8</c:v>
                </c:pt>
                <c:pt idx="24">
                  <c:v>8</c:v>
                </c:pt>
                <c:pt idx="32">
                  <c:v>8.3000000000000007</c:v>
                </c:pt>
              </c:numCache>
            </c:numRef>
          </c:xVal>
          <c:yVal>
            <c:numRef>
              <c:f>公会計指標分析・財政指標組合せ分析表!$BP$77:$DC$77</c:f>
              <c:numCache>
                <c:formatCode>#,##0.0;"▲ "#,##0.0</c:formatCode>
                <c:ptCount val="40"/>
                <c:pt idx="0">
                  <c:v>22.7</c:v>
                </c:pt>
                <c:pt idx="8">
                  <c:v>27.8</c:v>
                </c:pt>
                <c:pt idx="16">
                  <c:v>19</c:v>
                </c:pt>
                <c:pt idx="24">
                  <c:v>4</c:v>
                </c:pt>
                <c:pt idx="32">
                  <c:v>0.4</c:v>
                </c:pt>
              </c:numCache>
            </c:numRef>
          </c:yVal>
          <c:smooth val="0"/>
          <c:extLst>
            <c:ext xmlns:c16="http://schemas.microsoft.com/office/drawing/2014/chart" uri="{C3380CC4-5D6E-409C-BE32-E72D297353CC}">
              <c16:uniqueId val="{00000013-886D-480C-9618-86336EA98B7A}"/>
            </c:ext>
          </c:extLst>
        </c:ser>
        <c:dLbls>
          <c:showLegendKey val="0"/>
          <c:showVal val="1"/>
          <c:showCatName val="0"/>
          <c:showSerName val="0"/>
          <c:showPercent val="0"/>
          <c:showBubbleSize val="0"/>
        </c:dLbls>
        <c:axId val="84219776"/>
        <c:axId val="84234240"/>
      </c:scatterChart>
      <c:valAx>
        <c:axId val="84219776"/>
        <c:scaling>
          <c:orientation val="maxMin"/>
          <c:max val="8.4"/>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令和５年度は、市町村民税や地方消費税交付金の増額等により、基準財政収入額が前年度比</a:t>
          </a:r>
          <a:r>
            <a:rPr kumimoji="1" lang="en-US" altLang="ja-JP" sz="1300">
              <a:latin typeface="ＭＳ Ｐゴシック" panose="020B0600070205080204" pitchFamily="50" charset="-128"/>
              <a:ea typeface="ＭＳ Ｐゴシック" panose="020B0600070205080204" pitchFamily="50" charset="-128"/>
            </a:rPr>
            <a:t>315,264</a:t>
          </a:r>
          <a:r>
            <a:rPr kumimoji="1" lang="ja-JP" altLang="en-US" sz="1300">
              <a:latin typeface="ＭＳ Ｐゴシック" panose="020B0600070205080204" pitchFamily="50" charset="-128"/>
              <a:ea typeface="ＭＳ Ｐゴシック" panose="020B0600070205080204" pitchFamily="50" charset="-128"/>
            </a:rPr>
            <a:t>千円増額し、基準財政需要額については前年度比</a:t>
          </a:r>
          <a:r>
            <a:rPr kumimoji="1" lang="en-US" altLang="ja-JP" sz="1300">
              <a:latin typeface="ＭＳ Ｐゴシック" panose="020B0600070205080204" pitchFamily="50" charset="-128"/>
              <a:ea typeface="ＭＳ Ｐゴシック" panose="020B0600070205080204" pitchFamily="50" charset="-128"/>
            </a:rPr>
            <a:t>109,909</a:t>
          </a:r>
          <a:r>
            <a:rPr kumimoji="1" lang="ja-JP" altLang="en-US" sz="1300">
              <a:latin typeface="ＭＳ Ｐゴシック" panose="020B0600070205080204" pitchFamily="50" charset="-128"/>
              <a:ea typeface="ＭＳ Ｐゴシック" panose="020B0600070205080204" pitchFamily="50" charset="-128"/>
            </a:rPr>
            <a:t>千円増加している。依然として類似団体より低い水準となっていることから、引き続き自主財源の確保に努めるとともに、各種事務事業の見直しにより、経費の節減・合理化に努める。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xdr:cNvCxnSpPr/>
      </xdr:nvCxnSpPr>
      <xdr:spPr>
        <a:xfrm flipV="1">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139294</xdr:rowOff>
    </xdr:from>
    <xdr:ext cx="762000" cy="259045"/>
    <xdr:sp macro="" textlink="">
      <xdr:nvSpPr>
        <xdr:cNvPr id="89" name="財政力該当値テキスト"/>
        <xdr:cNvSpPr txBox="1"/>
      </xdr:nvSpPr>
      <xdr:spPr>
        <a:xfrm>
          <a:off x="5041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95" name="テキスト ボックス 94"/>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基準財政収入額の増により普通地方交付税が前年度比減となり、経常一般財源が減少する一方、扶助費や補助費の増により経常経費充当一般財源が増加したため、全体では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ポイント上昇した。今後も自主財源の確保、行財政運営の効率化、各種事務事業の見直しと経費の節減・合理化に努める。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62</xdr:row>
      <xdr:rowOff>140970</xdr:rowOff>
    </xdr:to>
    <xdr:cxnSp macro="">
      <xdr:nvCxnSpPr>
        <xdr:cNvPr id="130" name="直線コネクタ 129"/>
        <xdr:cNvCxnSpPr/>
      </xdr:nvCxnSpPr>
      <xdr:spPr>
        <a:xfrm>
          <a:off x="4114800" y="107274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97536</xdr:rowOff>
    </xdr:to>
    <xdr:cxnSp macro="">
      <xdr:nvCxnSpPr>
        <xdr:cNvPr id="133" name="直線コネクタ 132"/>
        <xdr:cNvCxnSpPr/>
      </xdr:nvCxnSpPr>
      <xdr:spPr>
        <a:xfrm>
          <a:off x="3225800" y="1048131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73406</xdr:rowOff>
    </xdr:to>
    <xdr:cxnSp macro="">
      <xdr:nvCxnSpPr>
        <xdr:cNvPr id="136" name="直線コネクタ 135"/>
        <xdr:cNvCxnSpPr/>
      </xdr:nvCxnSpPr>
      <xdr:spPr>
        <a:xfrm flipV="1">
          <a:off x="2336800" y="1048131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8128</xdr:rowOff>
    </xdr:to>
    <xdr:cxnSp macro="">
      <xdr:nvCxnSpPr>
        <xdr:cNvPr id="139" name="直線コネクタ 138"/>
        <xdr:cNvCxnSpPr/>
      </xdr:nvCxnSpPr>
      <xdr:spPr>
        <a:xfrm flipV="1">
          <a:off x="1447800" y="1070330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0"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1" name="楕円 150"/>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52" name="テキスト ボックス 151"/>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5" name="楕円 154"/>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108983</xdr:rowOff>
    </xdr:from>
    <xdr:ext cx="762000" cy="259045"/>
    <xdr:sp macro="" textlink="">
      <xdr:nvSpPr>
        <xdr:cNvPr id="156" name="テキスト ボックス 155"/>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7" name="楕円 156"/>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8" name="テキスト ボックス 157"/>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令和５年度は前年度と比較し、人口一人当たりの決算額が</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円増となり、類似団体平均と県平均を上回っている。主な要因としては、健康診査事業費等の増が挙げられる。引き続き、事務事業の見直しや公共施設等総合管理計画に基づく施設の適正配置を行い、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43686</xdr:rowOff>
    </xdr:from>
    <xdr:to>
      <xdr:col>23</xdr:col>
      <xdr:colOff>133350</xdr:colOff>
      <xdr:row>85</xdr:row>
      <xdr:rowOff>48834</xdr:rowOff>
    </xdr:to>
    <xdr:cxnSp macro="">
      <xdr:nvCxnSpPr>
        <xdr:cNvPr id="193" name="直線コネクタ 192"/>
        <xdr:cNvCxnSpPr/>
      </xdr:nvCxnSpPr>
      <xdr:spPr>
        <a:xfrm>
          <a:off x="4114800" y="14616936"/>
          <a:ext cx="8382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142827</xdr:rowOff>
    </xdr:from>
    <xdr:to>
      <xdr:col>19</xdr:col>
      <xdr:colOff>133350</xdr:colOff>
      <xdr:row>85</xdr:row>
      <xdr:rowOff>43686</xdr:rowOff>
    </xdr:to>
    <xdr:cxnSp macro="">
      <xdr:nvCxnSpPr>
        <xdr:cNvPr id="196" name="直線コネクタ 195"/>
        <xdr:cNvCxnSpPr/>
      </xdr:nvCxnSpPr>
      <xdr:spPr>
        <a:xfrm>
          <a:off x="3225800" y="14544627"/>
          <a:ext cx="889000" cy="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142827</xdr:rowOff>
    </xdr:from>
    <xdr:to>
      <xdr:col>15</xdr:col>
      <xdr:colOff>82550</xdr:colOff>
      <xdr:row>84</xdr:row>
      <xdr:rowOff>163264</xdr:rowOff>
    </xdr:to>
    <xdr:cxnSp macro="">
      <xdr:nvCxnSpPr>
        <xdr:cNvPr id="199" name="直線コネクタ 198"/>
        <xdr:cNvCxnSpPr/>
      </xdr:nvCxnSpPr>
      <xdr:spPr>
        <a:xfrm flipV="1">
          <a:off x="2336800" y="1454462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822</xdr:rowOff>
    </xdr:from>
    <xdr:to>
      <xdr:col>11</xdr:col>
      <xdr:colOff>31750</xdr:colOff>
      <xdr:row>84</xdr:row>
      <xdr:rowOff>163264</xdr:rowOff>
    </xdr:to>
    <xdr:cxnSp macro="">
      <xdr:nvCxnSpPr>
        <xdr:cNvPr id="202" name="直線コネクタ 201"/>
        <xdr:cNvCxnSpPr/>
      </xdr:nvCxnSpPr>
      <xdr:spPr>
        <a:xfrm>
          <a:off x="1447800" y="14402622"/>
          <a:ext cx="889000" cy="16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169484</xdr:rowOff>
    </xdr:from>
    <xdr:to>
      <xdr:col>23</xdr:col>
      <xdr:colOff>184150</xdr:colOff>
      <xdr:row>85</xdr:row>
      <xdr:rowOff>99634</xdr:rowOff>
    </xdr:to>
    <xdr:sp macro="" textlink="">
      <xdr:nvSpPr>
        <xdr:cNvPr id="212" name="楕円 211"/>
        <xdr:cNvSpPr/>
      </xdr:nvSpPr>
      <xdr:spPr>
        <a:xfrm>
          <a:off x="4902200" y="145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141561</xdr:rowOff>
    </xdr:from>
    <xdr:ext cx="762000" cy="259045"/>
    <xdr:sp macro="" textlink="">
      <xdr:nvSpPr>
        <xdr:cNvPr id="213" name="人件費・物件費等の状況該当値テキスト"/>
        <xdr:cNvSpPr txBox="1"/>
      </xdr:nvSpPr>
      <xdr:spPr>
        <a:xfrm>
          <a:off x="5041900" y="145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164336</xdr:rowOff>
    </xdr:from>
    <xdr:to>
      <xdr:col>19</xdr:col>
      <xdr:colOff>184150</xdr:colOff>
      <xdr:row>85</xdr:row>
      <xdr:rowOff>94486</xdr:rowOff>
    </xdr:to>
    <xdr:sp macro="" textlink="">
      <xdr:nvSpPr>
        <xdr:cNvPr id="214" name="楕円 213"/>
        <xdr:cNvSpPr/>
      </xdr:nvSpPr>
      <xdr:spPr>
        <a:xfrm>
          <a:off x="4064000" y="145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79263</xdr:rowOff>
    </xdr:from>
    <xdr:ext cx="736600" cy="259045"/>
    <xdr:sp macro="" textlink="">
      <xdr:nvSpPr>
        <xdr:cNvPr id="215" name="テキスト ボックス 214"/>
        <xdr:cNvSpPr txBox="1"/>
      </xdr:nvSpPr>
      <xdr:spPr>
        <a:xfrm>
          <a:off x="3733800" y="14652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92027</xdr:rowOff>
    </xdr:from>
    <xdr:to>
      <xdr:col>15</xdr:col>
      <xdr:colOff>133350</xdr:colOff>
      <xdr:row>85</xdr:row>
      <xdr:rowOff>22177</xdr:rowOff>
    </xdr:to>
    <xdr:sp macro="" textlink="">
      <xdr:nvSpPr>
        <xdr:cNvPr id="216" name="楕円 215"/>
        <xdr:cNvSpPr/>
      </xdr:nvSpPr>
      <xdr:spPr>
        <a:xfrm>
          <a:off x="3175000" y="144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6954</xdr:rowOff>
    </xdr:from>
    <xdr:ext cx="762000" cy="259045"/>
    <xdr:sp macro="" textlink="">
      <xdr:nvSpPr>
        <xdr:cNvPr id="217" name="テキスト ボックス 216"/>
        <xdr:cNvSpPr txBox="1"/>
      </xdr:nvSpPr>
      <xdr:spPr>
        <a:xfrm>
          <a:off x="2844800" y="1458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112464</xdr:rowOff>
    </xdr:from>
    <xdr:to>
      <xdr:col>11</xdr:col>
      <xdr:colOff>82550</xdr:colOff>
      <xdr:row>85</xdr:row>
      <xdr:rowOff>42614</xdr:rowOff>
    </xdr:to>
    <xdr:sp macro="" textlink="">
      <xdr:nvSpPr>
        <xdr:cNvPr id="218" name="楕円 217"/>
        <xdr:cNvSpPr/>
      </xdr:nvSpPr>
      <xdr:spPr>
        <a:xfrm>
          <a:off x="2286000" y="145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27391</xdr:rowOff>
    </xdr:from>
    <xdr:ext cx="762000" cy="259045"/>
    <xdr:sp macro="" textlink="">
      <xdr:nvSpPr>
        <xdr:cNvPr id="219" name="テキスト ボックス 218"/>
        <xdr:cNvSpPr txBox="1"/>
      </xdr:nvSpPr>
      <xdr:spPr>
        <a:xfrm>
          <a:off x="1955800" y="146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121472</xdr:rowOff>
    </xdr:from>
    <xdr:to>
      <xdr:col>7</xdr:col>
      <xdr:colOff>31750</xdr:colOff>
      <xdr:row>84</xdr:row>
      <xdr:rowOff>51622</xdr:rowOff>
    </xdr:to>
    <xdr:sp macro="" textlink="">
      <xdr:nvSpPr>
        <xdr:cNvPr id="220" name="楕円 219"/>
        <xdr:cNvSpPr/>
      </xdr:nvSpPr>
      <xdr:spPr>
        <a:xfrm>
          <a:off x="1397000" y="143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36399</xdr:rowOff>
    </xdr:from>
    <xdr:ext cx="762000" cy="259045"/>
    <xdr:sp macro="" textlink="">
      <xdr:nvSpPr>
        <xdr:cNvPr id="221" name="テキスト ボックス 220"/>
        <xdr:cNvSpPr txBox="1"/>
      </xdr:nvSpPr>
      <xdr:spPr>
        <a:xfrm>
          <a:off x="1066800" y="1443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月より、職員給の見直しと給与制度の総合的見直しを行い、現給保障を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とせず上限</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、期間も国の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年間に対し</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年間とし、平成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年度末で現給保障を終了した。さらには、平成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年度より、行政職給料表等級別基準職務表を８級制から７級制へと見直しを行っている。今後もラスパイレス指数の動向を注視しながら見直しを行うなど、定員管理と併せ給与制度の適正化に努めていく。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86179</xdr:rowOff>
    </xdr:to>
    <xdr:cxnSp macro="">
      <xdr:nvCxnSpPr>
        <xdr:cNvPr id="257" name="直線コネクタ 256"/>
        <xdr:cNvCxnSpPr/>
      </xdr:nvCxnSpPr>
      <xdr:spPr>
        <a:xfrm>
          <a:off x="16179800" y="150876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51707</xdr:rowOff>
    </xdr:to>
    <xdr:cxnSp macro="">
      <xdr:nvCxnSpPr>
        <xdr:cNvPr id="260" name="直線コネクタ 259"/>
        <xdr:cNvCxnSpPr/>
      </xdr:nvCxnSpPr>
      <xdr:spPr>
        <a:xfrm flipV="1">
          <a:off x="15290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68943</xdr:rowOff>
    </xdr:to>
    <xdr:cxnSp macro="">
      <xdr:nvCxnSpPr>
        <xdr:cNvPr id="263" name="直線コネクタ 262"/>
        <xdr:cNvCxnSpPr/>
      </xdr:nvCxnSpPr>
      <xdr:spPr>
        <a:xfrm flipV="1">
          <a:off x="14401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120650</xdr:rowOff>
    </xdr:to>
    <xdr:cxnSp macro="">
      <xdr:nvCxnSpPr>
        <xdr:cNvPr id="266" name="直線コネクタ 265"/>
        <xdr:cNvCxnSpPr/>
      </xdr:nvCxnSpPr>
      <xdr:spPr>
        <a:xfrm flipV="1">
          <a:off x="13512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6" name="楕円 275"/>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102706</xdr:rowOff>
    </xdr:from>
    <xdr:ext cx="762000" cy="259045"/>
    <xdr:sp macro="" textlink="">
      <xdr:nvSpPr>
        <xdr:cNvPr id="277" name="給与水準   （国との比較）該当値テキスト"/>
        <xdr:cNvSpPr txBox="1"/>
      </xdr:nvSpPr>
      <xdr:spPr>
        <a:xfrm>
          <a:off x="17106900" y="1501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0" name="楕円 279"/>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1" name="テキスト ボックス 280"/>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分権に伴う権限移譲など、事務事業の増加が見込まれるが、最小の人数で最大の成果を挙げるため、組織や事務事業の見直し、民間活力の導入や市民との協働を積極的に進める。今後の行政需要に対応できる効率的な組織運営に向け、定年延長による退職者数の変動も踏まえながら、定員管理方針による職員数の適正化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16873</xdr:rowOff>
    </xdr:to>
    <xdr:cxnSp macro="">
      <xdr:nvCxnSpPr>
        <xdr:cNvPr id="322" name="直線コネクタ 321"/>
        <xdr:cNvCxnSpPr/>
      </xdr:nvCxnSpPr>
      <xdr:spPr>
        <a:xfrm>
          <a:off x="16179800" y="1063068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144659</xdr:rowOff>
    </xdr:from>
    <xdr:to>
      <xdr:col>77</xdr:col>
      <xdr:colOff>44450</xdr:colOff>
      <xdr:row>62</xdr:row>
      <xdr:rowOff>786</xdr:rowOff>
    </xdr:to>
    <xdr:cxnSp macro="">
      <xdr:nvCxnSpPr>
        <xdr:cNvPr id="325" name="直線コネクタ 324"/>
        <xdr:cNvCxnSpPr/>
      </xdr:nvCxnSpPr>
      <xdr:spPr>
        <a:xfrm>
          <a:off x="15290800" y="1060310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128572</xdr:rowOff>
    </xdr:from>
    <xdr:to>
      <xdr:col>72</xdr:col>
      <xdr:colOff>203200</xdr:colOff>
      <xdr:row>61</xdr:row>
      <xdr:rowOff>144659</xdr:rowOff>
    </xdr:to>
    <xdr:cxnSp macro="">
      <xdr:nvCxnSpPr>
        <xdr:cNvPr id="328" name="直線コネクタ 327"/>
        <xdr:cNvCxnSpPr/>
      </xdr:nvCxnSpPr>
      <xdr:spPr>
        <a:xfrm>
          <a:off x="14401800" y="105870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128572</xdr:rowOff>
    </xdr:to>
    <xdr:cxnSp macro="">
      <xdr:nvCxnSpPr>
        <xdr:cNvPr id="331" name="直線コネクタ 330"/>
        <xdr:cNvCxnSpPr/>
      </xdr:nvCxnSpPr>
      <xdr:spPr>
        <a:xfrm>
          <a:off x="13512800" y="105697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41" name="楕円 340"/>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109600</xdr:rowOff>
    </xdr:from>
    <xdr:ext cx="762000" cy="259045"/>
    <xdr:sp macro="" textlink="">
      <xdr:nvSpPr>
        <xdr:cNvPr id="342" name="定員管理の状況該当値テキスト"/>
        <xdr:cNvSpPr txBox="1"/>
      </xdr:nvSpPr>
      <xdr:spPr>
        <a:xfrm>
          <a:off x="17106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121436</xdr:rowOff>
    </xdr:from>
    <xdr:to>
      <xdr:col>77</xdr:col>
      <xdr:colOff>95250</xdr:colOff>
      <xdr:row>62</xdr:row>
      <xdr:rowOff>51586</xdr:rowOff>
    </xdr:to>
    <xdr:sp macro="" textlink="">
      <xdr:nvSpPr>
        <xdr:cNvPr id="343" name="楕円 342"/>
        <xdr:cNvSpPr/>
      </xdr:nvSpPr>
      <xdr:spPr>
        <a:xfrm>
          <a:off x="16129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44" name="テキスト ボックス 343"/>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93859</xdr:rowOff>
    </xdr:from>
    <xdr:to>
      <xdr:col>73</xdr:col>
      <xdr:colOff>44450</xdr:colOff>
      <xdr:row>62</xdr:row>
      <xdr:rowOff>24009</xdr:rowOff>
    </xdr:to>
    <xdr:sp macro="" textlink="">
      <xdr:nvSpPr>
        <xdr:cNvPr id="345" name="楕円 344"/>
        <xdr:cNvSpPr/>
      </xdr:nvSpPr>
      <xdr:spPr>
        <a:xfrm>
          <a:off x="15240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8786</xdr:rowOff>
    </xdr:from>
    <xdr:ext cx="762000" cy="259045"/>
    <xdr:sp macro="" textlink="">
      <xdr:nvSpPr>
        <xdr:cNvPr id="346" name="テキスト ボックス 345"/>
        <xdr:cNvSpPr txBox="1"/>
      </xdr:nvSpPr>
      <xdr:spPr>
        <a:xfrm>
          <a:off x="14909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77772</xdr:rowOff>
    </xdr:from>
    <xdr:to>
      <xdr:col>68</xdr:col>
      <xdr:colOff>203200</xdr:colOff>
      <xdr:row>62</xdr:row>
      <xdr:rowOff>7922</xdr:rowOff>
    </xdr:to>
    <xdr:sp macro="" textlink="">
      <xdr:nvSpPr>
        <xdr:cNvPr id="347" name="楕円 346"/>
        <xdr:cNvSpPr/>
      </xdr:nvSpPr>
      <xdr:spPr>
        <a:xfrm>
          <a:off x="14351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164149</xdr:rowOff>
    </xdr:from>
    <xdr:ext cx="762000" cy="259045"/>
    <xdr:sp macro="" textlink="">
      <xdr:nvSpPr>
        <xdr:cNvPr id="348" name="テキスト ボックス 347"/>
        <xdr:cNvSpPr txBox="1"/>
      </xdr:nvSpPr>
      <xdr:spPr>
        <a:xfrm>
          <a:off x="14020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9" name="楕円 348"/>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50" name="テキスト ボックス 349"/>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が、類似団体平均を下回っている。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68641</xdr:rowOff>
    </xdr:to>
    <xdr:cxnSp macro="">
      <xdr:nvCxnSpPr>
        <xdr:cNvPr id="386" name="直線コネクタ 385"/>
        <xdr:cNvCxnSpPr/>
      </xdr:nvCxnSpPr>
      <xdr:spPr>
        <a:xfrm>
          <a:off x="16179800" y="66862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171148</xdr:rowOff>
    </xdr:to>
    <xdr:cxnSp macro="">
      <xdr:nvCxnSpPr>
        <xdr:cNvPr id="389" name="直線コネクタ 388"/>
        <xdr:cNvCxnSpPr/>
      </xdr:nvCxnSpPr>
      <xdr:spPr>
        <a:xfrm>
          <a:off x="15290800" y="65943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79224</xdr:rowOff>
    </xdr:to>
    <xdr:cxnSp macro="">
      <xdr:nvCxnSpPr>
        <xdr:cNvPr id="392" name="直線コネクタ 391"/>
        <xdr:cNvCxnSpPr/>
      </xdr:nvCxnSpPr>
      <xdr:spPr>
        <a:xfrm>
          <a:off x="14401800" y="6594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38</xdr:row>
      <xdr:rowOff>136676</xdr:rowOff>
    </xdr:to>
    <xdr:cxnSp macro="">
      <xdr:nvCxnSpPr>
        <xdr:cNvPr id="395" name="直線コネクタ 394"/>
        <xdr:cNvCxnSpPr/>
      </xdr:nvCxnSpPr>
      <xdr:spPr>
        <a:xfrm flipV="1">
          <a:off x="13512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5" name="楕円 404"/>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6"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7" name="楕円 406"/>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08" name="テキスト ボックス 407"/>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9" name="楕円 408"/>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0" name="テキスト ボックス 409"/>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11" name="楕円 410"/>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12" name="テキスト ボックス 411"/>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13" name="楕円 412"/>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14" name="テキスト ボックス 413"/>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今後も公債費等義務的経費の削減を図るとともに、より効率的な基金の運用を行い財政の健全化に努める。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令和４年度から横ばいであり、類似団体平均を上回っている。新陳代謝による職員人件費の増があったが、退職者の減に伴い退職手当は減となっている。今後も計画的な職員採用や組織及び事務事業の見直しにより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36</xdr:row>
      <xdr:rowOff>165100</xdr:rowOff>
    </xdr:to>
    <xdr:cxnSp macro="">
      <xdr:nvCxnSpPr>
        <xdr:cNvPr id="66" name="直線コネクタ 65"/>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165100</xdr:rowOff>
    </xdr:to>
    <xdr:cxnSp macro="">
      <xdr:nvCxnSpPr>
        <xdr:cNvPr id="69" name="直線コネクタ 68"/>
        <xdr:cNvCxnSpPr/>
      </xdr:nvCxnSpPr>
      <xdr:spPr>
        <a:xfrm>
          <a:off x="3098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54610</xdr:rowOff>
    </xdr:to>
    <xdr:cxnSp macro="">
      <xdr:nvCxnSpPr>
        <xdr:cNvPr id="72" name="直線コネクタ 71"/>
        <xdr:cNvCxnSpPr/>
      </xdr:nvCxnSpPr>
      <xdr:spPr>
        <a:xfrm flipV="1">
          <a:off x="2209800" y="623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54610</xdr:rowOff>
    </xdr:to>
    <xdr:cxnSp macro="">
      <xdr:nvCxnSpPr>
        <xdr:cNvPr id="75" name="直線コネクタ 74"/>
        <xdr:cNvCxnSpPr/>
      </xdr:nvCxnSpPr>
      <xdr:spPr>
        <a:xfrm>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平均より高くなっている。主な要因としては健康診査事業費の増等が挙げられる。今後は、公共施設等総合管理計画に基づく施設の適正配置を行い、施設の維持管理等に係る委託料などの業務内容の見直し等、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120650</xdr:rowOff>
    </xdr:to>
    <xdr:cxnSp macro="">
      <xdr:nvCxnSpPr>
        <xdr:cNvPr id="127" name="直線コネクタ 126"/>
        <xdr:cNvCxnSpPr/>
      </xdr:nvCxnSpPr>
      <xdr:spPr>
        <a:xfrm>
          <a:off x="15671800" y="336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19</xdr:row>
      <xdr:rowOff>107950</xdr:rowOff>
    </xdr:to>
    <xdr:cxnSp macro="">
      <xdr:nvCxnSpPr>
        <xdr:cNvPr id="130" name="直線コネクタ 129"/>
        <xdr:cNvCxnSpPr/>
      </xdr:nvCxnSpPr>
      <xdr:spPr>
        <a:xfrm>
          <a:off x="14782800" y="3187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101600</xdr:rowOff>
    </xdr:from>
    <xdr:to>
      <xdr:col>73</xdr:col>
      <xdr:colOff>180975</xdr:colOff>
      <xdr:row>18</xdr:row>
      <xdr:rowOff>139700</xdr:rowOff>
    </xdr:to>
    <xdr:cxnSp macro="">
      <xdr:nvCxnSpPr>
        <xdr:cNvPr id="133" name="直線コネクタ 132"/>
        <xdr:cNvCxnSpPr/>
      </xdr:nvCxnSpPr>
      <xdr:spPr>
        <a:xfrm flipV="1">
          <a:off x="13893800" y="318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19</xdr:row>
      <xdr:rowOff>44450</xdr:rowOff>
    </xdr:to>
    <xdr:cxnSp macro="">
      <xdr:nvCxnSpPr>
        <xdr:cNvPr id="136" name="直線コネクタ 135"/>
        <xdr:cNvCxnSpPr/>
      </xdr:nvCxnSpPr>
      <xdr:spPr>
        <a:xfrm flipV="1">
          <a:off x="13004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6" name="楕円 145"/>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7"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51" name="テキスト ボックス 150"/>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2" name="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3" name="テキスト ボックス 152"/>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4" name="楕円 153"/>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5" name="テキスト ボックス 154"/>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ている。主な要因は子ども・子育て支援給付事業費や子ども医療費助成事業費が増額となったこと等が挙げられる。今後も障害福祉サービスの介護給付費の増が見込まれるが、児童数減少による給付費減等により、扶助費は中長期的には減少する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113284</xdr:rowOff>
    </xdr:from>
    <xdr:to>
      <xdr:col>24</xdr:col>
      <xdr:colOff>25400</xdr:colOff>
      <xdr:row>56</xdr:row>
      <xdr:rowOff>168148</xdr:rowOff>
    </xdr:to>
    <xdr:cxnSp macro="">
      <xdr:nvCxnSpPr>
        <xdr:cNvPr id="186" name="直線コネクタ 185"/>
        <xdr:cNvCxnSpPr/>
      </xdr:nvCxnSpPr>
      <xdr:spPr>
        <a:xfrm>
          <a:off x="3987800" y="9714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56</xdr:row>
      <xdr:rowOff>122428</xdr:rowOff>
    </xdr:to>
    <xdr:cxnSp macro="">
      <xdr:nvCxnSpPr>
        <xdr:cNvPr id="189" name="直線コネクタ 188"/>
        <xdr:cNvCxnSpPr/>
      </xdr:nvCxnSpPr>
      <xdr:spPr>
        <a:xfrm flipV="1">
          <a:off x="3098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149860</xdr:rowOff>
    </xdr:to>
    <xdr:cxnSp macro="">
      <xdr:nvCxnSpPr>
        <xdr:cNvPr id="192" name="直線コネクタ 191"/>
        <xdr:cNvCxnSpPr/>
      </xdr:nvCxnSpPr>
      <xdr:spPr>
        <a:xfrm flipV="1">
          <a:off x="2209800" y="9723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33274</xdr:rowOff>
    </xdr:to>
    <xdr:cxnSp macro="">
      <xdr:nvCxnSpPr>
        <xdr:cNvPr id="195" name="直線コネクタ 194"/>
        <xdr:cNvCxnSpPr/>
      </xdr:nvCxnSpPr>
      <xdr:spPr>
        <a:xfrm flipV="1">
          <a:off x="1320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117348</xdr:rowOff>
    </xdr:from>
    <xdr:to>
      <xdr:col>24</xdr:col>
      <xdr:colOff>76200</xdr:colOff>
      <xdr:row>57</xdr:row>
      <xdr:rowOff>47498</xdr:rowOff>
    </xdr:to>
    <xdr:sp macro="" textlink="">
      <xdr:nvSpPr>
        <xdr:cNvPr id="205" name="楕円 204"/>
        <xdr:cNvSpPr/>
      </xdr:nvSpPr>
      <xdr:spPr>
        <a:xfrm>
          <a:off x="4775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89425</xdr:rowOff>
    </xdr:from>
    <xdr:ext cx="762000" cy="259045"/>
    <xdr:sp macro="" textlink="">
      <xdr:nvSpPr>
        <xdr:cNvPr id="206" name="扶助費該当値テキスト"/>
        <xdr:cNvSpPr txBox="1"/>
      </xdr:nvSpPr>
      <xdr:spPr>
        <a:xfrm>
          <a:off x="4914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62484</xdr:rowOff>
    </xdr:from>
    <xdr:to>
      <xdr:col>20</xdr:col>
      <xdr:colOff>38100</xdr:colOff>
      <xdr:row>56</xdr:row>
      <xdr:rowOff>164084</xdr:rowOff>
    </xdr:to>
    <xdr:sp macro="" textlink="">
      <xdr:nvSpPr>
        <xdr:cNvPr id="207" name="楕円 206"/>
        <xdr:cNvSpPr/>
      </xdr:nvSpPr>
      <xdr:spPr>
        <a:xfrm>
          <a:off x="3937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148861</xdr:rowOff>
    </xdr:from>
    <xdr:ext cx="736600" cy="259045"/>
    <xdr:sp macro="" textlink="">
      <xdr:nvSpPr>
        <xdr:cNvPr id="208" name="テキスト ボックス 207"/>
        <xdr:cNvSpPr txBox="1"/>
      </xdr:nvSpPr>
      <xdr:spPr>
        <a:xfrm>
          <a:off x="3606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09" name="楕円 208"/>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0" name="テキスト ボックス 209"/>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2" name="テキスト ボックス 211"/>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153924</xdr:rowOff>
    </xdr:from>
    <xdr:to>
      <xdr:col>6</xdr:col>
      <xdr:colOff>171450</xdr:colOff>
      <xdr:row>57</xdr:row>
      <xdr:rowOff>84074</xdr:rowOff>
    </xdr:to>
    <xdr:sp macro="" textlink="">
      <xdr:nvSpPr>
        <xdr:cNvPr id="213" name="楕円 212"/>
        <xdr:cNvSpPr/>
      </xdr:nvSpPr>
      <xdr:spPr>
        <a:xfrm>
          <a:off x="1270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68851</xdr:rowOff>
    </xdr:from>
    <xdr:ext cx="762000" cy="259045"/>
    <xdr:sp macro="" textlink="">
      <xdr:nvSpPr>
        <xdr:cNvPr id="214" name="テキスト ボックス 213"/>
        <xdr:cNvSpPr txBox="1"/>
      </xdr:nvSpPr>
      <xdr:spPr>
        <a:xfrm>
          <a:off x="939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その他に係る経常収支比率は、特別会計への繰出金の増等で前年度より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ポイント増となったものの、類似団体平均より低い水準となっている。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55</xdr:row>
      <xdr:rowOff>165100</xdr:rowOff>
    </xdr:to>
    <xdr:cxnSp macro="">
      <xdr:nvCxnSpPr>
        <xdr:cNvPr id="247" name="直線コネクタ 246"/>
        <xdr:cNvCxnSpPr/>
      </xdr:nvCxnSpPr>
      <xdr:spPr>
        <a:xfrm>
          <a:off x="15671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55</xdr:row>
      <xdr:rowOff>127000</xdr:rowOff>
    </xdr:to>
    <xdr:cxnSp macro="">
      <xdr:nvCxnSpPr>
        <xdr:cNvPr id="250" name="直線コネクタ 249"/>
        <xdr:cNvCxnSpPr/>
      </xdr:nvCxnSpPr>
      <xdr:spPr>
        <a:xfrm>
          <a:off x="14782800" y="940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165100</xdr:rowOff>
    </xdr:to>
    <xdr:cxnSp macro="">
      <xdr:nvCxnSpPr>
        <xdr:cNvPr id="253" name="直線コネクタ 252"/>
        <xdr:cNvCxnSpPr/>
      </xdr:nvCxnSpPr>
      <xdr:spPr>
        <a:xfrm flipV="1">
          <a:off x="13893800" y="9404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165100</xdr:rowOff>
    </xdr:from>
    <xdr:to>
      <xdr:col>69</xdr:col>
      <xdr:colOff>92075</xdr:colOff>
      <xdr:row>56</xdr:row>
      <xdr:rowOff>69850</xdr:rowOff>
    </xdr:to>
    <xdr:cxnSp macro="">
      <xdr:nvCxnSpPr>
        <xdr:cNvPr id="256" name="直線コネクタ 255"/>
        <xdr:cNvCxnSpPr/>
      </xdr:nvCxnSpPr>
      <xdr:spPr>
        <a:xfrm flipV="1">
          <a:off x="13004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66" name="楕円 265"/>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130827</xdr:rowOff>
    </xdr:from>
    <xdr:ext cx="762000" cy="259045"/>
    <xdr:sp macro="" textlink="">
      <xdr:nvSpPr>
        <xdr:cNvPr id="267" name="その他該当値テキスト"/>
        <xdr:cNvSpPr txBox="1"/>
      </xdr:nvSpPr>
      <xdr:spPr>
        <a:xfrm>
          <a:off x="16598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68" name="楕円 267"/>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69" name="テキスト ボックス 268"/>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0" name="楕円 269"/>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1" name="テキスト ボックス 270"/>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macro="" textlink="">
      <xdr:nvSpPr>
        <xdr:cNvPr id="272" name="楕円 271"/>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54627</xdr:rowOff>
    </xdr:from>
    <xdr:ext cx="762000" cy="259045"/>
    <xdr:sp macro="" textlink="">
      <xdr:nvSpPr>
        <xdr:cNvPr id="273" name="テキスト ボックス 272"/>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4" name="楕円 273"/>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5" name="テキスト ボックス 274"/>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補助費等に係る経常収支比率は、類似団体平均より低い水準を維持しているが、前年度より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消火栓設置数の増や広域消防職員の退職手当に係る負担金の増による常備消防費の増等が挙げられる。今後も補助金交付事業を精査し、補助金の適正化の取り組み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97282</xdr:rowOff>
    </xdr:to>
    <xdr:cxnSp macro="">
      <xdr:nvCxnSpPr>
        <xdr:cNvPr id="305" name="直線コネクタ 304"/>
        <xdr:cNvCxnSpPr/>
      </xdr:nvCxnSpPr>
      <xdr:spPr>
        <a:xfrm>
          <a:off x="15671800" y="6084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83566</xdr:rowOff>
    </xdr:to>
    <xdr:cxnSp macro="">
      <xdr:nvCxnSpPr>
        <xdr:cNvPr id="308" name="直線コネクタ 307"/>
        <xdr:cNvCxnSpPr/>
      </xdr:nvCxnSpPr>
      <xdr:spPr>
        <a:xfrm>
          <a:off x="14782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60706</xdr:rowOff>
    </xdr:to>
    <xdr:cxnSp macro="">
      <xdr:nvCxnSpPr>
        <xdr:cNvPr id="311" name="直線コネクタ 310"/>
        <xdr:cNvCxnSpPr/>
      </xdr:nvCxnSpPr>
      <xdr:spPr>
        <a:xfrm flipV="1">
          <a:off x="13893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60706</xdr:rowOff>
    </xdr:to>
    <xdr:cxnSp macro="">
      <xdr:nvCxnSpPr>
        <xdr:cNvPr id="314" name="直線コネクタ 313"/>
        <xdr:cNvCxnSpPr/>
      </xdr:nvCxnSpPr>
      <xdr:spPr>
        <a:xfrm>
          <a:off x="13004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4" name="楕円 323"/>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5"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6" name="楕円 325"/>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7" name="テキスト ボックス 326"/>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8" name="楕円 327"/>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29" name="テキスト ボックス 328"/>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0" name="楕円 329"/>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1" name="テキスト ボックス 330"/>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2" name="楕円 331"/>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3" name="テキスト ボックス 332"/>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上回っている。これは合併特例債の償還終了に伴う減があるものの、過疎対策事業債の償還額が増となったことによるもので、依然として経常一般財源に占める割合は高い。今後も交付税算入の面で有利な地方債の活用を基本とし、普通建設事業の精査、繰上償還等の検討により借入額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139700</xdr:rowOff>
    </xdr:from>
    <xdr:to>
      <xdr:col>24</xdr:col>
      <xdr:colOff>25400</xdr:colOff>
      <xdr:row>79</xdr:row>
      <xdr:rowOff>6350</xdr:rowOff>
    </xdr:to>
    <xdr:cxnSp macro="">
      <xdr:nvCxnSpPr>
        <xdr:cNvPr id="366" name="直線コネクタ 365"/>
        <xdr:cNvCxnSpPr/>
      </xdr:nvCxnSpPr>
      <xdr:spPr>
        <a:xfrm flipV="1">
          <a:off x="3987800" y="1351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76200</xdr:rowOff>
    </xdr:from>
    <xdr:to>
      <xdr:col>19</xdr:col>
      <xdr:colOff>187325</xdr:colOff>
      <xdr:row>79</xdr:row>
      <xdr:rowOff>6350</xdr:rowOff>
    </xdr:to>
    <xdr:cxnSp macro="">
      <xdr:nvCxnSpPr>
        <xdr:cNvPr id="369" name="直線コネクタ 368"/>
        <xdr:cNvCxnSpPr/>
      </xdr:nvCxnSpPr>
      <xdr:spPr>
        <a:xfrm>
          <a:off x="3098800" y="1344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76200</xdr:rowOff>
    </xdr:from>
    <xdr:to>
      <xdr:col>15</xdr:col>
      <xdr:colOff>98425</xdr:colOff>
      <xdr:row>78</xdr:row>
      <xdr:rowOff>139700</xdr:rowOff>
    </xdr:to>
    <xdr:cxnSp macro="">
      <xdr:nvCxnSpPr>
        <xdr:cNvPr id="372" name="直線コネクタ 371"/>
        <xdr:cNvCxnSpPr/>
      </xdr:nvCxnSpPr>
      <xdr:spPr>
        <a:xfrm flipV="1">
          <a:off x="2209800" y="1344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139700</xdr:rowOff>
    </xdr:from>
    <xdr:to>
      <xdr:col>11</xdr:col>
      <xdr:colOff>9525</xdr:colOff>
      <xdr:row>79</xdr:row>
      <xdr:rowOff>107950</xdr:rowOff>
    </xdr:to>
    <xdr:cxnSp macro="">
      <xdr:nvCxnSpPr>
        <xdr:cNvPr id="375" name="直線コネクタ 374"/>
        <xdr:cNvCxnSpPr/>
      </xdr:nvCxnSpPr>
      <xdr:spPr>
        <a:xfrm flipV="1">
          <a:off x="1320800" y="13512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85" name="楕円 384"/>
        <xdr:cNvSpPr/>
      </xdr:nvSpPr>
      <xdr:spPr>
        <a:xfrm>
          <a:off x="47752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60977</xdr:rowOff>
    </xdr:from>
    <xdr:ext cx="762000" cy="259045"/>
    <xdr:sp macro="" textlink="">
      <xdr:nvSpPr>
        <xdr:cNvPr id="386" name="公債費該当値テキスト"/>
        <xdr:cNvSpPr txBox="1"/>
      </xdr:nvSpPr>
      <xdr:spPr>
        <a:xfrm>
          <a:off x="4914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127000</xdr:rowOff>
    </xdr:from>
    <xdr:to>
      <xdr:col>20</xdr:col>
      <xdr:colOff>38100</xdr:colOff>
      <xdr:row>79</xdr:row>
      <xdr:rowOff>57150</xdr:rowOff>
    </xdr:to>
    <xdr:sp macro="" textlink="">
      <xdr:nvSpPr>
        <xdr:cNvPr id="387" name="楕円 386"/>
        <xdr:cNvSpPr/>
      </xdr:nvSpPr>
      <xdr:spPr>
        <a:xfrm>
          <a:off x="3937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41927</xdr:rowOff>
    </xdr:from>
    <xdr:ext cx="736600" cy="259045"/>
    <xdr:sp macro="" textlink="">
      <xdr:nvSpPr>
        <xdr:cNvPr id="388" name="テキスト ボックス 387"/>
        <xdr:cNvSpPr txBox="1"/>
      </xdr:nvSpPr>
      <xdr:spPr>
        <a:xfrm>
          <a:off x="3606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25400</xdr:rowOff>
    </xdr:from>
    <xdr:to>
      <xdr:col>15</xdr:col>
      <xdr:colOff>149225</xdr:colOff>
      <xdr:row>78</xdr:row>
      <xdr:rowOff>127000</xdr:rowOff>
    </xdr:to>
    <xdr:sp macro="" textlink="">
      <xdr:nvSpPr>
        <xdr:cNvPr id="389" name="楕円 388"/>
        <xdr:cNvSpPr/>
      </xdr:nvSpPr>
      <xdr:spPr>
        <a:xfrm>
          <a:off x="3048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111777</xdr:rowOff>
    </xdr:from>
    <xdr:ext cx="762000" cy="259045"/>
    <xdr:sp macro="" textlink="">
      <xdr:nvSpPr>
        <xdr:cNvPr id="390" name="テキスト ボックス 389"/>
        <xdr:cNvSpPr txBox="1"/>
      </xdr:nvSpPr>
      <xdr:spPr>
        <a:xfrm>
          <a:off x="2717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88900</xdr:rowOff>
    </xdr:from>
    <xdr:to>
      <xdr:col>11</xdr:col>
      <xdr:colOff>60325</xdr:colOff>
      <xdr:row>79</xdr:row>
      <xdr:rowOff>19050</xdr:rowOff>
    </xdr:to>
    <xdr:sp macro="" textlink="">
      <xdr:nvSpPr>
        <xdr:cNvPr id="391" name="楕円 390"/>
        <xdr:cNvSpPr/>
      </xdr:nvSpPr>
      <xdr:spPr>
        <a:xfrm>
          <a:off x="2159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3827</xdr:rowOff>
    </xdr:from>
    <xdr:ext cx="762000" cy="259045"/>
    <xdr:sp macro="" textlink="">
      <xdr:nvSpPr>
        <xdr:cNvPr id="392" name="テキスト ボックス 391"/>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3" name="楕円 392"/>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94" name="テキスト ボックス 393"/>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より高い水準となっている。主な要因としては、子ども・子育て支援給付事業や子ども医療費助成事業の扶助費が増となったことが挙げられる。今後も事務事業の見直しによる経常的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144962</xdr:rowOff>
    </xdr:from>
    <xdr:to>
      <xdr:col>82</xdr:col>
      <xdr:colOff>107950</xdr:colOff>
      <xdr:row>76</xdr:row>
      <xdr:rowOff>51888</xdr:rowOff>
    </xdr:to>
    <xdr:cxnSp macro="">
      <xdr:nvCxnSpPr>
        <xdr:cNvPr id="429" name="直線コネクタ 428"/>
        <xdr:cNvCxnSpPr/>
      </xdr:nvCxnSpPr>
      <xdr:spPr>
        <a:xfrm>
          <a:off x="15671800" y="130037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75</xdr:row>
      <xdr:rowOff>144962</xdr:rowOff>
    </xdr:to>
    <xdr:cxnSp macro="">
      <xdr:nvCxnSpPr>
        <xdr:cNvPr id="432" name="直線コネクタ 431"/>
        <xdr:cNvCxnSpPr/>
      </xdr:nvCxnSpPr>
      <xdr:spPr>
        <a:xfrm>
          <a:off x="14782800" y="12722860"/>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75</xdr:row>
      <xdr:rowOff>131899</xdr:rowOff>
    </xdr:to>
    <xdr:cxnSp macro="">
      <xdr:nvCxnSpPr>
        <xdr:cNvPr id="435" name="直線コネクタ 434"/>
        <xdr:cNvCxnSpPr/>
      </xdr:nvCxnSpPr>
      <xdr:spPr>
        <a:xfrm flipV="1">
          <a:off x="13893800" y="12722860"/>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131899</xdr:rowOff>
    </xdr:from>
    <xdr:to>
      <xdr:col>69</xdr:col>
      <xdr:colOff>92075</xdr:colOff>
      <xdr:row>76</xdr:row>
      <xdr:rowOff>32294</xdr:rowOff>
    </xdr:to>
    <xdr:cxnSp macro="">
      <xdr:nvCxnSpPr>
        <xdr:cNvPr id="438" name="直線コネクタ 437"/>
        <xdr:cNvCxnSpPr/>
      </xdr:nvCxnSpPr>
      <xdr:spPr>
        <a:xfrm flipV="1">
          <a:off x="13004800" y="129906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48" name="楕円 447"/>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144615</xdr:rowOff>
    </xdr:from>
    <xdr:ext cx="762000" cy="259045"/>
    <xdr:sp macro="" textlink="">
      <xdr:nvSpPr>
        <xdr:cNvPr id="449" name="公債費以外該当値テキスト"/>
        <xdr:cNvSpPr txBox="1"/>
      </xdr:nvSpPr>
      <xdr:spPr>
        <a:xfrm>
          <a:off x="165989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94162</xdr:rowOff>
    </xdr:from>
    <xdr:to>
      <xdr:col>78</xdr:col>
      <xdr:colOff>120650</xdr:colOff>
      <xdr:row>76</xdr:row>
      <xdr:rowOff>24312</xdr:rowOff>
    </xdr:to>
    <xdr:sp macro="" textlink="">
      <xdr:nvSpPr>
        <xdr:cNvPr id="450" name="楕円 449"/>
        <xdr:cNvSpPr/>
      </xdr:nvSpPr>
      <xdr:spPr>
        <a:xfrm>
          <a:off x="15621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9089</xdr:rowOff>
    </xdr:from>
    <xdr:ext cx="736600" cy="259045"/>
    <xdr:sp macro="" textlink="">
      <xdr:nvSpPr>
        <xdr:cNvPr id="451" name="テキスト ボックス 450"/>
        <xdr:cNvSpPr txBox="1"/>
      </xdr:nvSpPr>
      <xdr:spPr>
        <a:xfrm>
          <a:off x="15290800" y="1303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2" name="楕円 451"/>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3" name="テキスト ボックス 452"/>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81099</xdr:rowOff>
    </xdr:from>
    <xdr:to>
      <xdr:col>69</xdr:col>
      <xdr:colOff>142875</xdr:colOff>
      <xdr:row>76</xdr:row>
      <xdr:rowOff>11249</xdr:rowOff>
    </xdr:to>
    <xdr:sp macro="" textlink="">
      <xdr:nvSpPr>
        <xdr:cNvPr id="454" name="楕円 453"/>
        <xdr:cNvSpPr/>
      </xdr:nvSpPr>
      <xdr:spPr>
        <a:xfrm>
          <a:off x="13843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55" name="テキスト ボックス 454"/>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6" name="楕円 455"/>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93271</xdr:rowOff>
    </xdr:from>
    <xdr:ext cx="762000" cy="259045"/>
    <xdr:sp macro="" textlink="">
      <xdr:nvSpPr>
        <xdr:cNvPr id="457" name="テキスト ボックス 456"/>
        <xdr:cNvSpPr txBox="1"/>
      </xdr:nvSpPr>
      <xdr:spPr>
        <a:xfrm>
          <a:off x="12623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82944</xdr:rowOff>
    </xdr:from>
    <xdr:to>
      <xdr:col>29</xdr:col>
      <xdr:colOff>127000</xdr:colOff>
      <xdr:row>17</xdr:row>
      <xdr:rowOff>127343</xdr:rowOff>
    </xdr:to>
    <xdr:cxnSp macro="">
      <xdr:nvCxnSpPr>
        <xdr:cNvPr id="50" name="直線コネクタ 49"/>
        <xdr:cNvCxnSpPr/>
      </xdr:nvCxnSpPr>
      <xdr:spPr bwMode="auto">
        <a:xfrm flipV="1">
          <a:off x="5003800" y="3045219"/>
          <a:ext cx="647700" cy="4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67720</xdr:rowOff>
    </xdr:from>
    <xdr:ext cx="762000" cy="259045"/>
    <xdr:sp macro="" textlink="">
      <xdr:nvSpPr>
        <xdr:cNvPr id="51" name="人口1人当たり決算額の推移平均値テキスト130"/>
        <xdr:cNvSpPr txBox="1"/>
      </xdr:nvSpPr>
      <xdr:spPr>
        <a:xfrm>
          <a:off x="5740400" y="3029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127343</xdr:rowOff>
    </xdr:from>
    <xdr:to>
      <xdr:col>26</xdr:col>
      <xdr:colOff>50800</xdr:colOff>
      <xdr:row>17</xdr:row>
      <xdr:rowOff>150724</xdr:rowOff>
    </xdr:to>
    <xdr:cxnSp macro="">
      <xdr:nvCxnSpPr>
        <xdr:cNvPr id="53" name="直線コネクタ 52"/>
        <xdr:cNvCxnSpPr/>
      </xdr:nvCxnSpPr>
      <xdr:spPr bwMode="auto">
        <a:xfrm flipV="1">
          <a:off x="4305300" y="3089618"/>
          <a:ext cx="698500" cy="2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134595</xdr:rowOff>
    </xdr:from>
    <xdr:to>
      <xdr:col>22</xdr:col>
      <xdr:colOff>114300</xdr:colOff>
      <xdr:row>17</xdr:row>
      <xdr:rowOff>150724</xdr:rowOff>
    </xdr:to>
    <xdr:cxnSp macro="">
      <xdr:nvCxnSpPr>
        <xdr:cNvPr id="56" name="直線コネクタ 55"/>
        <xdr:cNvCxnSpPr/>
      </xdr:nvCxnSpPr>
      <xdr:spPr bwMode="auto">
        <a:xfrm>
          <a:off x="3606800" y="3096870"/>
          <a:ext cx="698500" cy="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134595</xdr:rowOff>
    </xdr:from>
    <xdr:to>
      <xdr:col>18</xdr:col>
      <xdr:colOff>177800</xdr:colOff>
      <xdr:row>18</xdr:row>
      <xdr:rowOff>14770</xdr:rowOff>
    </xdr:to>
    <xdr:cxnSp macro="">
      <xdr:nvCxnSpPr>
        <xdr:cNvPr id="59" name="直線コネクタ 58"/>
        <xdr:cNvCxnSpPr/>
      </xdr:nvCxnSpPr>
      <xdr:spPr bwMode="auto">
        <a:xfrm flipV="1">
          <a:off x="2908300" y="3096870"/>
          <a:ext cx="698500" cy="5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32144</xdr:rowOff>
    </xdr:from>
    <xdr:to>
      <xdr:col>29</xdr:col>
      <xdr:colOff>177800</xdr:colOff>
      <xdr:row>17</xdr:row>
      <xdr:rowOff>133744</xdr:rowOff>
    </xdr:to>
    <xdr:sp macro="" textlink="">
      <xdr:nvSpPr>
        <xdr:cNvPr id="69" name="楕円 68"/>
        <xdr:cNvSpPr/>
      </xdr:nvSpPr>
      <xdr:spPr bwMode="auto">
        <a:xfrm>
          <a:off x="5600700" y="299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48671</xdr:rowOff>
    </xdr:from>
    <xdr:ext cx="762000" cy="259045"/>
    <xdr:sp macro="" textlink="">
      <xdr:nvSpPr>
        <xdr:cNvPr id="70" name="人口1人当たり決算額の推移該当値テキスト130"/>
        <xdr:cNvSpPr txBox="1"/>
      </xdr:nvSpPr>
      <xdr:spPr>
        <a:xfrm>
          <a:off x="5740400" y="283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76543</xdr:rowOff>
    </xdr:from>
    <xdr:to>
      <xdr:col>26</xdr:col>
      <xdr:colOff>101600</xdr:colOff>
      <xdr:row>18</xdr:row>
      <xdr:rowOff>6693</xdr:rowOff>
    </xdr:to>
    <xdr:sp macro="" textlink="">
      <xdr:nvSpPr>
        <xdr:cNvPr id="71" name="楕円 70"/>
        <xdr:cNvSpPr/>
      </xdr:nvSpPr>
      <xdr:spPr bwMode="auto">
        <a:xfrm>
          <a:off x="4953000" y="303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16870</xdr:rowOff>
    </xdr:from>
    <xdr:ext cx="736600" cy="259045"/>
    <xdr:sp macro="" textlink="">
      <xdr:nvSpPr>
        <xdr:cNvPr id="72" name="テキスト ボックス 71"/>
        <xdr:cNvSpPr txBox="1"/>
      </xdr:nvSpPr>
      <xdr:spPr>
        <a:xfrm>
          <a:off x="4622800" y="280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99924</xdr:rowOff>
    </xdr:from>
    <xdr:to>
      <xdr:col>22</xdr:col>
      <xdr:colOff>165100</xdr:colOff>
      <xdr:row>18</xdr:row>
      <xdr:rowOff>30074</xdr:rowOff>
    </xdr:to>
    <xdr:sp macro="" textlink="">
      <xdr:nvSpPr>
        <xdr:cNvPr id="73" name="楕円 72"/>
        <xdr:cNvSpPr/>
      </xdr:nvSpPr>
      <xdr:spPr bwMode="auto">
        <a:xfrm>
          <a:off x="4254500" y="306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40251</xdr:rowOff>
    </xdr:from>
    <xdr:ext cx="762000" cy="259045"/>
    <xdr:sp macro="" textlink="">
      <xdr:nvSpPr>
        <xdr:cNvPr id="74" name="テキスト ボックス 73"/>
        <xdr:cNvSpPr txBox="1"/>
      </xdr:nvSpPr>
      <xdr:spPr>
        <a:xfrm>
          <a:off x="3924300" y="283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83795</xdr:rowOff>
    </xdr:from>
    <xdr:to>
      <xdr:col>19</xdr:col>
      <xdr:colOff>38100</xdr:colOff>
      <xdr:row>18</xdr:row>
      <xdr:rowOff>13945</xdr:rowOff>
    </xdr:to>
    <xdr:sp macro="" textlink="">
      <xdr:nvSpPr>
        <xdr:cNvPr id="75" name="楕円 74"/>
        <xdr:cNvSpPr/>
      </xdr:nvSpPr>
      <xdr:spPr bwMode="auto">
        <a:xfrm>
          <a:off x="3556000" y="304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24122</xdr:rowOff>
    </xdr:from>
    <xdr:ext cx="762000" cy="259045"/>
    <xdr:sp macro="" textlink="">
      <xdr:nvSpPr>
        <xdr:cNvPr id="76" name="テキスト ボックス 75"/>
        <xdr:cNvSpPr txBox="1"/>
      </xdr:nvSpPr>
      <xdr:spPr>
        <a:xfrm>
          <a:off x="3225800" y="281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135420</xdr:rowOff>
    </xdr:from>
    <xdr:to>
      <xdr:col>15</xdr:col>
      <xdr:colOff>101600</xdr:colOff>
      <xdr:row>18</xdr:row>
      <xdr:rowOff>65570</xdr:rowOff>
    </xdr:to>
    <xdr:sp macro="" textlink="">
      <xdr:nvSpPr>
        <xdr:cNvPr id="77" name="楕円 76"/>
        <xdr:cNvSpPr/>
      </xdr:nvSpPr>
      <xdr:spPr bwMode="auto">
        <a:xfrm>
          <a:off x="2857500" y="309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75747</xdr:rowOff>
    </xdr:from>
    <xdr:ext cx="762000" cy="259045"/>
    <xdr:sp macro="" textlink="">
      <xdr:nvSpPr>
        <xdr:cNvPr id="78" name="テキスト ボックス 77"/>
        <xdr:cNvSpPr txBox="1"/>
      </xdr:nvSpPr>
      <xdr:spPr>
        <a:xfrm>
          <a:off x="2527300" y="286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92514</xdr:rowOff>
    </xdr:from>
    <xdr:to>
      <xdr:col>29</xdr:col>
      <xdr:colOff>127000</xdr:colOff>
      <xdr:row>36</xdr:row>
      <xdr:rowOff>137058</xdr:rowOff>
    </xdr:to>
    <xdr:cxnSp macro="">
      <xdr:nvCxnSpPr>
        <xdr:cNvPr id="114" name="直線コネクタ 113"/>
        <xdr:cNvCxnSpPr/>
      </xdr:nvCxnSpPr>
      <xdr:spPr bwMode="auto">
        <a:xfrm>
          <a:off x="5003800" y="7045764"/>
          <a:ext cx="647700" cy="4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92514</xdr:rowOff>
    </xdr:from>
    <xdr:to>
      <xdr:col>26</xdr:col>
      <xdr:colOff>50800</xdr:colOff>
      <xdr:row>37</xdr:row>
      <xdr:rowOff>34580</xdr:rowOff>
    </xdr:to>
    <xdr:cxnSp macro="">
      <xdr:nvCxnSpPr>
        <xdr:cNvPr id="117" name="直線コネクタ 116"/>
        <xdr:cNvCxnSpPr/>
      </xdr:nvCxnSpPr>
      <xdr:spPr bwMode="auto">
        <a:xfrm flipV="1">
          <a:off x="4305300" y="7045764"/>
          <a:ext cx="698500" cy="113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34580</xdr:rowOff>
    </xdr:from>
    <xdr:to>
      <xdr:col>22</xdr:col>
      <xdr:colOff>114300</xdr:colOff>
      <xdr:row>37</xdr:row>
      <xdr:rowOff>142806</xdr:rowOff>
    </xdr:to>
    <xdr:cxnSp macro="">
      <xdr:nvCxnSpPr>
        <xdr:cNvPr id="120" name="直線コネクタ 119"/>
        <xdr:cNvCxnSpPr/>
      </xdr:nvCxnSpPr>
      <xdr:spPr bwMode="auto">
        <a:xfrm flipV="1">
          <a:off x="3606800" y="7159280"/>
          <a:ext cx="6985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142806</xdr:rowOff>
    </xdr:from>
    <xdr:to>
      <xdr:col>18</xdr:col>
      <xdr:colOff>177800</xdr:colOff>
      <xdr:row>37</xdr:row>
      <xdr:rowOff>170695</xdr:rowOff>
    </xdr:to>
    <xdr:cxnSp macro="">
      <xdr:nvCxnSpPr>
        <xdr:cNvPr id="123" name="直線コネクタ 122"/>
        <xdr:cNvCxnSpPr/>
      </xdr:nvCxnSpPr>
      <xdr:spPr bwMode="auto">
        <a:xfrm flipV="1">
          <a:off x="2908300" y="7267506"/>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86258</xdr:rowOff>
    </xdr:from>
    <xdr:to>
      <xdr:col>29</xdr:col>
      <xdr:colOff>177800</xdr:colOff>
      <xdr:row>37</xdr:row>
      <xdr:rowOff>16408</xdr:rowOff>
    </xdr:to>
    <xdr:sp macro="" textlink="">
      <xdr:nvSpPr>
        <xdr:cNvPr id="133" name="楕円 132"/>
        <xdr:cNvSpPr/>
      </xdr:nvSpPr>
      <xdr:spPr bwMode="auto">
        <a:xfrm>
          <a:off x="5600700" y="703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58335</xdr:rowOff>
    </xdr:from>
    <xdr:ext cx="762000" cy="259045"/>
    <xdr:sp macro="" textlink="">
      <xdr:nvSpPr>
        <xdr:cNvPr id="134" name="人口1人当たり決算額の推移該当値テキスト445"/>
        <xdr:cNvSpPr txBox="1"/>
      </xdr:nvSpPr>
      <xdr:spPr>
        <a:xfrm>
          <a:off x="5740400" y="70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41714</xdr:rowOff>
    </xdr:from>
    <xdr:to>
      <xdr:col>26</xdr:col>
      <xdr:colOff>101600</xdr:colOff>
      <xdr:row>36</xdr:row>
      <xdr:rowOff>143314</xdr:rowOff>
    </xdr:to>
    <xdr:sp macro="" textlink="">
      <xdr:nvSpPr>
        <xdr:cNvPr id="135" name="楕円 134"/>
        <xdr:cNvSpPr/>
      </xdr:nvSpPr>
      <xdr:spPr bwMode="auto">
        <a:xfrm>
          <a:off x="4953000" y="69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128091</xdr:rowOff>
    </xdr:from>
    <xdr:ext cx="736600" cy="259045"/>
    <xdr:sp macro="" textlink="">
      <xdr:nvSpPr>
        <xdr:cNvPr id="136" name="テキスト ボックス 135"/>
        <xdr:cNvSpPr txBox="1"/>
      </xdr:nvSpPr>
      <xdr:spPr>
        <a:xfrm>
          <a:off x="4622800" y="708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155230</xdr:rowOff>
    </xdr:from>
    <xdr:to>
      <xdr:col>22</xdr:col>
      <xdr:colOff>165100</xdr:colOff>
      <xdr:row>37</xdr:row>
      <xdr:rowOff>85380</xdr:rowOff>
    </xdr:to>
    <xdr:sp macro="" textlink="">
      <xdr:nvSpPr>
        <xdr:cNvPr id="137" name="楕円 136"/>
        <xdr:cNvSpPr/>
      </xdr:nvSpPr>
      <xdr:spPr bwMode="auto">
        <a:xfrm>
          <a:off x="4254500" y="710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70157</xdr:rowOff>
    </xdr:from>
    <xdr:ext cx="762000" cy="259045"/>
    <xdr:sp macro="" textlink="">
      <xdr:nvSpPr>
        <xdr:cNvPr id="138" name="テキスト ボックス 137"/>
        <xdr:cNvSpPr txBox="1"/>
      </xdr:nvSpPr>
      <xdr:spPr>
        <a:xfrm>
          <a:off x="3924300" y="71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92006</xdr:rowOff>
    </xdr:from>
    <xdr:to>
      <xdr:col>19</xdr:col>
      <xdr:colOff>38100</xdr:colOff>
      <xdr:row>37</xdr:row>
      <xdr:rowOff>193606</xdr:rowOff>
    </xdr:to>
    <xdr:sp macro="" textlink="">
      <xdr:nvSpPr>
        <xdr:cNvPr id="139" name="楕円 138"/>
        <xdr:cNvSpPr/>
      </xdr:nvSpPr>
      <xdr:spPr bwMode="auto">
        <a:xfrm>
          <a:off x="3556000" y="721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178383</xdr:rowOff>
    </xdr:from>
    <xdr:ext cx="762000" cy="259045"/>
    <xdr:sp macro="" textlink="">
      <xdr:nvSpPr>
        <xdr:cNvPr id="140" name="テキスト ボックス 139"/>
        <xdr:cNvSpPr txBox="1"/>
      </xdr:nvSpPr>
      <xdr:spPr>
        <a:xfrm>
          <a:off x="3225800" y="730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119895</xdr:rowOff>
    </xdr:from>
    <xdr:to>
      <xdr:col>15</xdr:col>
      <xdr:colOff>101600</xdr:colOff>
      <xdr:row>37</xdr:row>
      <xdr:rowOff>221495</xdr:rowOff>
    </xdr:to>
    <xdr:sp macro="" textlink="">
      <xdr:nvSpPr>
        <xdr:cNvPr id="141" name="楕円 140"/>
        <xdr:cNvSpPr/>
      </xdr:nvSpPr>
      <xdr:spPr bwMode="auto">
        <a:xfrm>
          <a:off x="2857500" y="724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206272</xdr:rowOff>
    </xdr:from>
    <xdr:ext cx="762000" cy="259045"/>
    <xdr:sp macro="" textlink="">
      <xdr:nvSpPr>
        <xdr:cNvPr id="142" name="テキスト ボックス 141"/>
        <xdr:cNvSpPr txBox="1"/>
      </xdr:nvSpPr>
      <xdr:spPr>
        <a:xfrm>
          <a:off x="2527300" y="73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151460</xdr:rowOff>
    </xdr:from>
    <xdr:to>
      <xdr:col>24</xdr:col>
      <xdr:colOff>63500</xdr:colOff>
      <xdr:row>36</xdr:row>
      <xdr:rowOff>167132</xdr:rowOff>
    </xdr:to>
    <xdr:cxnSp macro="">
      <xdr:nvCxnSpPr>
        <xdr:cNvPr id="61" name="直線コネクタ 60"/>
        <xdr:cNvCxnSpPr/>
      </xdr:nvCxnSpPr>
      <xdr:spPr>
        <a:xfrm flipV="1">
          <a:off x="3797300" y="6323660"/>
          <a:ext cx="8382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167132</xdr:rowOff>
    </xdr:from>
    <xdr:to>
      <xdr:col>19</xdr:col>
      <xdr:colOff>177800</xdr:colOff>
      <xdr:row>37</xdr:row>
      <xdr:rowOff>22352</xdr:rowOff>
    </xdr:to>
    <xdr:cxnSp macro="">
      <xdr:nvCxnSpPr>
        <xdr:cNvPr id="64" name="直線コネクタ 63"/>
        <xdr:cNvCxnSpPr/>
      </xdr:nvCxnSpPr>
      <xdr:spPr>
        <a:xfrm flipV="1">
          <a:off x="2908300" y="633933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159906</xdr:rowOff>
    </xdr:from>
    <xdr:to>
      <xdr:col>15</xdr:col>
      <xdr:colOff>50800</xdr:colOff>
      <xdr:row>37</xdr:row>
      <xdr:rowOff>22352</xdr:rowOff>
    </xdr:to>
    <xdr:cxnSp macro="">
      <xdr:nvCxnSpPr>
        <xdr:cNvPr id="67" name="直線コネクタ 66"/>
        <xdr:cNvCxnSpPr/>
      </xdr:nvCxnSpPr>
      <xdr:spPr>
        <a:xfrm>
          <a:off x="2019300" y="6332106"/>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159906</xdr:rowOff>
    </xdr:from>
    <xdr:to>
      <xdr:col>10</xdr:col>
      <xdr:colOff>114300</xdr:colOff>
      <xdr:row>37</xdr:row>
      <xdr:rowOff>51422</xdr:rowOff>
    </xdr:to>
    <xdr:cxnSp macro="">
      <xdr:nvCxnSpPr>
        <xdr:cNvPr id="70" name="直線コネクタ 69"/>
        <xdr:cNvCxnSpPr/>
      </xdr:nvCxnSpPr>
      <xdr:spPr>
        <a:xfrm flipV="1">
          <a:off x="1130300" y="6332106"/>
          <a:ext cx="889000" cy="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100660</xdr:rowOff>
    </xdr:from>
    <xdr:to>
      <xdr:col>24</xdr:col>
      <xdr:colOff>114300</xdr:colOff>
      <xdr:row>37</xdr:row>
      <xdr:rowOff>30810</xdr:rowOff>
    </xdr:to>
    <xdr:sp macro="" textlink="">
      <xdr:nvSpPr>
        <xdr:cNvPr id="80" name="楕円 79"/>
        <xdr:cNvSpPr/>
      </xdr:nvSpPr>
      <xdr:spPr>
        <a:xfrm>
          <a:off x="4584700" y="62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123537</xdr:rowOff>
    </xdr:from>
    <xdr:ext cx="534377" cy="259045"/>
    <xdr:sp macro="" textlink="">
      <xdr:nvSpPr>
        <xdr:cNvPr id="81" name="人件費該当値テキスト"/>
        <xdr:cNvSpPr txBox="1"/>
      </xdr:nvSpPr>
      <xdr:spPr>
        <a:xfrm>
          <a:off x="4686300" y="61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116332</xdr:rowOff>
    </xdr:from>
    <xdr:to>
      <xdr:col>20</xdr:col>
      <xdr:colOff>38100</xdr:colOff>
      <xdr:row>37</xdr:row>
      <xdr:rowOff>46482</xdr:rowOff>
    </xdr:to>
    <xdr:sp macro="" textlink="">
      <xdr:nvSpPr>
        <xdr:cNvPr id="82" name="楕円 81"/>
        <xdr:cNvSpPr/>
      </xdr:nvSpPr>
      <xdr:spPr>
        <a:xfrm>
          <a:off x="3746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63009</xdr:rowOff>
    </xdr:from>
    <xdr:ext cx="534377" cy="259045"/>
    <xdr:sp macro="" textlink="">
      <xdr:nvSpPr>
        <xdr:cNvPr id="83" name="テキスト ボックス 82"/>
        <xdr:cNvSpPr txBox="1"/>
      </xdr:nvSpPr>
      <xdr:spPr>
        <a:xfrm>
          <a:off x="3530111"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143002</xdr:rowOff>
    </xdr:from>
    <xdr:to>
      <xdr:col>15</xdr:col>
      <xdr:colOff>101600</xdr:colOff>
      <xdr:row>37</xdr:row>
      <xdr:rowOff>73152</xdr:rowOff>
    </xdr:to>
    <xdr:sp macro="" textlink="">
      <xdr:nvSpPr>
        <xdr:cNvPr id="84" name="楕円 83"/>
        <xdr:cNvSpPr/>
      </xdr:nvSpPr>
      <xdr:spPr>
        <a:xfrm>
          <a:off x="2857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89679</xdr:rowOff>
    </xdr:from>
    <xdr:ext cx="534377" cy="259045"/>
    <xdr:sp macro="" textlink="">
      <xdr:nvSpPr>
        <xdr:cNvPr id="85" name="テキスト ボックス 84"/>
        <xdr:cNvSpPr txBox="1"/>
      </xdr:nvSpPr>
      <xdr:spPr>
        <a:xfrm>
          <a:off x="2641111" y="60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109106</xdr:rowOff>
    </xdr:from>
    <xdr:to>
      <xdr:col>10</xdr:col>
      <xdr:colOff>165100</xdr:colOff>
      <xdr:row>37</xdr:row>
      <xdr:rowOff>39256</xdr:rowOff>
    </xdr:to>
    <xdr:sp macro="" textlink="">
      <xdr:nvSpPr>
        <xdr:cNvPr id="86" name="楕円 85"/>
        <xdr:cNvSpPr/>
      </xdr:nvSpPr>
      <xdr:spPr>
        <a:xfrm>
          <a:off x="1968500" y="62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55783</xdr:rowOff>
    </xdr:from>
    <xdr:ext cx="534377" cy="259045"/>
    <xdr:sp macro="" textlink="">
      <xdr:nvSpPr>
        <xdr:cNvPr id="87" name="テキスト ボックス 86"/>
        <xdr:cNvSpPr txBox="1"/>
      </xdr:nvSpPr>
      <xdr:spPr>
        <a:xfrm>
          <a:off x="1752111" y="60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622</xdr:rowOff>
    </xdr:from>
    <xdr:to>
      <xdr:col>6</xdr:col>
      <xdr:colOff>38100</xdr:colOff>
      <xdr:row>37</xdr:row>
      <xdr:rowOff>102222</xdr:rowOff>
    </xdr:to>
    <xdr:sp macro="" textlink="">
      <xdr:nvSpPr>
        <xdr:cNvPr id="88" name="楕円 87"/>
        <xdr:cNvSpPr/>
      </xdr:nvSpPr>
      <xdr:spPr>
        <a:xfrm>
          <a:off x="1079500" y="63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118749</xdr:rowOff>
    </xdr:from>
    <xdr:ext cx="534377" cy="259045"/>
    <xdr:sp macro="" textlink="">
      <xdr:nvSpPr>
        <xdr:cNvPr id="89" name="テキスト ボックス 88"/>
        <xdr:cNvSpPr txBox="1"/>
      </xdr:nvSpPr>
      <xdr:spPr>
        <a:xfrm>
          <a:off x="863111" y="61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139733</xdr:rowOff>
    </xdr:from>
    <xdr:to>
      <xdr:col>24</xdr:col>
      <xdr:colOff>63500</xdr:colOff>
      <xdr:row>53</xdr:row>
      <xdr:rowOff>10133</xdr:rowOff>
    </xdr:to>
    <xdr:cxnSp macro="">
      <xdr:nvCxnSpPr>
        <xdr:cNvPr id="121" name="直線コネクタ 120"/>
        <xdr:cNvCxnSpPr/>
      </xdr:nvCxnSpPr>
      <xdr:spPr>
        <a:xfrm>
          <a:off x="3797300" y="9055133"/>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139733</xdr:rowOff>
    </xdr:from>
    <xdr:to>
      <xdr:col>19</xdr:col>
      <xdr:colOff>177800</xdr:colOff>
      <xdr:row>53</xdr:row>
      <xdr:rowOff>81848</xdr:rowOff>
    </xdr:to>
    <xdr:cxnSp macro="">
      <xdr:nvCxnSpPr>
        <xdr:cNvPr id="124" name="直線コネクタ 123"/>
        <xdr:cNvCxnSpPr/>
      </xdr:nvCxnSpPr>
      <xdr:spPr>
        <a:xfrm flipV="1">
          <a:off x="2908300" y="9055133"/>
          <a:ext cx="8890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70091</xdr:rowOff>
    </xdr:from>
    <xdr:to>
      <xdr:col>15</xdr:col>
      <xdr:colOff>50800</xdr:colOff>
      <xdr:row>53</xdr:row>
      <xdr:rowOff>81848</xdr:rowOff>
    </xdr:to>
    <xdr:cxnSp macro="">
      <xdr:nvCxnSpPr>
        <xdr:cNvPr id="127" name="直線コネクタ 126"/>
        <xdr:cNvCxnSpPr/>
      </xdr:nvCxnSpPr>
      <xdr:spPr>
        <a:xfrm>
          <a:off x="2019300" y="9156941"/>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70091</xdr:rowOff>
    </xdr:from>
    <xdr:to>
      <xdr:col>10</xdr:col>
      <xdr:colOff>114300</xdr:colOff>
      <xdr:row>54</xdr:row>
      <xdr:rowOff>73406</xdr:rowOff>
    </xdr:to>
    <xdr:cxnSp macro="">
      <xdr:nvCxnSpPr>
        <xdr:cNvPr id="130" name="直線コネクタ 129"/>
        <xdr:cNvCxnSpPr/>
      </xdr:nvCxnSpPr>
      <xdr:spPr>
        <a:xfrm flipV="1">
          <a:off x="1130300" y="9156941"/>
          <a:ext cx="889000" cy="1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130783</xdr:rowOff>
    </xdr:from>
    <xdr:to>
      <xdr:col>24</xdr:col>
      <xdr:colOff>114300</xdr:colOff>
      <xdr:row>53</xdr:row>
      <xdr:rowOff>60933</xdr:rowOff>
    </xdr:to>
    <xdr:sp macro="" textlink="">
      <xdr:nvSpPr>
        <xdr:cNvPr id="140" name="楕円 139"/>
        <xdr:cNvSpPr/>
      </xdr:nvSpPr>
      <xdr:spPr>
        <a:xfrm>
          <a:off x="4584700" y="9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153660</xdr:rowOff>
    </xdr:from>
    <xdr:ext cx="599010" cy="259045"/>
    <xdr:sp macro="" textlink="">
      <xdr:nvSpPr>
        <xdr:cNvPr id="141" name="物件費該当値テキスト"/>
        <xdr:cNvSpPr txBox="1"/>
      </xdr:nvSpPr>
      <xdr:spPr>
        <a:xfrm>
          <a:off x="4686300" y="889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88933</xdr:rowOff>
    </xdr:from>
    <xdr:to>
      <xdr:col>20</xdr:col>
      <xdr:colOff>38100</xdr:colOff>
      <xdr:row>53</xdr:row>
      <xdr:rowOff>19083</xdr:rowOff>
    </xdr:to>
    <xdr:sp macro="" textlink="">
      <xdr:nvSpPr>
        <xdr:cNvPr id="142" name="楕円 141"/>
        <xdr:cNvSpPr/>
      </xdr:nvSpPr>
      <xdr:spPr>
        <a:xfrm>
          <a:off x="3746500" y="90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35610</xdr:rowOff>
    </xdr:from>
    <xdr:ext cx="599010" cy="259045"/>
    <xdr:sp macro="" textlink="">
      <xdr:nvSpPr>
        <xdr:cNvPr id="143" name="テキスト ボックス 142"/>
        <xdr:cNvSpPr txBox="1"/>
      </xdr:nvSpPr>
      <xdr:spPr>
        <a:xfrm>
          <a:off x="3497795" y="877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31048</xdr:rowOff>
    </xdr:from>
    <xdr:to>
      <xdr:col>15</xdr:col>
      <xdr:colOff>101600</xdr:colOff>
      <xdr:row>53</xdr:row>
      <xdr:rowOff>132648</xdr:rowOff>
    </xdr:to>
    <xdr:sp macro="" textlink="">
      <xdr:nvSpPr>
        <xdr:cNvPr id="144" name="楕円 143"/>
        <xdr:cNvSpPr/>
      </xdr:nvSpPr>
      <xdr:spPr>
        <a:xfrm>
          <a:off x="2857500" y="91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149175</xdr:rowOff>
    </xdr:from>
    <xdr:ext cx="599010" cy="259045"/>
    <xdr:sp macro="" textlink="">
      <xdr:nvSpPr>
        <xdr:cNvPr id="145" name="テキスト ボックス 144"/>
        <xdr:cNvSpPr txBox="1"/>
      </xdr:nvSpPr>
      <xdr:spPr>
        <a:xfrm>
          <a:off x="2608795" y="88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19291</xdr:rowOff>
    </xdr:from>
    <xdr:to>
      <xdr:col>10</xdr:col>
      <xdr:colOff>165100</xdr:colOff>
      <xdr:row>53</xdr:row>
      <xdr:rowOff>120891</xdr:rowOff>
    </xdr:to>
    <xdr:sp macro="" textlink="">
      <xdr:nvSpPr>
        <xdr:cNvPr id="146" name="楕円 145"/>
        <xdr:cNvSpPr/>
      </xdr:nvSpPr>
      <xdr:spPr>
        <a:xfrm>
          <a:off x="1968500" y="91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137418</xdr:rowOff>
    </xdr:from>
    <xdr:ext cx="599010" cy="259045"/>
    <xdr:sp macro="" textlink="">
      <xdr:nvSpPr>
        <xdr:cNvPr id="147" name="テキスト ボックス 146"/>
        <xdr:cNvSpPr txBox="1"/>
      </xdr:nvSpPr>
      <xdr:spPr>
        <a:xfrm>
          <a:off x="1719795" y="88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22606</xdr:rowOff>
    </xdr:from>
    <xdr:to>
      <xdr:col>6</xdr:col>
      <xdr:colOff>38100</xdr:colOff>
      <xdr:row>54</xdr:row>
      <xdr:rowOff>124206</xdr:rowOff>
    </xdr:to>
    <xdr:sp macro="" textlink="">
      <xdr:nvSpPr>
        <xdr:cNvPr id="148" name="楕円 147"/>
        <xdr:cNvSpPr/>
      </xdr:nvSpPr>
      <xdr:spPr>
        <a:xfrm>
          <a:off x="1079500" y="92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140733</xdr:rowOff>
    </xdr:from>
    <xdr:ext cx="534377" cy="259045"/>
    <xdr:sp macro="" textlink="">
      <xdr:nvSpPr>
        <xdr:cNvPr id="149" name="テキスト ボックス 148"/>
        <xdr:cNvSpPr txBox="1"/>
      </xdr:nvSpPr>
      <xdr:spPr>
        <a:xfrm>
          <a:off x="863111" y="90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71486</xdr:rowOff>
    </xdr:from>
    <xdr:to>
      <xdr:col>24</xdr:col>
      <xdr:colOff>63500</xdr:colOff>
      <xdr:row>77</xdr:row>
      <xdr:rowOff>80995</xdr:rowOff>
    </xdr:to>
    <xdr:cxnSp macro="">
      <xdr:nvCxnSpPr>
        <xdr:cNvPr id="176" name="直線コネクタ 175"/>
        <xdr:cNvCxnSpPr/>
      </xdr:nvCxnSpPr>
      <xdr:spPr>
        <a:xfrm flipV="1">
          <a:off x="3797300" y="13273136"/>
          <a:ext cx="8382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80995</xdr:rowOff>
    </xdr:from>
    <xdr:to>
      <xdr:col>19</xdr:col>
      <xdr:colOff>177800</xdr:colOff>
      <xdr:row>77</xdr:row>
      <xdr:rowOff>110989</xdr:rowOff>
    </xdr:to>
    <xdr:cxnSp macro="">
      <xdr:nvCxnSpPr>
        <xdr:cNvPr id="179" name="直線コネクタ 178"/>
        <xdr:cNvCxnSpPr/>
      </xdr:nvCxnSpPr>
      <xdr:spPr>
        <a:xfrm flipV="1">
          <a:off x="2908300" y="13282645"/>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78436</xdr:rowOff>
    </xdr:from>
    <xdr:to>
      <xdr:col>15</xdr:col>
      <xdr:colOff>50800</xdr:colOff>
      <xdr:row>77</xdr:row>
      <xdr:rowOff>110989</xdr:rowOff>
    </xdr:to>
    <xdr:cxnSp macro="">
      <xdr:nvCxnSpPr>
        <xdr:cNvPr id="182" name="直線コネクタ 181"/>
        <xdr:cNvCxnSpPr/>
      </xdr:nvCxnSpPr>
      <xdr:spPr>
        <a:xfrm>
          <a:off x="2019300" y="1328008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78436</xdr:rowOff>
    </xdr:from>
    <xdr:to>
      <xdr:col>10</xdr:col>
      <xdr:colOff>114300</xdr:colOff>
      <xdr:row>77</xdr:row>
      <xdr:rowOff>127172</xdr:rowOff>
    </xdr:to>
    <xdr:cxnSp macro="">
      <xdr:nvCxnSpPr>
        <xdr:cNvPr id="185" name="直線コネクタ 184"/>
        <xdr:cNvCxnSpPr/>
      </xdr:nvCxnSpPr>
      <xdr:spPr>
        <a:xfrm flipV="1">
          <a:off x="1130300" y="13280086"/>
          <a:ext cx="889000" cy="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20686</xdr:rowOff>
    </xdr:from>
    <xdr:to>
      <xdr:col>24</xdr:col>
      <xdr:colOff>114300</xdr:colOff>
      <xdr:row>77</xdr:row>
      <xdr:rowOff>122286</xdr:rowOff>
    </xdr:to>
    <xdr:sp macro="" textlink="">
      <xdr:nvSpPr>
        <xdr:cNvPr id="195" name="楕円 194"/>
        <xdr:cNvSpPr/>
      </xdr:nvSpPr>
      <xdr:spPr>
        <a:xfrm>
          <a:off x="4584700" y="132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170563</xdr:rowOff>
    </xdr:from>
    <xdr:ext cx="469744" cy="259045"/>
    <xdr:sp macro="" textlink="">
      <xdr:nvSpPr>
        <xdr:cNvPr id="196" name="維持補修費該当値テキスト"/>
        <xdr:cNvSpPr txBox="1"/>
      </xdr:nvSpPr>
      <xdr:spPr>
        <a:xfrm>
          <a:off x="4686300" y="132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30195</xdr:rowOff>
    </xdr:from>
    <xdr:to>
      <xdr:col>20</xdr:col>
      <xdr:colOff>38100</xdr:colOff>
      <xdr:row>77</xdr:row>
      <xdr:rowOff>131795</xdr:rowOff>
    </xdr:to>
    <xdr:sp macro="" textlink="">
      <xdr:nvSpPr>
        <xdr:cNvPr id="197" name="楕円 196"/>
        <xdr:cNvSpPr/>
      </xdr:nvSpPr>
      <xdr:spPr>
        <a:xfrm>
          <a:off x="3746500" y="132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122922</xdr:rowOff>
    </xdr:from>
    <xdr:ext cx="469744" cy="259045"/>
    <xdr:sp macro="" textlink="">
      <xdr:nvSpPr>
        <xdr:cNvPr id="198" name="テキスト ボックス 197"/>
        <xdr:cNvSpPr txBox="1"/>
      </xdr:nvSpPr>
      <xdr:spPr>
        <a:xfrm>
          <a:off x="3562428" y="133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60189</xdr:rowOff>
    </xdr:from>
    <xdr:to>
      <xdr:col>15</xdr:col>
      <xdr:colOff>101600</xdr:colOff>
      <xdr:row>77</xdr:row>
      <xdr:rowOff>161789</xdr:rowOff>
    </xdr:to>
    <xdr:sp macro="" textlink="">
      <xdr:nvSpPr>
        <xdr:cNvPr id="199" name="楕円 198"/>
        <xdr:cNvSpPr/>
      </xdr:nvSpPr>
      <xdr:spPr>
        <a:xfrm>
          <a:off x="2857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152916</xdr:rowOff>
    </xdr:from>
    <xdr:ext cx="469744" cy="259045"/>
    <xdr:sp macro="" textlink="">
      <xdr:nvSpPr>
        <xdr:cNvPr id="200" name="テキスト ボックス 199"/>
        <xdr:cNvSpPr txBox="1"/>
      </xdr:nvSpPr>
      <xdr:spPr>
        <a:xfrm>
          <a:off x="2673428"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27636</xdr:rowOff>
    </xdr:from>
    <xdr:to>
      <xdr:col>10</xdr:col>
      <xdr:colOff>165100</xdr:colOff>
      <xdr:row>77</xdr:row>
      <xdr:rowOff>129236</xdr:rowOff>
    </xdr:to>
    <xdr:sp macro="" textlink="">
      <xdr:nvSpPr>
        <xdr:cNvPr id="201" name="楕円 200"/>
        <xdr:cNvSpPr/>
      </xdr:nvSpPr>
      <xdr:spPr>
        <a:xfrm>
          <a:off x="1968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120363</xdr:rowOff>
    </xdr:from>
    <xdr:ext cx="469744" cy="259045"/>
    <xdr:sp macro="" textlink="">
      <xdr:nvSpPr>
        <xdr:cNvPr id="202" name="テキスト ボックス 201"/>
        <xdr:cNvSpPr txBox="1"/>
      </xdr:nvSpPr>
      <xdr:spPr>
        <a:xfrm>
          <a:off x="1784428"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76372</xdr:rowOff>
    </xdr:from>
    <xdr:to>
      <xdr:col>6</xdr:col>
      <xdr:colOff>38100</xdr:colOff>
      <xdr:row>78</xdr:row>
      <xdr:rowOff>6522</xdr:rowOff>
    </xdr:to>
    <xdr:sp macro="" textlink="">
      <xdr:nvSpPr>
        <xdr:cNvPr id="203" name="楕円 202"/>
        <xdr:cNvSpPr/>
      </xdr:nvSpPr>
      <xdr:spPr>
        <a:xfrm>
          <a:off x="1079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169099</xdr:rowOff>
    </xdr:from>
    <xdr:ext cx="469744" cy="259045"/>
    <xdr:sp macro="" textlink="">
      <xdr:nvSpPr>
        <xdr:cNvPr id="204" name="テキスト ボックス 203"/>
        <xdr:cNvSpPr txBox="1"/>
      </xdr:nvSpPr>
      <xdr:spPr>
        <a:xfrm>
          <a:off x="895428" y="133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149845</xdr:rowOff>
    </xdr:from>
    <xdr:to>
      <xdr:col>24</xdr:col>
      <xdr:colOff>63500</xdr:colOff>
      <xdr:row>94</xdr:row>
      <xdr:rowOff>95994</xdr:rowOff>
    </xdr:to>
    <xdr:cxnSp macro="">
      <xdr:nvCxnSpPr>
        <xdr:cNvPr id="236" name="直線コネクタ 235"/>
        <xdr:cNvCxnSpPr/>
      </xdr:nvCxnSpPr>
      <xdr:spPr>
        <a:xfrm flipV="1">
          <a:off x="3797300" y="16094695"/>
          <a:ext cx="838200" cy="1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92129</xdr:rowOff>
    </xdr:from>
    <xdr:to>
      <xdr:col>19</xdr:col>
      <xdr:colOff>177800</xdr:colOff>
      <xdr:row>94</xdr:row>
      <xdr:rowOff>95994</xdr:rowOff>
    </xdr:to>
    <xdr:cxnSp macro="">
      <xdr:nvCxnSpPr>
        <xdr:cNvPr id="239" name="直線コネクタ 238"/>
        <xdr:cNvCxnSpPr/>
      </xdr:nvCxnSpPr>
      <xdr:spPr>
        <a:xfrm>
          <a:off x="2908300" y="16036979"/>
          <a:ext cx="889000" cy="17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92129</xdr:rowOff>
    </xdr:from>
    <xdr:to>
      <xdr:col>15</xdr:col>
      <xdr:colOff>50800</xdr:colOff>
      <xdr:row>95</xdr:row>
      <xdr:rowOff>12305</xdr:rowOff>
    </xdr:to>
    <xdr:cxnSp macro="">
      <xdr:nvCxnSpPr>
        <xdr:cNvPr id="242" name="直線コネクタ 241"/>
        <xdr:cNvCxnSpPr/>
      </xdr:nvCxnSpPr>
      <xdr:spPr>
        <a:xfrm flipV="1">
          <a:off x="2019300" y="16036979"/>
          <a:ext cx="889000" cy="26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12305</xdr:rowOff>
    </xdr:from>
    <xdr:to>
      <xdr:col>10</xdr:col>
      <xdr:colOff>114300</xdr:colOff>
      <xdr:row>95</xdr:row>
      <xdr:rowOff>71185</xdr:rowOff>
    </xdr:to>
    <xdr:cxnSp macro="">
      <xdr:nvCxnSpPr>
        <xdr:cNvPr id="245" name="直線コネクタ 244"/>
        <xdr:cNvCxnSpPr/>
      </xdr:nvCxnSpPr>
      <xdr:spPr>
        <a:xfrm flipV="1">
          <a:off x="1130300" y="16300055"/>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99045</xdr:rowOff>
    </xdr:from>
    <xdr:to>
      <xdr:col>24</xdr:col>
      <xdr:colOff>114300</xdr:colOff>
      <xdr:row>94</xdr:row>
      <xdr:rowOff>29195</xdr:rowOff>
    </xdr:to>
    <xdr:sp macro="" textlink="">
      <xdr:nvSpPr>
        <xdr:cNvPr id="255" name="楕円 254"/>
        <xdr:cNvSpPr/>
      </xdr:nvSpPr>
      <xdr:spPr>
        <a:xfrm>
          <a:off x="4584700" y="160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121922</xdr:rowOff>
    </xdr:from>
    <xdr:ext cx="599010" cy="259045"/>
    <xdr:sp macro="" textlink="">
      <xdr:nvSpPr>
        <xdr:cNvPr id="256" name="扶助費該当値テキスト"/>
        <xdr:cNvSpPr txBox="1"/>
      </xdr:nvSpPr>
      <xdr:spPr>
        <a:xfrm>
          <a:off x="4686300" y="1589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45194</xdr:rowOff>
    </xdr:from>
    <xdr:to>
      <xdr:col>20</xdr:col>
      <xdr:colOff>38100</xdr:colOff>
      <xdr:row>94</xdr:row>
      <xdr:rowOff>146794</xdr:rowOff>
    </xdr:to>
    <xdr:sp macro="" textlink="">
      <xdr:nvSpPr>
        <xdr:cNvPr id="257" name="楕円 256"/>
        <xdr:cNvSpPr/>
      </xdr:nvSpPr>
      <xdr:spPr>
        <a:xfrm>
          <a:off x="3746500" y="161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163321</xdr:rowOff>
    </xdr:from>
    <xdr:ext cx="599010" cy="259045"/>
    <xdr:sp macro="" textlink="">
      <xdr:nvSpPr>
        <xdr:cNvPr id="258" name="テキスト ボックス 257"/>
        <xdr:cNvSpPr txBox="1"/>
      </xdr:nvSpPr>
      <xdr:spPr>
        <a:xfrm>
          <a:off x="3497795" y="1593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41329</xdr:rowOff>
    </xdr:from>
    <xdr:to>
      <xdr:col>15</xdr:col>
      <xdr:colOff>101600</xdr:colOff>
      <xdr:row>93</xdr:row>
      <xdr:rowOff>142929</xdr:rowOff>
    </xdr:to>
    <xdr:sp macro="" textlink="">
      <xdr:nvSpPr>
        <xdr:cNvPr id="259" name="楕円 258"/>
        <xdr:cNvSpPr/>
      </xdr:nvSpPr>
      <xdr:spPr>
        <a:xfrm>
          <a:off x="2857500" y="159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159456</xdr:rowOff>
    </xdr:from>
    <xdr:ext cx="599010" cy="259045"/>
    <xdr:sp macro="" textlink="">
      <xdr:nvSpPr>
        <xdr:cNvPr id="260" name="テキスト ボックス 259"/>
        <xdr:cNvSpPr txBox="1"/>
      </xdr:nvSpPr>
      <xdr:spPr>
        <a:xfrm>
          <a:off x="2608795" y="157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132955</xdr:rowOff>
    </xdr:from>
    <xdr:to>
      <xdr:col>10</xdr:col>
      <xdr:colOff>165100</xdr:colOff>
      <xdr:row>95</xdr:row>
      <xdr:rowOff>63105</xdr:rowOff>
    </xdr:to>
    <xdr:sp macro="" textlink="">
      <xdr:nvSpPr>
        <xdr:cNvPr id="261" name="楕円 260"/>
        <xdr:cNvSpPr/>
      </xdr:nvSpPr>
      <xdr:spPr>
        <a:xfrm>
          <a:off x="1968500" y="162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79632</xdr:rowOff>
    </xdr:from>
    <xdr:ext cx="599010" cy="259045"/>
    <xdr:sp macro="" textlink="">
      <xdr:nvSpPr>
        <xdr:cNvPr id="262" name="テキスト ボックス 261"/>
        <xdr:cNvSpPr txBox="1"/>
      </xdr:nvSpPr>
      <xdr:spPr>
        <a:xfrm>
          <a:off x="1719795" y="160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20385</xdr:rowOff>
    </xdr:from>
    <xdr:to>
      <xdr:col>6</xdr:col>
      <xdr:colOff>38100</xdr:colOff>
      <xdr:row>95</xdr:row>
      <xdr:rowOff>121985</xdr:rowOff>
    </xdr:to>
    <xdr:sp macro="" textlink="">
      <xdr:nvSpPr>
        <xdr:cNvPr id="263" name="楕円 262"/>
        <xdr:cNvSpPr/>
      </xdr:nvSpPr>
      <xdr:spPr>
        <a:xfrm>
          <a:off x="1079500" y="163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138512</xdr:rowOff>
    </xdr:from>
    <xdr:ext cx="599010" cy="259045"/>
    <xdr:sp macro="" textlink="">
      <xdr:nvSpPr>
        <xdr:cNvPr id="264" name="テキスト ボックス 263"/>
        <xdr:cNvSpPr txBox="1"/>
      </xdr:nvSpPr>
      <xdr:spPr>
        <a:xfrm>
          <a:off x="830795" y="1608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114445</xdr:rowOff>
    </xdr:from>
    <xdr:to>
      <xdr:col>55</xdr:col>
      <xdr:colOff>0</xdr:colOff>
      <xdr:row>37</xdr:row>
      <xdr:rowOff>131547</xdr:rowOff>
    </xdr:to>
    <xdr:cxnSp macro="">
      <xdr:nvCxnSpPr>
        <xdr:cNvPr id="296" name="直線コネクタ 295"/>
        <xdr:cNvCxnSpPr/>
      </xdr:nvCxnSpPr>
      <xdr:spPr>
        <a:xfrm flipV="1">
          <a:off x="9639300" y="6458095"/>
          <a:ext cx="8382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131547</xdr:rowOff>
    </xdr:from>
    <xdr:to>
      <xdr:col>50</xdr:col>
      <xdr:colOff>114300</xdr:colOff>
      <xdr:row>37</xdr:row>
      <xdr:rowOff>157847</xdr:rowOff>
    </xdr:to>
    <xdr:cxnSp macro="">
      <xdr:nvCxnSpPr>
        <xdr:cNvPr id="299" name="直線コネクタ 298"/>
        <xdr:cNvCxnSpPr/>
      </xdr:nvCxnSpPr>
      <xdr:spPr>
        <a:xfrm flipV="1">
          <a:off x="8750300" y="6475197"/>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99924</xdr:rowOff>
    </xdr:from>
    <xdr:to>
      <xdr:col>45</xdr:col>
      <xdr:colOff>177800</xdr:colOff>
      <xdr:row>37</xdr:row>
      <xdr:rowOff>157847</xdr:rowOff>
    </xdr:to>
    <xdr:cxnSp macro="">
      <xdr:nvCxnSpPr>
        <xdr:cNvPr id="302" name="直線コネクタ 301"/>
        <xdr:cNvCxnSpPr/>
      </xdr:nvCxnSpPr>
      <xdr:spPr>
        <a:xfrm>
          <a:off x="7861300" y="5414874"/>
          <a:ext cx="889000" cy="10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99924</xdr:rowOff>
    </xdr:from>
    <xdr:to>
      <xdr:col>41</xdr:col>
      <xdr:colOff>50800</xdr:colOff>
      <xdr:row>38</xdr:row>
      <xdr:rowOff>168046</xdr:rowOff>
    </xdr:to>
    <xdr:cxnSp macro="">
      <xdr:nvCxnSpPr>
        <xdr:cNvPr id="305" name="直線コネクタ 304"/>
        <xdr:cNvCxnSpPr/>
      </xdr:nvCxnSpPr>
      <xdr:spPr>
        <a:xfrm flipV="1">
          <a:off x="6972300" y="5414874"/>
          <a:ext cx="889000" cy="12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63645</xdr:rowOff>
    </xdr:from>
    <xdr:to>
      <xdr:col>55</xdr:col>
      <xdr:colOff>50800</xdr:colOff>
      <xdr:row>37</xdr:row>
      <xdr:rowOff>165245</xdr:rowOff>
    </xdr:to>
    <xdr:sp macro="" textlink="">
      <xdr:nvSpPr>
        <xdr:cNvPr id="315" name="楕円 314"/>
        <xdr:cNvSpPr/>
      </xdr:nvSpPr>
      <xdr:spPr>
        <a:xfrm>
          <a:off x="10426700" y="64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42072</xdr:rowOff>
    </xdr:from>
    <xdr:ext cx="534377" cy="259045"/>
    <xdr:sp macro="" textlink="">
      <xdr:nvSpPr>
        <xdr:cNvPr id="316" name="補助費等該当値テキスト"/>
        <xdr:cNvSpPr txBox="1"/>
      </xdr:nvSpPr>
      <xdr:spPr>
        <a:xfrm>
          <a:off x="10528300" y="63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80747</xdr:rowOff>
    </xdr:from>
    <xdr:to>
      <xdr:col>50</xdr:col>
      <xdr:colOff>165100</xdr:colOff>
      <xdr:row>38</xdr:row>
      <xdr:rowOff>10897</xdr:rowOff>
    </xdr:to>
    <xdr:sp macro="" textlink="">
      <xdr:nvSpPr>
        <xdr:cNvPr id="317" name="楕円 316"/>
        <xdr:cNvSpPr/>
      </xdr:nvSpPr>
      <xdr:spPr>
        <a:xfrm>
          <a:off x="9588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2023</xdr:rowOff>
    </xdr:from>
    <xdr:ext cx="534377" cy="259045"/>
    <xdr:sp macro="" textlink="">
      <xdr:nvSpPr>
        <xdr:cNvPr id="318" name="テキスト ボックス 317"/>
        <xdr:cNvSpPr txBox="1"/>
      </xdr:nvSpPr>
      <xdr:spPr>
        <a:xfrm>
          <a:off x="9372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107047</xdr:rowOff>
    </xdr:from>
    <xdr:to>
      <xdr:col>46</xdr:col>
      <xdr:colOff>38100</xdr:colOff>
      <xdr:row>38</xdr:row>
      <xdr:rowOff>37196</xdr:rowOff>
    </xdr:to>
    <xdr:sp macro="" textlink="">
      <xdr:nvSpPr>
        <xdr:cNvPr id="319" name="楕円 318"/>
        <xdr:cNvSpPr/>
      </xdr:nvSpPr>
      <xdr:spPr>
        <a:xfrm>
          <a:off x="8699500" y="645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28323</xdr:rowOff>
    </xdr:from>
    <xdr:ext cx="534377" cy="259045"/>
    <xdr:sp macro="" textlink="">
      <xdr:nvSpPr>
        <xdr:cNvPr id="320" name="テキスト ボックス 319"/>
        <xdr:cNvSpPr txBox="1"/>
      </xdr:nvSpPr>
      <xdr:spPr>
        <a:xfrm>
          <a:off x="8483111" y="654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49124</xdr:rowOff>
    </xdr:from>
    <xdr:to>
      <xdr:col>41</xdr:col>
      <xdr:colOff>101600</xdr:colOff>
      <xdr:row>31</xdr:row>
      <xdr:rowOff>150724</xdr:rowOff>
    </xdr:to>
    <xdr:sp macro="" textlink="">
      <xdr:nvSpPr>
        <xdr:cNvPr id="321" name="楕円 320"/>
        <xdr:cNvSpPr/>
      </xdr:nvSpPr>
      <xdr:spPr>
        <a:xfrm>
          <a:off x="7810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141851</xdr:rowOff>
    </xdr:from>
    <xdr:ext cx="599010" cy="259045"/>
    <xdr:sp macro="" textlink="">
      <xdr:nvSpPr>
        <xdr:cNvPr id="322" name="テキスト ボックス 321"/>
        <xdr:cNvSpPr txBox="1"/>
      </xdr:nvSpPr>
      <xdr:spPr>
        <a:xfrm>
          <a:off x="7561795" y="545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117246</xdr:rowOff>
    </xdr:from>
    <xdr:to>
      <xdr:col>36</xdr:col>
      <xdr:colOff>165100</xdr:colOff>
      <xdr:row>39</xdr:row>
      <xdr:rowOff>47396</xdr:rowOff>
    </xdr:to>
    <xdr:sp macro="" textlink="">
      <xdr:nvSpPr>
        <xdr:cNvPr id="323" name="楕円 322"/>
        <xdr:cNvSpPr/>
      </xdr:nvSpPr>
      <xdr:spPr>
        <a:xfrm>
          <a:off x="6921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38523</xdr:rowOff>
    </xdr:from>
    <xdr:ext cx="534377" cy="259045"/>
    <xdr:sp macro="" textlink="">
      <xdr:nvSpPr>
        <xdr:cNvPr id="324" name="テキスト ボックス 323"/>
        <xdr:cNvSpPr txBox="1"/>
      </xdr:nvSpPr>
      <xdr:spPr>
        <a:xfrm>
          <a:off x="6705111" y="67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147427</xdr:rowOff>
    </xdr:from>
    <xdr:to>
      <xdr:col>55</xdr:col>
      <xdr:colOff>0</xdr:colOff>
      <xdr:row>56</xdr:row>
      <xdr:rowOff>94643</xdr:rowOff>
    </xdr:to>
    <xdr:cxnSp macro="">
      <xdr:nvCxnSpPr>
        <xdr:cNvPr id="353" name="直線コネクタ 352"/>
        <xdr:cNvCxnSpPr/>
      </xdr:nvCxnSpPr>
      <xdr:spPr>
        <a:xfrm>
          <a:off x="9639300" y="9577177"/>
          <a:ext cx="838200" cy="11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129901</xdr:rowOff>
    </xdr:from>
    <xdr:to>
      <xdr:col>50</xdr:col>
      <xdr:colOff>114300</xdr:colOff>
      <xdr:row>55</xdr:row>
      <xdr:rowOff>147427</xdr:rowOff>
    </xdr:to>
    <xdr:cxnSp macro="">
      <xdr:nvCxnSpPr>
        <xdr:cNvPr id="356" name="直線コネクタ 355"/>
        <xdr:cNvCxnSpPr/>
      </xdr:nvCxnSpPr>
      <xdr:spPr>
        <a:xfrm>
          <a:off x="8750300" y="955965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8" name="テキスト ボックス 357"/>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105700</xdr:rowOff>
    </xdr:from>
    <xdr:to>
      <xdr:col>45</xdr:col>
      <xdr:colOff>177800</xdr:colOff>
      <xdr:row>55</xdr:row>
      <xdr:rowOff>129901</xdr:rowOff>
    </xdr:to>
    <xdr:cxnSp macro="">
      <xdr:nvCxnSpPr>
        <xdr:cNvPr id="359" name="直線コネクタ 358"/>
        <xdr:cNvCxnSpPr/>
      </xdr:nvCxnSpPr>
      <xdr:spPr>
        <a:xfrm>
          <a:off x="7861300" y="9535450"/>
          <a:ext cx="889000" cy="2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105700</xdr:rowOff>
    </xdr:from>
    <xdr:to>
      <xdr:col>41</xdr:col>
      <xdr:colOff>50800</xdr:colOff>
      <xdr:row>55</xdr:row>
      <xdr:rowOff>163261</xdr:rowOff>
    </xdr:to>
    <xdr:cxnSp macro="">
      <xdr:nvCxnSpPr>
        <xdr:cNvPr id="362" name="直線コネクタ 361"/>
        <xdr:cNvCxnSpPr/>
      </xdr:nvCxnSpPr>
      <xdr:spPr>
        <a:xfrm flipV="1">
          <a:off x="6972300" y="9535450"/>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43843</xdr:rowOff>
    </xdr:from>
    <xdr:to>
      <xdr:col>55</xdr:col>
      <xdr:colOff>50800</xdr:colOff>
      <xdr:row>56</xdr:row>
      <xdr:rowOff>145443</xdr:rowOff>
    </xdr:to>
    <xdr:sp macro="" textlink="">
      <xdr:nvSpPr>
        <xdr:cNvPr id="372" name="楕円 371"/>
        <xdr:cNvSpPr/>
      </xdr:nvSpPr>
      <xdr:spPr>
        <a:xfrm>
          <a:off x="10426700" y="96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22270</xdr:rowOff>
    </xdr:from>
    <xdr:ext cx="534377" cy="259045"/>
    <xdr:sp macro="" textlink="">
      <xdr:nvSpPr>
        <xdr:cNvPr id="373" name="普通建設事業費該当値テキスト"/>
        <xdr:cNvSpPr txBox="1"/>
      </xdr:nvSpPr>
      <xdr:spPr>
        <a:xfrm>
          <a:off x="10528300" y="96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96627</xdr:rowOff>
    </xdr:from>
    <xdr:to>
      <xdr:col>50</xdr:col>
      <xdr:colOff>165100</xdr:colOff>
      <xdr:row>56</xdr:row>
      <xdr:rowOff>26777</xdr:rowOff>
    </xdr:to>
    <xdr:sp macro="" textlink="">
      <xdr:nvSpPr>
        <xdr:cNvPr id="374" name="楕円 373"/>
        <xdr:cNvSpPr/>
      </xdr:nvSpPr>
      <xdr:spPr>
        <a:xfrm>
          <a:off x="9588500" y="95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43304</xdr:rowOff>
    </xdr:from>
    <xdr:ext cx="534377" cy="259045"/>
    <xdr:sp macro="" textlink="">
      <xdr:nvSpPr>
        <xdr:cNvPr id="375" name="テキスト ボックス 374"/>
        <xdr:cNvSpPr txBox="1"/>
      </xdr:nvSpPr>
      <xdr:spPr>
        <a:xfrm>
          <a:off x="9372111" y="930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79101</xdr:rowOff>
    </xdr:from>
    <xdr:to>
      <xdr:col>46</xdr:col>
      <xdr:colOff>38100</xdr:colOff>
      <xdr:row>56</xdr:row>
      <xdr:rowOff>9251</xdr:rowOff>
    </xdr:to>
    <xdr:sp macro="" textlink="">
      <xdr:nvSpPr>
        <xdr:cNvPr id="376" name="楕円 375"/>
        <xdr:cNvSpPr/>
      </xdr:nvSpPr>
      <xdr:spPr>
        <a:xfrm>
          <a:off x="8699500" y="95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25778</xdr:rowOff>
    </xdr:from>
    <xdr:ext cx="534377" cy="259045"/>
    <xdr:sp macro="" textlink="">
      <xdr:nvSpPr>
        <xdr:cNvPr id="377" name="テキスト ボックス 376"/>
        <xdr:cNvSpPr txBox="1"/>
      </xdr:nvSpPr>
      <xdr:spPr>
        <a:xfrm>
          <a:off x="8483111" y="92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54900</xdr:rowOff>
    </xdr:from>
    <xdr:to>
      <xdr:col>41</xdr:col>
      <xdr:colOff>101600</xdr:colOff>
      <xdr:row>55</xdr:row>
      <xdr:rowOff>156500</xdr:rowOff>
    </xdr:to>
    <xdr:sp macro="" textlink="">
      <xdr:nvSpPr>
        <xdr:cNvPr id="378" name="楕円 377"/>
        <xdr:cNvSpPr/>
      </xdr:nvSpPr>
      <xdr:spPr>
        <a:xfrm>
          <a:off x="7810500" y="94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1577</xdr:rowOff>
    </xdr:from>
    <xdr:ext cx="534377" cy="259045"/>
    <xdr:sp macro="" textlink="">
      <xdr:nvSpPr>
        <xdr:cNvPr id="379" name="テキスト ボックス 378"/>
        <xdr:cNvSpPr txBox="1"/>
      </xdr:nvSpPr>
      <xdr:spPr>
        <a:xfrm>
          <a:off x="7594111" y="92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112461</xdr:rowOff>
    </xdr:from>
    <xdr:to>
      <xdr:col>36</xdr:col>
      <xdr:colOff>165100</xdr:colOff>
      <xdr:row>56</xdr:row>
      <xdr:rowOff>42611</xdr:rowOff>
    </xdr:to>
    <xdr:sp macro="" textlink="">
      <xdr:nvSpPr>
        <xdr:cNvPr id="380" name="楕円 379"/>
        <xdr:cNvSpPr/>
      </xdr:nvSpPr>
      <xdr:spPr>
        <a:xfrm>
          <a:off x="6921500" y="954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59138</xdr:rowOff>
    </xdr:from>
    <xdr:ext cx="534377" cy="259045"/>
    <xdr:sp macro="" textlink="">
      <xdr:nvSpPr>
        <xdr:cNvPr id="381" name="テキスト ボックス 380"/>
        <xdr:cNvSpPr txBox="1"/>
      </xdr:nvSpPr>
      <xdr:spPr>
        <a:xfrm>
          <a:off x="6705111" y="93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7093</xdr:rowOff>
    </xdr:from>
    <xdr:to>
      <xdr:col>55</xdr:col>
      <xdr:colOff>0</xdr:colOff>
      <xdr:row>78</xdr:row>
      <xdr:rowOff>10540</xdr:rowOff>
    </xdr:to>
    <xdr:cxnSp macro="">
      <xdr:nvCxnSpPr>
        <xdr:cNvPr id="410" name="直線コネクタ 409"/>
        <xdr:cNvCxnSpPr/>
      </xdr:nvCxnSpPr>
      <xdr:spPr>
        <a:xfrm>
          <a:off x="9639300" y="1338019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124783</xdr:rowOff>
    </xdr:from>
    <xdr:to>
      <xdr:col>50</xdr:col>
      <xdr:colOff>114300</xdr:colOff>
      <xdr:row>78</xdr:row>
      <xdr:rowOff>7093</xdr:rowOff>
    </xdr:to>
    <xdr:cxnSp macro="">
      <xdr:nvCxnSpPr>
        <xdr:cNvPr id="413" name="直線コネクタ 412"/>
        <xdr:cNvCxnSpPr/>
      </xdr:nvCxnSpPr>
      <xdr:spPr>
        <a:xfrm>
          <a:off x="8750300" y="13326433"/>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19114</xdr:rowOff>
    </xdr:from>
    <xdr:to>
      <xdr:col>45</xdr:col>
      <xdr:colOff>177800</xdr:colOff>
      <xdr:row>77</xdr:row>
      <xdr:rowOff>124783</xdr:rowOff>
    </xdr:to>
    <xdr:cxnSp macro="">
      <xdr:nvCxnSpPr>
        <xdr:cNvPr id="416" name="直線コネクタ 415"/>
        <xdr:cNvCxnSpPr/>
      </xdr:nvCxnSpPr>
      <xdr:spPr>
        <a:xfrm>
          <a:off x="7861300" y="13220764"/>
          <a:ext cx="889000" cy="10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162331</xdr:rowOff>
    </xdr:from>
    <xdr:to>
      <xdr:col>41</xdr:col>
      <xdr:colOff>50800</xdr:colOff>
      <xdr:row>77</xdr:row>
      <xdr:rowOff>19114</xdr:rowOff>
    </xdr:to>
    <xdr:cxnSp macro="">
      <xdr:nvCxnSpPr>
        <xdr:cNvPr id="419" name="直線コネクタ 418"/>
        <xdr:cNvCxnSpPr/>
      </xdr:nvCxnSpPr>
      <xdr:spPr>
        <a:xfrm>
          <a:off x="6972300" y="13192531"/>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1" name="テキスト ボックス 420"/>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3" name="テキスト ボックス 422"/>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131190</xdr:rowOff>
    </xdr:from>
    <xdr:to>
      <xdr:col>55</xdr:col>
      <xdr:colOff>50800</xdr:colOff>
      <xdr:row>78</xdr:row>
      <xdr:rowOff>61340</xdr:rowOff>
    </xdr:to>
    <xdr:sp macro="" textlink="">
      <xdr:nvSpPr>
        <xdr:cNvPr id="429" name="楕円 428"/>
        <xdr:cNvSpPr/>
      </xdr:nvSpPr>
      <xdr:spPr>
        <a:xfrm>
          <a:off x="104267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109617</xdr:rowOff>
    </xdr:from>
    <xdr:ext cx="534377" cy="259045"/>
    <xdr:sp macro="" textlink="">
      <xdr:nvSpPr>
        <xdr:cNvPr id="430" name="普通建設事業費 （ うち新規整備　）該当値テキスト"/>
        <xdr:cNvSpPr txBox="1"/>
      </xdr:nvSpPr>
      <xdr:spPr>
        <a:xfrm>
          <a:off x="10528300" y="133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127743</xdr:rowOff>
    </xdr:from>
    <xdr:to>
      <xdr:col>50</xdr:col>
      <xdr:colOff>165100</xdr:colOff>
      <xdr:row>78</xdr:row>
      <xdr:rowOff>57893</xdr:rowOff>
    </xdr:to>
    <xdr:sp macro="" textlink="">
      <xdr:nvSpPr>
        <xdr:cNvPr id="431" name="楕円 430"/>
        <xdr:cNvSpPr/>
      </xdr:nvSpPr>
      <xdr:spPr>
        <a:xfrm>
          <a:off x="9588500" y="133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49020</xdr:rowOff>
    </xdr:from>
    <xdr:ext cx="534377" cy="259045"/>
    <xdr:sp macro="" textlink="">
      <xdr:nvSpPr>
        <xdr:cNvPr id="432" name="テキスト ボックス 431"/>
        <xdr:cNvSpPr txBox="1"/>
      </xdr:nvSpPr>
      <xdr:spPr>
        <a:xfrm>
          <a:off x="9372111" y="134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73983</xdr:rowOff>
    </xdr:from>
    <xdr:to>
      <xdr:col>46</xdr:col>
      <xdr:colOff>38100</xdr:colOff>
      <xdr:row>78</xdr:row>
      <xdr:rowOff>4133</xdr:rowOff>
    </xdr:to>
    <xdr:sp macro="" textlink="">
      <xdr:nvSpPr>
        <xdr:cNvPr id="433" name="楕円 432"/>
        <xdr:cNvSpPr/>
      </xdr:nvSpPr>
      <xdr:spPr>
        <a:xfrm>
          <a:off x="8699500" y="132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166710</xdr:rowOff>
    </xdr:from>
    <xdr:ext cx="534377" cy="259045"/>
    <xdr:sp macro="" textlink="">
      <xdr:nvSpPr>
        <xdr:cNvPr id="434" name="テキスト ボックス 433"/>
        <xdr:cNvSpPr txBox="1"/>
      </xdr:nvSpPr>
      <xdr:spPr>
        <a:xfrm>
          <a:off x="8483111" y="133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139764</xdr:rowOff>
    </xdr:from>
    <xdr:to>
      <xdr:col>41</xdr:col>
      <xdr:colOff>101600</xdr:colOff>
      <xdr:row>77</xdr:row>
      <xdr:rowOff>69914</xdr:rowOff>
    </xdr:to>
    <xdr:sp macro="" textlink="">
      <xdr:nvSpPr>
        <xdr:cNvPr id="435" name="楕円 434"/>
        <xdr:cNvSpPr/>
      </xdr:nvSpPr>
      <xdr:spPr>
        <a:xfrm>
          <a:off x="7810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86441</xdr:rowOff>
    </xdr:from>
    <xdr:ext cx="534377" cy="259045"/>
    <xdr:sp macro="" textlink="">
      <xdr:nvSpPr>
        <xdr:cNvPr id="436" name="テキスト ボックス 435"/>
        <xdr:cNvSpPr txBox="1"/>
      </xdr:nvSpPr>
      <xdr:spPr>
        <a:xfrm>
          <a:off x="7594111" y="129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111531</xdr:rowOff>
    </xdr:from>
    <xdr:to>
      <xdr:col>36</xdr:col>
      <xdr:colOff>165100</xdr:colOff>
      <xdr:row>77</xdr:row>
      <xdr:rowOff>41681</xdr:rowOff>
    </xdr:to>
    <xdr:sp macro="" textlink="">
      <xdr:nvSpPr>
        <xdr:cNvPr id="437" name="楕円 436"/>
        <xdr:cNvSpPr/>
      </xdr:nvSpPr>
      <xdr:spPr>
        <a:xfrm>
          <a:off x="69215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58208</xdr:rowOff>
    </xdr:from>
    <xdr:ext cx="534377" cy="259045"/>
    <xdr:sp macro="" textlink="">
      <xdr:nvSpPr>
        <xdr:cNvPr id="438" name="テキスト ボックス 437"/>
        <xdr:cNvSpPr txBox="1"/>
      </xdr:nvSpPr>
      <xdr:spPr>
        <a:xfrm>
          <a:off x="6705111" y="129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92935</xdr:rowOff>
    </xdr:from>
    <xdr:to>
      <xdr:col>55</xdr:col>
      <xdr:colOff>0</xdr:colOff>
      <xdr:row>97</xdr:row>
      <xdr:rowOff>37342</xdr:rowOff>
    </xdr:to>
    <xdr:cxnSp macro="">
      <xdr:nvCxnSpPr>
        <xdr:cNvPr id="469" name="直線コネクタ 468"/>
        <xdr:cNvCxnSpPr/>
      </xdr:nvCxnSpPr>
      <xdr:spPr>
        <a:xfrm>
          <a:off x="9639300" y="16552135"/>
          <a:ext cx="838200" cy="1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92587</xdr:rowOff>
    </xdr:from>
    <xdr:to>
      <xdr:col>50</xdr:col>
      <xdr:colOff>114300</xdr:colOff>
      <xdr:row>96</xdr:row>
      <xdr:rowOff>92935</xdr:rowOff>
    </xdr:to>
    <xdr:cxnSp macro="">
      <xdr:nvCxnSpPr>
        <xdr:cNvPr id="472" name="直線コネクタ 471"/>
        <xdr:cNvCxnSpPr/>
      </xdr:nvCxnSpPr>
      <xdr:spPr>
        <a:xfrm>
          <a:off x="8750300" y="16551787"/>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92587</xdr:rowOff>
    </xdr:from>
    <xdr:to>
      <xdr:col>45</xdr:col>
      <xdr:colOff>177800</xdr:colOff>
      <xdr:row>97</xdr:row>
      <xdr:rowOff>11607</xdr:rowOff>
    </xdr:to>
    <xdr:cxnSp macro="">
      <xdr:nvCxnSpPr>
        <xdr:cNvPr id="475" name="直線コネクタ 474"/>
        <xdr:cNvCxnSpPr/>
      </xdr:nvCxnSpPr>
      <xdr:spPr>
        <a:xfrm flipV="1">
          <a:off x="7861300" y="16551787"/>
          <a:ext cx="889000" cy="9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11607</xdr:rowOff>
    </xdr:from>
    <xdr:to>
      <xdr:col>41</xdr:col>
      <xdr:colOff>50800</xdr:colOff>
      <xdr:row>97</xdr:row>
      <xdr:rowOff>83911</xdr:rowOff>
    </xdr:to>
    <xdr:cxnSp macro="">
      <xdr:nvCxnSpPr>
        <xdr:cNvPr id="478" name="直線コネクタ 477"/>
        <xdr:cNvCxnSpPr/>
      </xdr:nvCxnSpPr>
      <xdr:spPr>
        <a:xfrm flipV="1">
          <a:off x="6972300" y="16642257"/>
          <a:ext cx="889000" cy="7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0" name="テキスト ボックス 479"/>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2" name="テキスト ボックス 481"/>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157992</xdr:rowOff>
    </xdr:from>
    <xdr:to>
      <xdr:col>55</xdr:col>
      <xdr:colOff>50800</xdr:colOff>
      <xdr:row>97</xdr:row>
      <xdr:rowOff>88142</xdr:rowOff>
    </xdr:to>
    <xdr:sp macro="" textlink="">
      <xdr:nvSpPr>
        <xdr:cNvPr id="488" name="楕円 487"/>
        <xdr:cNvSpPr/>
      </xdr:nvSpPr>
      <xdr:spPr>
        <a:xfrm>
          <a:off x="10426700" y="166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136419</xdr:rowOff>
    </xdr:from>
    <xdr:ext cx="534377" cy="259045"/>
    <xdr:sp macro="" textlink="">
      <xdr:nvSpPr>
        <xdr:cNvPr id="489" name="普通建設事業費 （ うち更新整備　）該当値テキスト"/>
        <xdr:cNvSpPr txBox="1"/>
      </xdr:nvSpPr>
      <xdr:spPr>
        <a:xfrm>
          <a:off x="10528300" y="165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42135</xdr:rowOff>
    </xdr:from>
    <xdr:to>
      <xdr:col>50</xdr:col>
      <xdr:colOff>165100</xdr:colOff>
      <xdr:row>96</xdr:row>
      <xdr:rowOff>143735</xdr:rowOff>
    </xdr:to>
    <xdr:sp macro="" textlink="">
      <xdr:nvSpPr>
        <xdr:cNvPr id="490" name="楕円 489"/>
        <xdr:cNvSpPr/>
      </xdr:nvSpPr>
      <xdr:spPr>
        <a:xfrm>
          <a:off x="9588500" y="165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160262</xdr:rowOff>
    </xdr:from>
    <xdr:ext cx="534377" cy="259045"/>
    <xdr:sp macro="" textlink="">
      <xdr:nvSpPr>
        <xdr:cNvPr id="491" name="テキスト ボックス 490"/>
        <xdr:cNvSpPr txBox="1"/>
      </xdr:nvSpPr>
      <xdr:spPr>
        <a:xfrm>
          <a:off x="9372111" y="1627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41787</xdr:rowOff>
    </xdr:from>
    <xdr:to>
      <xdr:col>46</xdr:col>
      <xdr:colOff>38100</xdr:colOff>
      <xdr:row>96</xdr:row>
      <xdr:rowOff>143387</xdr:rowOff>
    </xdr:to>
    <xdr:sp macro="" textlink="">
      <xdr:nvSpPr>
        <xdr:cNvPr id="492" name="楕円 491"/>
        <xdr:cNvSpPr/>
      </xdr:nvSpPr>
      <xdr:spPr>
        <a:xfrm>
          <a:off x="8699500" y="165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159914</xdr:rowOff>
    </xdr:from>
    <xdr:ext cx="534377" cy="259045"/>
    <xdr:sp macro="" textlink="">
      <xdr:nvSpPr>
        <xdr:cNvPr id="493" name="テキスト ボックス 492"/>
        <xdr:cNvSpPr txBox="1"/>
      </xdr:nvSpPr>
      <xdr:spPr>
        <a:xfrm>
          <a:off x="8483111" y="162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132257</xdr:rowOff>
    </xdr:from>
    <xdr:to>
      <xdr:col>41</xdr:col>
      <xdr:colOff>101600</xdr:colOff>
      <xdr:row>97</xdr:row>
      <xdr:rowOff>62407</xdr:rowOff>
    </xdr:to>
    <xdr:sp macro="" textlink="">
      <xdr:nvSpPr>
        <xdr:cNvPr id="494" name="楕円 493"/>
        <xdr:cNvSpPr/>
      </xdr:nvSpPr>
      <xdr:spPr>
        <a:xfrm>
          <a:off x="7810500" y="165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53534</xdr:rowOff>
    </xdr:from>
    <xdr:ext cx="534377" cy="259045"/>
    <xdr:sp macro="" textlink="">
      <xdr:nvSpPr>
        <xdr:cNvPr id="495" name="テキスト ボックス 494"/>
        <xdr:cNvSpPr txBox="1"/>
      </xdr:nvSpPr>
      <xdr:spPr>
        <a:xfrm>
          <a:off x="7594111" y="166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33111</xdr:rowOff>
    </xdr:from>
    <xdr:to>
      <xdr:col>36</xdr:col>
      <xdr:colOff>165100</xdr:colOff>
      <xdr:row>97</xdr:row>
      <xdr:rowOff>134711</xdr:rowOff>
    </xdr:to>
    <xdr:sp macro="" textlink="">
      <xdr:nvSpPr>
        <xdr:cNvPr id="496" name="楕円 495"/>
        <xdr:cNvSpPr/>
      </xdr:nvSpPr>
      <xdr:spPr>
        <a:xfrm>
          <a:off x="6921500" y="166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125838</xdr:rowOff>
    </xdr:from>
    <xdr:ext cx="534377" cy="259045"/>
    <xdr:sp macro="" textlink="">
      <xdr:nvSpPr>
        <xdr:cNvPr id="497" name="テキスト ボックス 496"/>
        <xdr:cNvSpPr txBox="1"/>
      </xdr:nvSpPr>
      <xdr:spPr>
        <a:xfrm>
          <a:off x="6705111" y="167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9227</xdr:rowOff>
    </xdr:from>
    <xdr:to>
      <xdr:col>85</xdr:col>
      <xdr:colOff>127000</xdr:colOff>
      <xdr:row>36</xdr:row>
      <xdr:rowOff>166351</xdr:rowOff>
    </xdr:to>
    <xdr:cxnSp macro="">
      <xdr:nvCxnSpPr>
        <xdr:cNvPr id="526" name="直線コネクタ 525"/>
        <xdr:cNvCxnSpPr/>
      </xdr:nvCxnSpPr>
      <xdr:spPr>
        <a:xfrm flipV="1">
          <a:off x="15481300" y="6009977"/>
          <a:ext cx="8382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7" name="災害復旧事業費平均値テキスト"/>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102629</xdr:rowOff>
    </xdr:from>
    <xdr:to>
      <xdr:col>81</xdr:col>
      <xdr:colOff>50800</xdr:colOff>
      <xdr:row>36</xdr:row>
      <xdr:rowOff>166351</xdr:rowOff>
    </xdr:to>
    <xdr:cxnSp macro="">
      <xdr:nvCxnSpPr>
        <xdr:cNvPr id="529" name="直線コネクタ 528"/>
        <xdr:cNvCxnSpPr/>
      </xdr:nvCxnSpPr>
      <xdr:spPr>
        <a:xfrm>
          <a:off x="14592300" y="5931929"/>
          <a:ext cx="889000" cy="40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31" name="テキスト ボックス 530"/>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102629</xdr:rowOff>
    </xdr:from>
    <xdr:to>
      <xdr:col>76</xdr:col>
      <xdr:colOff>114300</xdr:colOff>
      <xdr:row>35</xdr:row>
      <xdr:rowOff>30677</xdr:rowOff>
    </xdr:to>
    <xdr:cxnSp macro="">
      <xdr:nvCxnSpPr>
        <xdr:cNvPr id="532" name="直線コネクタ 531"/>
        <xdr:cNvCxnSpPr/>
      </xdr:nvCxnSpPr>
      <xdr:spPr>
        <a:xfrm flipV="1">
          <a:off x="13703300" y="5931929"/>
          <a:ext cx="889000" cy="9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4" name="テキスト ボックス 533"/>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17685</xdr:rowOff>
    </xdr:from>
    <xdr:to>
      <xdr:col>71</xdr:col>
      <xdr:colOff>177800</xdr:colOff>
      <xdr:row>35</xdr:row>
      <xdr:rowOff>30677</xdr:rowOff>
    </xdr:to>
    <xdr:cxnSp macro="">
      <xdr:nvCxnSpPr>
        <xdr:cNvPr id="535" name="直線コネクタ 534"/>
        <xdr:cNvCxnSpPr/>
      </xdr:nvCxnSpPr>
      <xdr:spPr>
        <a:xfrm>
          <a:off x="12814300" y="5846985"/>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109408</xdr:rowOff>
    </xdr:from>
    <xdr:ext cx="469744" cy="259045"/>
    <xdr:sp macro="" textlink="">
      <xdr:nvSpPr>
        <xdr:cNvPr id="537" name="テキスト ボックス 536"/>
        <xdr:cNvSpPr txBox="1"/>
      </xdr:nvSpPr>
      <xdr:spPr>
        <a:xfrm>
          <a:off x="13468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9" name="テキスト ボックス 538"/>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129877</xdr:rowOff>
    </xdr:from>
    <xdr:to>
      <xdr:col>85</xdr:col>
      <xdr:colOff>177800</xdr:colOff>
      <xdr:row>35</xdr:row>
      <xdr:rowOff>60027</xdr:rowOff>
    </xdr:to>
    <xdr:sp macro="" textlink="">
      <xdr:nvSpPr>
        <xdr:cNvPr id="545" name="楕円 544"/>
        <xdr:cNvSpPr/>
      </xdr:nvSpPr>
      <xdr:spPr>
        <a:xfrm>
          <a:off x="16268700" y="59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152754</xdr:rowOff>
    </xdr:from>
    <xdr:ext cx="534377" cy="259045"/>
    <xdr:sp macro="" textlink="">
      <xdr:nvSpPr>
        <xdr:cNvPr id="546" name="災害復旧事業費該当値テキスト"/>
        <xdr:cNvSpPr txBox="1"/>
      </xdr:nvSpPr>
      <xdr:spPr>
        <a:xfrm>
          <a:off x="16370300" y="581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115551</xdr:rowOff>
    </xdr:from>
    <xdr:to>
      <xdr:col>81</xdr:col>
      <xdr:colOff>101600</xdr:colOff>
      <xdr:row>37</xdr:row>
      <xdr:rowOff>45701</xdr:rowOff>
    </xdr:to>
    <xdr:sp macro="" textlink="">
      <xdr:nvSpPr>
        <xdr:cNvPr id="547" name="楕円 546"/>
        <xdr:cNvSpPr/>
      </xdr:nvSpPr>
      <xdr:spPr>
        <a:xfrm>
          <a:off x="15430500" y="62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62228</xdr:rowOff>
    </xdr:from>
    <xdr:ext cx="534377" cy="259045"/>
    <xdr:sp macro="" textlink="">
      <xdr:nvSpPr>
        <xdr:cNvPr id="548" name="テキスト ボックス 547"/>
        <xdr:cNvSpPr txBox="1"/>
      </xdr:nvSpPr>
      <xdr:spPr>
        <a:xfrm>
          <a:off x="15214111" y="60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51829</xdr:rowOff>
    </xdr:from>
    <xdr:to>
      <xdr:col>76</xdr:col>
      <xdr:colOff>165100</xdr:colOff>
      <xdr:row>34</xdr:row>
      <xdr:rowOff>153429</xdr:rowOff>
    </xdr:to>
    <xdr:sp macro="" textlink="">
      <xdr:nvSpPr>
        <xdr:cNvPr id="549" name="楕円 548"/>
        <xdr:cNvSpPr/>
      </xdr:nvSpPr>
      <xdr:spPr>
        <a:xfrm>
          <a:off x="14541500" y="58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169956</xdr:rowOff>
    </xdr:from>
    <xdr:ext cx="534377" cy="259045"/>
    <xdr:sp macro="" textlink="">
      <xdr:nvSpPr>
        <xdr:cNvPr id="550" name="テキスト ボックス 549"/>
        <xdr:cNvSpPr txBox="1"/>
      </xdr:nvSpPr>
      <xdr:spPr>
        <a:xfrm>
          <a:off x="14325111" y="56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151327</xdr:rowOff>
    </xdr:from>
    <xdr:to>
      <xdr:col>72</xdr:col>
      <xdr:colOff>38100</xdr:colOff>
      <xdr:row>35</xdr:row>
      <xdr:rowOff>81477</xdr:rowOff>
    </xdr:to>
    <xdr:sp macro="" textlink="">
      <xdr:nvSpPr>
        <xdr:cNvPr id="551" name="楕円 550"/>
        <xdr:cNvSpPr/>
      </xdr:nvSpPr>
      <xdr:spPr>
        <a:xfrm>
          <a:off x="13652500" y="59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98004</xdr:rowOff>
    </xdr:from>
    <xdr:ext cx="534377" cy="259045"/>
    <xdr:sp macro="" textlink="">
      <xdr:nvSpPr>
        <xdr:cNvPr id="552" name="テキスト ボックス 551"/>
        <xdr:cNvSpPr txBox="1"/>
      </xdr:nvSpPr>
      <xdr:spPr>
        <a:xfrm>
          <a:off x="13436111" y="57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138335</xdr:rowOff>
    </xdr:from>
    <xdr:to>
      <xdr:col>67</xdr:col>
      <xdr:colOff>101600</xdr:colOff>
      <xdr:row>34</xdr:row>
      <xdr:rowOff>68485</xdr:rowOff>
    </xdr:to>
    <xdr:sp macro="" textlink="">
      <xdr:nvSpPr>
        <xdr:cNvPr id="553" name="楕円 552"/>
        <xdr:cNvSpPr/>
      </xdr:nvSpPr>
      <xdr:spPr>
        <a:xfrm>
          <a:off x="12763500" y="57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85012</xdr:rowOff>
    </xdr:from>
    <xdr:ext cx="534377" cy="259045"/>
    <xdr:sp macro="" textlink="">
      <xdr:nvSpPr>
        <xdr:cNvPr id="554" name="テキスト ボックス 553"/>
        <xdr:cNvSpPr txBox="1"/>
      </xdr:nvSpPr>
      <xdr:spPr>
        <a:xfrm>
          <a:off x="12547111" y="557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130262</xdr:rowOff>
    </xdr:from>
    <xdr:to>
      <xdr:col>85</xdr:col>
      <xdr:colOff>127000</xdr:colOff>
      <xdr:row>74</xdr:row>
      <xdr:rowOff>134687</xdr:rowOff>
    </xdr:to>
    <xdr:cxnSp macro="">
      <xdr:nvCxnSpPr>
        <xdr:cNvPr id="635" name="直線コネクタ 634"/>
        <xdr:cNvCxnSpPr/>
      </xdr:nvCxnSpPr>
      <xdr:spPr>
        <a:xfrm>
          <a:off x="15481300" y="12817562"/>
          <a:ext cx="8382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6" name="公債費平均値テキスト"/>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130262</xdr:rowOff>
    </xdr:from>
    <xdr:to>
      <xdr:col>81</xdr:col>
      <xdr:colOff>50800</xdr:colOff>
      <xdr:row>74</xdr:row>
      <xdr:rowOff>150803</xdr:rowOff>
    </xdr:to>
    <xdr:cxnSp macro="">
      <xdr:nvCxnSpPr>
        <xdr:cNvPr id="638" name="直線コネクタ 637"/>
        <xdr:cNvCxnSpPr/>
      </xdr:nvCxnSpPr>
      <xdr:spPr>
        <a:xfrm flipV="1">
          <a:off x="14592300" y="12817562"/>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0" name="テキスト ボックス 639"/>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150803</xdr:rowOff>
    </xdr:from>
    <xdr:to>
      <xdr:col>76</xdr:col>
      <xdr:colOff>114300</xdr:colOff>
      <xdr:row>75</xdr:row>
      <xdr:rowOff>18265</xdr:rowOff>
    </xdr:to>
    <xdr:cxnSp macro="">
      <xdr:nvCxnSpPr>
        <xdr:cNvPr id="641" name="直線コネクタ 640"/>
        <xdr:cNvCxnSpPr/>
      </xdr:nvCxnSpPr>
      <xdr:spPr>
        <a:xfrm flipV="1">
          <a:off x="13703300" y="12838103"/>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3" name="テキスト ボックス 642"/>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60621</xdr:rowOff>
    </xdr:from>
    <xdr:to>
      <xdr:col>71</xdr:col>
      <xdr:colOff>177800</xdr:colOff>
      <xdr:row>75</xdr:row>
      <xdr:rowOff>18265</xdr:rowOff>
    </xdr:to>
    <xdr:cxnSp macro="">
      <xdr:nvCxnSpPr>
        <xdr:cNvPr id="644" name="直線コネクタ 643"/>
        <xdr:cNvCxnSpPr/>
      </xdr:nvCxnSpPr>
      <xdr:spPr>
        <a:xfrm>
          <a:off x="12814300" y="12747921"/>
          <a:ext cx="889000" cy="1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83887</xdr:rowOff>
    </xdr:from>
    <xdr:to>
      <xdr:col>85</xdr:col>
      <xdr:colOff>177800</xdr:colOff>
      <xdr:row>75</xdr:row>
      <xdr:rowOff>14037</xdr:rowOff>
    </xdr:to>
    <xdr:sp macro="" textlink="">
      <xdr:nvSpPr>
        <xdr:cNvPr id="654" name="楕円 653"/>
        <xdr:cNvSpPr/>
      </xdr:nvSpPr>
      <xdr:spPr>
        <a:xfrm>
          <a:off x="16268700" y="127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106764</xdr:rowOff>
    </xdr:from>
    <xdr:ext cx="534377" cy="259045"/>
    <xdr:sp macro="" textlink="">
      <xdr:nvSpPr>
        <xdr:cNvPr id="655" name="公債費該当値テキスト"/>
        <xdr:cNvSpPr txBox="1"/>
      </xdr:nvSpPr>
      <xdr:spPr>
        <a:xfrm>
          <a:off x="16370300" y="126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79462</xdr:rowOff>
    </xdr:from>
    <xdr:to>
      <xdr:col>81</xdr:col>
      <xdr:colOff>101600</xdr:colOff>
      <xdr:row>75</xdr:row>
      <xdr:rowOff>9612</xdr:rowOff>
    </xdr:to>
    <xdr:sp macro="" textlink="">
      <xdr:nvSpPr>
        <xdr:cNvPr id="656" name="楕円 655"/>
        <xdr:cNvSpPr/>
      </xdr:nvSpPr>
      <xdr:spPr>
        <a:xfrm>
          <a:off x="15430500" y="127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26139</xdr:rowOff>
    </xdr:from>
    <xdr:ext cx="534377" cy="259045"/>
    <xdr:sp macro="" textlink="">
      <xdr:nvSpPr>
        <xdr:cNvPr id="657" name="テキスト ボックス 656"/>
        <xdr:cNvSpPr txBox="1"/>
      </xdr:nvSpPr>
      <xdr:spPr>
        <a:xfrm>
          <a:off x="15214111" y="125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100003</xdr:rowOff>
    </xdr:from>
    <xdr:to>
      <xdr:col>76</xdr:col>
      <xdr:colOff>165100</xdr:colOff>
      <xdr:row>75</xdr:row>
      <xdr:rowOff>30153</xdr:rowOff>
    </xdr:to>
    <xdr:sp macro="" textlink="">
      <xdr:nvSpPr>
        <xdr:cNvPr id="658" name="楕円 657"/>
        <xdr:cNvSpPr/>
      </xdr:nvSpPr>
      <xdr:spPr>
        <a:xfrm>
          <a:off x="14541500" y="127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46680</xdr:rowOff>
    </xdr:from>
    <xdr:ext cx="534377" cy="259045"/>
    <xdr:sp macro="" textlink="">
      <xdr:nvSpPr>
        <xdr:cNvPr id="659" name="テキスト ボックス 658"/>
        <xdr:cNvSpPr txBox="1"/>
      </xdr:nvSpPr>
      <xdr:spPr>
        <a:xfrm>
          <a:off x="14325111" y="125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138915</xdr:rowOff>
    </xdr:from>
    <xdr:to>
      <xdr:col>72</xdr:col>
      <xdr:colOff>38100</xdr:colOff>
      <xdr:row>75</xdr:row>
      <xdr:rowOff>69065</xdr:rowOff>
    </xdr:to>
    <xdr:sp macro="" textlink="">
      <xdr:nvSpPr>
        <xdr:cNvPr id="660" name="楕円 659"/>
        <xdr:cNvSpPr/>
      </xdr:nvSpPr>
      <xdr:spPr>
        <a:xfrm>
          <a:off x="13652500" y="128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85592</xdr:rowOff>
    </xdr:from>
    <xdr:ext cx="534377" cy="259045"/>
    <xdr:sp macro="" textlink="">
      <xdr:nvSpPr>
        <xdr:cNvPr id="661" name="テキスト ボックス 660"/>
        <xdr:cNvSpPr txBox="1"/>
      </xdr:nvSpPr>
      <xdr:spPr>
        <a:xfrm>
          <a:off x="13436111" y="126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9821</xdr:rowOff>
    </xdr:from>
    <xdr:to>
      <xdr:col>67</xdr:col>
      <xdr:colOff>101600</xdr:colOff>
      <xdr:row>74</xdr:row>
      <xdr:rowOff>111421</xdr:rowOff>
    </xdr:to>
    <xdr:sp macro="" textlink="">
      <xdr:nvSpPr>
        <xdr:cNvPr id="662" name="楕円 661"/>
        <xdr:cNvSpPr/>
      </xdr:nvSpPr>
      <xdr:spPr>
        <a:xfrm>
          <a:off x="12763500" y="1269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127948</xdr:rowOff>
    </xdr:from>
    <xdr:ext cx="534377" cy="259045"/>
    <xdr:sp macro="" textlink="">
      <xdr:nvSpPr>
        <xdr:cNvPr id="663" name="テキスト ボックス 662"/>
        <xdr:cNvSpPr txBox="1"/>
      </xdr:nvSpPr>
      <xdr:spPr>
        <a:xfrm>
          <a:off x="12547111" y="124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57519</xdr:rowOff>
    </xdr:from>
    <xdr:to>
      <xdr:col>85</xdr:col>
      <xdr:colOff>127000</xdr:colOff>
      <xdr:row>98</xdr:row>
      <xdr:rowOff>72137</xdr:rowOff>
    </xdr:to>
    <xdr:cxnSp macro="">
      <xdr:nvCxnSpPr>
        <xdr:cNvPr id="692" name="直線コネクタ 691"/>
        <xdr:cNvCxnSpPr/>
      </xdr:nvCxnSpPr>
      <xdr:spPr>
        <a:xfrm>
          <a:off x="15481300" y="16859619"/>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149340</xdr:rowOff>
    </xdr:from>
    <xdr:to>
      <xdr:col>81</xdr:col>
      <xdr:colOff>50800</xdr:colOff>
      <xdr:row>98</xdr:row>
      <xdr:rowOff>57519</xdr:rowOff>
    </xdr:to>
    <xdr:cxnSp macro="">
      <xdr:nvCxnSpPr>
        <xdr:cNvPr id="695" name="直線コネクタ 694"/>
        <xdr:cNvCxnSpPr/>
      </xdr:nvCxnSpPr>
      <xdr:spPr>
        <a:xfrm>
          <a:off x="14592300" y="1677999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149340</xdr:rowOff>
    </xdr:from>
    <xdr:to>
      <xdr:col>76</xdr:col>
      <xdr:colOff>114300</xdr:colOff>
      <xdr:row>98</xdr:row>
      <xdr:rowOff>60058</xdr:rowOff>
    </xdr:to>
    <xdr:cxnSp macro="">
      <xdr:nvCxnSpPr>
        <xdr:cNvPr id="698" name="直線コネクタ 697"/>
        <xdr:cNvCxnSpPr/>
      </xdr:nvCxnSpPr>
      <xdr:spPr>
        <a:xfrm flipV="1">
          <a:off x="13703300" y="16779990"/>
          <a:ext cx="889000" cy="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60058</xdr:rowOff>
    </xdr:from>
    <xdr:to>
      <xdr:col>71</xdr:col>
      <xdr:colOff>177800</xdr:colOff>
      <xdr:row>98</xdr:row>
      <xdr:rowOff>87934</xdr:rowOff>
    </xdr:to>
    <xdr:cxnSp macro="">
      <xdr:nvCxnSpPr>
        <xdr:cNvPr id="701" name="直線コネクタ 700"/>
        <xdr:cNvCxnSpPr/>
      </xdr:nvCxnSpPr>
      <xdr:spPr>
        <a:xfrm flipV="1">
          <a:off x="12814300" y="16862158"/>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3" name="テキスト ボックス 702"/>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5" name="テキスト ボックス 704"/>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21337</xdr:rowOff>
    </xdr:from>
    <xdr:to>
      <xdr:col>85</xdr:col>
      <xdr:colOff>177800</xdr:colOff>
      <xdr:row>98</xdr:row>
      <xdr:rowOff>122937</xdr:rowOff>
    </xdr:to>
    <xdr:sp macro="" textlink="">
      <xdr:nvSpPr>
        <xdr:cNvPr id="711" name="楕円 710"/>
        <xdr:cNvSpPr/>
      </xdr:nvSpPr>
      <xdr:spPr>
        <a:xfrm>
          <a:off x="16268700" y="168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171214</xdr:rowOff>
    </xdr:from>
    <xdr:ext cx="534377" cy="259045"/>
    <xdr:sp macro="" textlink="">
      <xdr:nvSpPr>
        <xdr:cNvPr id="712" name="積立金該当値テキスト"/>
        <xdr:cNvSpPr txBox="1"/>
      </xdr:nvSpPr>
      <xdr:spPr>
        <a:xfrm>
          <a:off x="16370300" y="168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6719</xdr:rowOff>
    </xdr:from>
    <xdr:to>
      <xdr:col>81</xdr:col>
      <xdr:colOff>101600</xdr:colOff>
      <xdr:row>98</xdr:row>
      <xdr:rowOff>108319</xdr:rowOff>
    </xdr:to>
    <xdr:sp macro="" textlink="">
      <xdr:nvSpPr>
        <xdr:cNvPr id="713" name="楕円 712"/>
        <xdr:cNvSpPr/>
      </xdr:nvSpPr>
      <xdr:spPr>
        <a:xfrm>
          <a:off x="15430500" y="168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99446</xdr:rowOff>
    </xdr:from>
    <xdr:ext cx="534377" cy="259045"/>
    <xdr:sp macro="" textlink="">
      <xdr:nvSpPr>
        <xdr:cNvPr id="714" name="テキスト ボックス 713"/>
        <xdr:cNvSpPr txBox="1"/>
      </xdr:nvSpPr>
      <xdr:spPr>
        <a:xfrm>
          <a:off x="15214111" y="169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98540</xdr:rowOff>
    </xdr:from>
    <xdr:to>
      <xdr:col>76</xdr:col>
      <xdr:colOff>165100</xdr:colOff>
      <xdr:row>98</xdr:row>
      <xdr:rowOff>28690</xdr:rowOff>
    </xdr:to>
    <xdr:sp macro="" textlink="">
      <xdr:nvSpPr>
        <xdr:cNvPr id="715" name="楕円 714"/>
        <xdr:cNvSpPr/>
      </xdr:nvSpPr>
      <xdr:spPr>
        <a:xfrm>
          <a:off x="14541500" y="167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19817</xdr:rowOff>
    </xdr:from>
    <xdr:ext cx="534377" cy="259045"/>
    <xdr:sp macro="" textlink="">
      <xdr:nvSpPr>
        <xdr:cNvPr id="716" name="テキスト ボックス 715"/>
        <xdr:cNvSpPr txBox="1"/>
      </xdr:nvSpPr>
      <xdr:spPr>
        <a:xfrm>
          <a:off x="14325111" y="168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9258</xdr:rowOff>
    </xdr:from>
    <xdr:to>
      <xdr:col>72</xdr:col>
      <xdr:colOff>38100</xdr:colOff>
      <xdr:row>98</xdr:row>
      <xdr:rowOff>110858</xdr:rowOff>
    </xdr:to>
    <xdr:sp macro="" textlink="">
      <xdr:nvSpPr>
        <xdr:cNvPr id="717" name="楕円 716"/>
        <xdr:cNvSpPr/>
      </xdr:nvSpPr>
      <xdr:spPr>
        <a:xfrm>
          <a:off x="13652500" y="16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101985</xdr:rowOff>
    </xdr:from>
    <xdr:ext cx="534377" cy="259045"/>
    <xdr:sp macro="" textlink="">
      <xdr:nvSpPr>
        <xdr:cNvPr id="718" name="テキスト ボックス 717"/>
        <xdr:cNvSpPr txBox="1"/>
      </xdr:nvSpPr>
      <xdr:spPr>
        <a:xfrm>
          <a:off x="13436111" y="169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37134</xdr:rowOff>
    </xdr:from>
    <xdr:to>
      <xdr:col>67</xdr:col>
      <xdr:colOff>101600</xdr:colOff>
      <xdr:row>98</xdr:row>
      <xdr:rowOff>138734</xdr:rowOff>
    </xdr:to>
    <xdr:sp macro="" textlink="">
      <xdr:nvSpPr>
        <xdr:cNvPr id="719" name="楕円 718"/>
        <xdr:cNvSpPr/>
      </xdr:nvSpPr>
      <xdr:spPr>
        <a:xfrm>
          <a:off x="12763500" y="168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129861</xdr:rowOff>
    </xdr:from>
    <xdr:ext cx="534377" cy="259045"/>
    <xdr:sp macro="" textlink="">
      <xdr:nvSpPr>
        <xdr:cNvPr id="720" name="テキスト ボックス 719"/>
        <xdr:cNvSpPr txBox="1"/>
      </xdr:nvSpPr>
      <xdr:spPr>
        <a:xfrm>
          <a:off x="12547111" y="169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94986</xdr:rowOff>
    </xdr:from>
    <xdr:to>
      <xdr:col>116</xdr:col>
      <xdr:colOff>63500</xdr:colOff>
      <xdr:row>38</xdr:row>
      <xdr:rowOff>44374</xdr:rowOff>
    </xdr:to>
    <xdr:cxnSp macro="">
      <xdr:nvCxnSpPr>
        <xdr:cNvPr id="747" name="直線コネクタ 746"/>
        <xdr:cNvCxnSpPr/>
      </xdr:nvCxnSpPr>
      <xdr:spPr>
        <a:xfrm>
          <a:off x="21323300" y="6438636"/>
          <a:ext cx="838200" cy="1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94986</xdr:rowOff>
    </xdr:from>
    <xdr:to>
      <xdr:col>111</xdr:col>
      <xdr:colOff>177800</xdr:colOff>
      <xdr:row>37</xdr:row>
      <xdr:rowOff>101295</xdr:rowOff>
    </xdr:to>
    <xdr:cxnSp macro="">
      <xdr:nvCxnSpPr>
        <xdr:cNvPr id="750" name="直線コネクタ 749"/>
        <xdr:cNvCxnSpPr/>
      </xdr:nvCxnSpPr>
      <xdr:spPr>
        <a:xfrm flipV="1">
          <a:off x="20434300" y="6438636"/>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101295</xdr:rowOff>
    </xdr:from>
    <xdr:to>
      <xdr:col>107</xdr:col>
      <xdr:colOff>50800</xdr:colOff>
      <xdr:row>37</xdr:row>
      <xdr:rowOff>107833</xdr:rowOff>
    </xdr:to>
    <xdr:cxnSp macro="">
      <xdr:nvCxnSpPr>
        <xdr:cNvPr id="753" name="直線コネクタ 752"/>
        <xdr:cNvCxnSpPr/>
      </xdr:nvCxnSpPr>
      <xdr:spPr>
        <a:xfrm flipV="1">
          <a:off x="19545300" y="6444945"/>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74549</xdr:rowOff>
    </xdr:from>
    <xdr:to>
      <xdr:col>102</xdr:col>
      <xdr:colOff>114300</xdr:colOff>
      <xdr:row>37</xdr:row>
      <xdr:rowOff>107833</xdr:rowOff>
    </xdr:to>
    <xdr:cxnSp macro="">
      <xdr:nvCxnSpPr>
        <xdr:cNvPr id="756" name="直線コネクタ 755"/>
        <xdr:cNvCxnSpPr/>
      </xdr:nvCxnSpPr>
      <xdr:spPr>
        <a:xfrm>
          <a:off x="18656300" y="641819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8" name="テキスト ボックス 757"/>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60" name="テキスト ボックス 759"/>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165024</xdr:rowOff>
    </xdr:from>
    <xdr:to>
      <xdr:col>116</xdr:col>
      <xdr:colOff>114300</xdr:colOff>
      <xdr:row>38</xdr:row>
      <xdr:rowOff>95174</xdr:rowOff>
    </xdr:to>
    <xdr:sp macro="" textlink="">
      <xdr:nvSpPr>
        <xdr:cNvPr id="766" name="楕円 765"/>
        <xdr:cNvSpPr/>
      </xdr:nvSpPr>
      <xdr:spPr>
        <a:xfrm>
          <a:off x="221107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79951</xdr:rowOff>
    </xdr:from>
    <xdr:ext cx="469744" cy="259045"/>
    <xdr:sp macro="" textlink="">
      <xdr:nvSpPr>
        <xdr:cNvPr id="767" name="投資及び出資金該当値テキスト"/>
        <xdr:cNvSpPr txBox="1"/>
      </xdr:nvSpPr>
      <xdr:spPr>
        <a:xfrm>
          <a:off x="22212300" y="64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44186</xdr:rowOff>
    </xdr:from>
    <xdr:to>
      <xdr:col>112</xdr:col>
      <xdr:colOff>38100</xdr:colOff>
      <xdr:row>37</xdr:row>
      <xdr:rowOff>145786</xdr:rowOff>
    </xdr:to>
    <xdr:sp macro="" textlink="">
      <xdr:nvSpPr>
        <xdr:cNvPr id="768" name="楕円 767"/>
        <xdr:cNvSpPr/>
      </xdr:nvSpPr>
      <xdr:spPr>
        <a:xfrm>
          <a:off x="21272500" y="63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136913</xdr:rowOff>
    </xdr:from>
    <xdr:ext cx="469744" cy="259045"/>
    <xdr:sp macro="" textlink="">
      <xdr:nvSpPr>
        <xdr:cNvPr id="769" name="テキスト ボックス 768"/>
        <xdr:cNvSpPr txBox="1"/>
      </xdr:nvSpPr>
      <xdr:spPr>
        <a:xfrm>
          <a:off x="21088428" y="648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50495</xdr:rowOff>
    </xdr:from>
    <xdr:to>
      <xdr:col>107</xdr:col>
      <xdr:colOff>101600</xdr:colOff>
      <xdr:row>37</xdr:row>
      <xdr:rowOff>152095</xdr:rowOff>
    </xdr:to>
    <xdr:sp macro="" textlink="">
      <xdr:nvSpPr>
        <xdr:cNvPr id="770" name="楕円 769"/>
        <xdr:cNvSpPr/>
      </xdr:nvSpPr>
      <xdr:spPr>
        <a:xfrm>
          <a:off x="20383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143222</xdr:rowOff>
    </xdr:from>
    <xdr:ext cx="469744" cy="259045"/>
    <xdr:sp macro="" textlink="">
      <xdr:nvSpPr>
        <xdr:cNvPr id="771" name="テキスト ボックス 770"/>
        <xdr:cNvSpPr txBox="1"/>
      </xdr:nvSpPr>
      <xdr:spPr>
        <a:xfrm>
          <a:off x="20199428" y="6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57033</xdr:rowOff>
    </xdr:from>
    <xdr:to>
      <xdr:col>102</xdr:col>
      <xdr:colOff>165100</xdr:colOff>
      <xdr:row>37</xdr:row>
      <xdr:rowOff>158633</xdr:rowOff>
    </xdr:to>
    <xdr:sp macro="" textlink="">
      <xdr:nvSpPr>
        <xdr:cNvPr id="772" name="楕円 771"/>
        <xdr:cNvSpPr/>
      </xdr:nvSpPr>
      <xdr:spPr>
        <a:xfrm>
          <a:off x="194945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3710</xdr:rowOff>
    </xdr:from>
    <xdr:ext cx="469744" cy="259045"/>
    <xdr:sp macro="" textlink="">
      <xdr:nvSpPr>
        <xdr:cNvPr id="773" name="テキスト ボックス 772"/>
        <xdr:cNvSpPr txBox="1"/>
      </xdr:nvSpPr>
      <xdr:spPr>
        <a:xfrm>
          <a:off x="19310428" y="61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23749</xdr:rowOff>
    </xdr:from>
    <xdr:to>
      <xdr:col>98</xdr:col>
      <xdr:colOff>38100</xdr:colOff>
      <xdr:row>37</xdr:row>
      <xdr:rowOff>125349</xdr:rowOff>
    </xdr:to>
    <xdr:sp macro="" textlink="">
      <xdr:nvSpPr>
        <xdr:cNvPr id="774" name="楕円 773"/>
        <xdr:cNvSpPr/>
      </xdr:nvSpPr>
      <xdr:spPr>
        <a:xfrm>
          <a:off x="18605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141876</xdr:rowOff>
    </xdr:from>
    <xdr:ext cx="469744" cy="259045"/>
    <xdr:sp macro="" textlink="">
      <xdr:nvSpPr>
        <xdr:cNvPr id="775" name="テキスト ボックス 774"/>
        <xdr:cNvSpPr txBox="1"/>
      </xdr:nvSpPr>
      <xdr:spPr>
        <a:xfrm>
          <a:off x="18421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132705</xdr:rowOff>
    </xdr:from>
    <xdr:to>
      <xdr:col>116</xdr:col>
      <xdr:colOff>63500</xdr:colOff>
      <xdr:row>57</xdr:row>
      <xdr:rowOff>153325</xdr:rowOff>
    </xdr:to>
    <xdr:cxnSp macro="">
      <xdr:nvCxnSpPr>
        <xdr:cNvPr id="802" name="直線コネクタ 801"/>
        <xdr:cNvCxnSpPr/>
      </xdr:nvCxnSpPr>
      <xdr:spPr>
        <a:xfrm>
          <a:off x="21323300" y="9905355"/>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121000</xdr:rowOff>
    </xdr:from>
    <xdr:to>
      <xdr:col>111</xdr:col>
      <xdr:colOff>177800</xdr:colOff>
      <xdr:row>57</xdr:row>
      <xdr:rowOff>132705</xdr:rowOff>
    </xdr:to>
    <xdr:cxnSp macro="">
      <xdr:nvCxnSpPr>
        <xdr:cNvPr id="805" name="直線コネクタ 804"/>
        <xdr:cNvCxnSpPr/>
      </xdr:nvCxnSpPr>
      <xdr:spPr>
        <a:xfrm>
          <a:off x="20434300" y="9893650"/>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48351</xdr:rowOff>
    </xdr:from>
    <xdr:to>
      <xdr:col>107</xdr:col>
      <xdr:colOff>50800</xdr:colOff>
      <xdr:row>57</xdr:row>
      <xdr:rowOff>121000</xdr:rowOff>
    </xdr:to>
    <xdr:cxnSp macro="">
      <xdr:nvCxnSpPr>
        <xdr:cNvPr id="808" name="直線コネクタ 807"/>
        <xdr:cNvCxnSpPr/>
      </xdr:nvCxnSpPr>
      <xdr:spPr>
        <a:xfrm>
          <a:off x="19545300" y="9649551"/>
          <a:ext cx="8890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48351</xdr:rowOff>
    </xdr:from>
    <xdr:to>
      <xdr:col>102</xdr:col>
      <xdr:colOff>114300</xdr:colOff>
      <xdr:row>57</xdr:row>
      <xdr:rowOff>46706</xdr:rowOff>
    </xdr:to>
    <xdr:cxnSp macro="">
      <xdr:nvCxnSpPr>
        <xdr:cNvPr id="811" name="直線コネクタ 810"/>
        <xdr:cNvCxnSpPr/>
      </xdr:nvCxnSpPr>
      <xdr:spPr>
        <a:xfrm flipV="1">
          <a:off x="18656300" y="9649551"/>
          <a:ext cx="889000" cy="1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99423</xdr:rowOff>
    </xdr:from>
    <xdr:ext cx="469744" cy="259045"/>
    <xdr:sp macro="" textlink="">
      <xdr:nvSpPr>
        <xdr:cNvPr id="813" name="テキスト ボックス 812"/>
        <xdr:cNvSpPr txBox="1"/>
      </xdr:nvSpPr>
      <xdr:spPr>
        <a:xfrm>
          <a:off x="19310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110076</xdr:rowOff>
    </xdr:from>
    <xdr:ext cx="469744" cy="259045"/>
    <xdr:sp macro="" textlink="">
      <xdr:nvSpPr>
        <xdr:cNvPr id="815" name="テキスト ボックス 814"/>
        <xdr:cNvSpPr txBox="1"/>
      </xdr:nvSpPr>
      <xdr:spPr>
        <a:xfrm>
          <a:off x="18421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102525</xdr:rowOff>
    </xdr:from>
    <xdr:to>
      <xdr:col>116</xdr:col>
      <xdr:colOff>114300</xdr:colOff>
      <xdr:row>58</xdr:row>
      <xdr:rowOff>32675</xdr:rowOff>
    </xdr:to>
    <xdr:sp macro="" textlink="">
      <xdr:nvSpPr>
        <xdr:cNvPr id="821" name="楕円 820"/>
        <xdr:cNvSpPr/>
      </xdr:nvSpPr>
      <xdr:spPr>
        <a:xfrm>
          <a:off x="221107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80952</xdr:rowOff>
    </xdr:from>
    <xdr:ext cx="469744" cy="259045"/>
    <xdr:sp macro="" textlink="">
      <xdr:nvSpPr>
        <xdr:cNvPr id="822" name="貸付金該当値テキスト"/>
        <xdr:cNvSpPr txBox="1"/>
      </xdr:nvSpPr>
      <xdr:spPr>
        <a:xfrm>
          <a:off x="22212300" y="985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81905</xdr:rowOff>
    </xdr:from>
    <xdr:to>
      <xdr:col>112</xdr:col>
      <xdr:colOff>38100</xdr:colOff>
      <xdr:row>58</xdr:row>
      <xdr:rowOff>12055</xdr:rowOff>
    </xdr:to>
    <xdr:sp macro="" textlink="">
      <xdr:nvSpPr>
        <xdr:cNvPr id="823" name="楕円 822"/>
        <xdr:cNvSpPr/>
      </xdr:nvSpPr>
      <xdr:spPr>
        <a:xfrm>
          <a:off x="21272500" y="98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3182</xdr:rowOff>
    </xdr:from>
    <xdr:ext cx="469744" cy="259045"/>
    <xdr:sp macro="" textlink="">
      <xdr:nvSpPr>
        <xdr:cNvPr id="824" name="テキスト ボックス 823"/>
        <xdr:cNvSpPr txBox="1"/>
      </xdr:nvSpPr>
      <xdr:spPr>
        <a:xfrm>
          <a:off x="21088428" y="994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70200</xdr:rowOff>
    </xdr:from>
    <xdr:to>
      <xdr:col>107</xdr:col>
      <xdr:colOff>101600</xdr:colOff>
      <xdr:row>58</xdr:row>
      <xdr:rowOff>350</xdr:rowOff>
    </xdr:to>
    <xdr:sp macro="" textlink="">
      <xdr:nvSpPr>
        <xdr:cNvPr id="825" name="楕円 824"/>
        <xdr:cNvSpPr/>
      </xdr:nvSpPr>
      <xdr:spPr>
        <a:xfrm>
          <a:off x="20383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162927</xdr:rowOff>
    </xdr:from>
    <xdr:ext cx="469744" cy="259045"/>
    <xdr:sp macro="" textlink="">
      <xdr:nvSpPr>
        <xdr:cNvPr id="826" name="テキスト ボックス 825"/>
        <xdr:cNvSpPr txBox="1"/>
      </xdr:nvSpPr>
      <xdr:spPr>
        <a:xfrm>
          <a:off x="20199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169001</xdr:rowOff>
    </xdr:from>
    <xdr:to>
      <xdr:col>102</xdr:col>
      <xdr:colOff>165100</xdr:colOff>
      <xdr:row>56</xdr:row>
      <xdr:rowOff>99151</xdr:rowOff>
    </xdr:to>
    <xdr:sp macro="" textlink="">
      <xdr:nvSpPr>
        <xdr:cNvPr id="827" name="楕円 826"/>
        <xdr:cNvSpPr/>
      </xdr:nvSpPr>
      <xdr:spPr>
        <a:xfrm>
          <a:off x="19494500" y="9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115678</xdr:rowOff>
    </xdr:from>
    <xdr:ext cx="469744" cy="259045"/>
    <xdr:sp macro="" textlink="">
      <xdr:nvSpPr>
        <xdr:cNvPr id="828" name="テキスト ボックス 827"/>
        <xdr:cNvSpPr txBox="1"/>
      </xdr:nvSpPr>
      <xdr:spPr>
        <a:xfrm>
          <a:off x="19310428" y="93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167356</xdr:rowOff>
    </xdr:from>
    <xdr:to>
      <xdr:col>98</xdr:col>
      <xdr:colOff>38100</xdr:colOff>
      <xdr:row>57</xdr:row>
      <xdr:rowOff>97506</xdr:rowOff>
    </xdr:to>
    <xdr:sp macro="" textlink="">
      <xdr:nvSpPr>
        <xdr:cNvPr id="829" name="楕円 828"/>
        <xdr:cNvSpPr/>
      </xdr:nvSpPr>
      <xdr:spPr>
        <a:xfrm>
          <a:off x="18605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114033</xdr:rowOff>
    </xdr:from>
    <xdr:ext cx="469744" cy="259045"/>
    <xdr:sp macro="" textlink="">
      <xdr:nvSpPr>
        <xdr:cNvPr id="830" name="テキスト ボックス 829"/>
        <xdr:cNvSpPr txBox="1"/>
      </xdr:nvSpPr>
      <xdr:spPr>
        <a:xfrm>
          <a:off x="18421428" y="95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82397</xdr:rowOff>
    </xdr:from>
    <xdr:to>
      <xdr:col>116</xdr:col>
      <xdr:colOff>63500</xdr:colOff>
      <xdr:row>74</xdr:row>
      <xdr:rowOff>137909</xdr:rowOff>
    </xdr:to>
    <xdr:cxnSp macro="">
      <xdr:nvCxnSpPr>
        <xdr:cNvPr id="860" name="直線コネクタ 859"/>
        <xdr:cNvCxnSpPr/>
      </xdr:nvCxnSpPr>
      <xdr:spPr>
        <a:xfrm flipV="1">
          <a:off x="21323300" y="12769697"/>
          <a:ext cx="8382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137909</xdr:rowOff>
    </xdr:from>
    <xdr:to>
      <xdr:col>111</xdr:col>
      <xdr:colOff>177800</xdr:colOff>
      <xdr:row>75</xdr:row>
      <xdr:rowOff>27419</xdr:rowOff>
    </xdr:to>
    <xdr:cxnSp macro="">
      <xdr:nvCxnSpPr>
        <xdr:cNvPr id="863" name="直線コネクタ 862"/>
        <xdr:cNvCxnSpPr/>
      </xdr:nvCxnSpPr>
      <xdr:spPr>
        <a:xfrm flipV="1">
          <a:off x="20434300" y="12825209"/>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27419</xdr:rowOff>
    </xdr:from>
    <xdr:to>
      <xdr:col>107</xdr:col>
      <xdr:colOff>50800</xdr:colOff>
      <xdr:row>75</xdr:row>
      <xdr:rowOff>68072</xdr:rowOff>
    </xdr:to>
    <xdr:cxnSp macro="">
      <xdr:nvCxnSpPr>
        <xdr:cNvPr id="866" name="直線コネクタ 865"/>
        <xdr:cNvCxnSpPr/>
      </xdr:nvCxnSpPr>
      <xdr:spPr>
        <a:xfrm flipV="1">
          <a:off x="19545300" y="12886169"/>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37744</xdr:rowOff>
    </xdr:from>
    <xdr:to>
      <xdr:col>102</xdr:col>
      <xdr:colOff>114300</xdr:colOff>
      <xdr:row>75</xdr:row>
      <xdr:rowOff>68072</xdr:rowOff>
    </xdr:to>
    <xdr:cxnSp macro="">
      <xdr:nvCxnSpPr>
        <xdr:cNvPr id="869" name="直線コネクタ 868"/>
        <xdr:cNvCxnSpPr/>
      </xdr:nvCxnSpPr>
      <xdr:spPr>
        <a:xfrm>
          <a:off x="18656300" y="12725044"/>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1" name="テキスト ボックス 870"/>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3" name="テキスト ボックス 872"/>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31597</xdr:rowOff>
    </xdr:from>
    <xdr:to>
      <xdr:col>116</xdr:col>
      <xdr:colOff>114300</xdr:colOff>
      <xdr:row>74</xdr:row>
      <xdr:rowOff>133197</xdr:rowOff>
    </xdr:to>
    <xdr:sp macro="" textlink="">
      <xdr:nvSpPr>
        <xdr:cNvPr id="879" name="楕円 878"/>
        <xdr:cNvSpPr/>
      </xdr:nvSpPr>
      <xdr:spPr>
        <a:xfrm>
          <a:off x="22110700" y="127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54474</xdr:rowOff>
    </xdr:from>
    <xdr:ext cx="534377" cy="259045"/>
    <xdr:sp macro="" textlink="">
      <xdr:nvSpPr>
        <xdr:cNvPr id="880" name="繰出金該当値テキスト"/>
        <xdr:cNvSpPr txBox="1"/>
      </xdr:nvSpPr>
      <xdr:spPr>
        <a:xfrm>
          <a:off x="22212300" y="125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87109</xdr:rowOff>
    </xdr:from>
    <xdr:to>
      <xdr:col>112</xdr:col>
      <xdr:colOff>38100</xdr:colOff>
      <xdr:row>75</xdr:row>
      <xdr:rowOff>17259</xdr:rowOff>
    </xdr:to>
    <xdr:sp macro="" textlink="">
      <xdr:nvSpPr>
        <xdr:cNvPr id="881" name="楕円 880"/>
        <xdr:cNvSpPr/>
      </xdr:nvSpPr>
      <xdr:spPr>
        <a:xfrm>
          <a:off x="21272500" y="127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33786</xdr:rowOff>
    </xdr:from>
    <xdr:ext cx="534377" cy="259045"/>
    <xdr:sp macro="" textlink="">
      <xdr:nvSpPr>
        <xdr:cNvPr id="882" name="テキスト ボックス 881"/>
        <xdr:cNvSpPr txBox="1"/>
      </xdr:nvSpPr>
      <xdr:spPr>
        <a:xfrm>
          <a:off x="21056111" y="125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148069</xdr:rowOff>
    </xdr:from>
    <xdr:to>
      <xdr:col>107</xdr:col>
      <xdr:colOff>101600</xdr:colOff>
      <xdr:row>75</xdr:row>
      <xdr:rowOff>78219</xdr:rowOff>
    </xdr:to>
    <xdr:sp macro="" textlink="">
      <xdr:nvSpPr>
        <xdr:cNvPr id="883" name="楕円 882"/>
        <xdr:cNvSpPr/>
      </xdr:nvSpPr>
      <xdr:spPr>
        <a:xfrm>
          <a:off x="20383500" y="128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94746</xdr:rowOff>
    </xdr:from>
    <xdr:ext cx="534377" cy="259045"/>
    <xdr:sp macro="" textlink="">
      <xdr:nvSpPr>
        <xdr:cNvPr id="884" name="テキスト ボックス 883"/>
        <xdr:cNvSpPr txBox="1"/>
      </xdr:nvSpPr>
      <xdr:spPr>
        <a:xfrm>
          <a:off x="2016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17272</xdr:rowOff>
    </xdr:from>
    <xdr:to>
      <xdr:col>102</xdr:col>
      <xdr:colOff>165100</xdr:colOff>
      <xdr:row>75</xdr:row>
      <xdr:rowOff>118872</xdr:rowOff>
    </xdr:to>
    <xdr:sp macro="" textlink="">
      <xdr:nvSpPr>
        <xdr:cNvPr id="885" name="楕円 884"/>
        <xdr:cNvSpPr/>
      </xdr:nvSpPr>
      <xdr:spPr>
        <a:xfrm>
          <a:off x="19494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135399</xdr:rowOff>
    </xdr:from>
    <xdr:ext cx="534377" cy="259045"/>
    <xdr:sp macro="" textlink="">
      <xdr:nvSpPr>
        <xdr:cNvPr id="886" name="テキスト ボックス 885"/>
        <xdr:cNvSpPr txBox="1"/>
      </xdr:nvSpPr>
      <xdr:spPr>
        <a:xfrm>
          <a:off x="19278111" y="126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158394</xdr:rowOff>
    </xdr:from>
    <xdr:to>
      <xdr:col>98</xdr:col>
      <xdr:colOff>38100</xdr:colOff>
      <xdr:row>74</xdr:row>
      <xdr:rowOff>88544</xdr:rowOff>
    </xdr:to>
    <xdr:sp macro="" textlink="">
      <xdr:nvSpPr>
        <xdr:cNvPr id="887" name="楕円 886"/>
        <xdr:cNvSpPr/>
      </xdr:nvSpPr>
      <xdr:spPr>
        <a:xfrm>
          <a:off x="18605500" y="126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105071</xdr:rowOff>
    </xdr:from>
    <xdr:ext cx="534377" cy="259045"/>
    <xdr:sp macro="" textlink="">
      <xdr:nvSpPr>
        <xdr:cNvPr id="888" name="テキスト ボックス 887"/>
        <xdr:cNvSpPr txBox="1"/>
      </xdr:nvSpPr>
      <xdr:spPr>
        <a:xfrm>
          <a:off x="18389111" y="124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653,069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92,074</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および扶助費は類似団体平均と比べて高い水準で推移しており、物件費では小中学校机・椅子更新事業費の増、扶助費については、住民税非課税世帯等に対する物価高騰重点支援給付金給付事業費等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普通建設事業費は、林業・木材産業構造改革事業費や地区公民館整備事業費の減により住民一人当たり</a:t>
          </a:r>
          <a:r>
            <a:rPr kumimoji="1" lang="en-US" altLang="ja-JP" sz="1300">
              <a:latin typeface="ＭＳ Ｐゴシック" panose="020B0600070205080204" pitchFamily="50" charset="-128"/>
              <a:ea typeface="ＭＳ Ｐゴシック" panose="020B0600070205080204" pitchFamily="50" charset="-128"/>
            </a:rPr>
            <a:t>60,913</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15,573</a:t>
          </a:r>
          <a:r>
            <a:rPr kumimoji="1" lang="ja-JP" altLang="en-US" sz="1300">
              <a:latin typeface="ＭＳ Ｐゴシック" panose="020B0600070205080204" pitchFamily="50" charset="-128"/>
              <a:ea typeface="ＭＳ Ｐゴシック" panose="020B0600070205080204" pitchFamily="50" charset="-128"/>
            </a:rPr>
            <a:t>円減額となっている。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繰出金については、介護保険特別会計や、後期高齢者医療特別会計の繰出金が増となったこと等により類似団体平均より</a:t>
          </a:r>
          <a:r>
            <a:rPr kumimoji="1" lang="en-US" altLang="ja-JP" sz="1300">
              <a:latin typeface="ＭＳ Ｐゴシック" panose="020B0600070205080204" pitchFamily="50" charset="-128"/>
              <a:ea typeface="ＭＳ Ｐゴシック" panose="020B0600070205080204" pitchFamily="50" charset="-128"/>
            </a:rPr>
            <a:t>3,408</a:t>
          </a:r>
          <a:r>
            <a:rPr kumimoji="1" lang="ja-JP" altLang="en-US" sz="1300">
              <a:latin typeface="ＭＳ Ｐゴシック" panose="020B0600070205080204" pitchFamily="50" charset="-128"/>
              <a:ea typeface="ＭＳ Ｐゴシック" panose="020B0600070205080204" pitchFamily="50" charset="-128"/>
            </a:rPr>
            <a:t>円高い、住民一人当たり</a:t>
          </a:r>
          <a:r>
            <a:rPr kumimoji="1" lang="en-US" altLang="ja-JP" sz="1300">
              <a:latin typeface="ＭＳ Ｐゴシック" panose="020B0600070205080204" pitchFamily="50" charset="-128"/>
              <a:ea typeface="ＭＳ Ｐゴシック" panose="020B0600070205080204" pitchFamily="50" charset="-128"/>
            </a:rPr>
            <a:t>51,504</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22733</xdr:rowOff>
    </xdr:from>
    <xdr:to>
      <xdr:col>24</xdr:col>
      <xdr:colOff>63500</xdr:colOff>
      <xdr:row>35</xdr:row>
      <xdr:rowOff>26543</xdr:rowOff>
    </xdr:to>
    <xdr:cxnSp macro="">
      <xdr:nvCxnSpPr>
        <xdr:cNvPr id="61" name="直線コネクタ 60"/>
        <xdr:cNvCxnSpPr/>
      </xdr:nvCxnSpPr>
      <xdr:spPr>
        <a:xfrm>
          <a:off x="3797300" y="602348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22733</xdr:rowOff>
    </xdr:from>
    <xdr:to>
      <xdr:col>19</xdr:col>
      <xdr:colOff>177800</xdr:colOff>
      <xdr:row>35</xdr:row>
      <xdr:rowOff>41402</xdr:rowOff>
    </xdr:to>
    <xdr:cxnSp macro="">
      <xdr:nvCxnSpPr>
        <xdr:cNvPr id="64" name="直線コネクタ 63"/>
        <xdr:cNvCxnSpPr/>
      </xdr:nvCxnSpPr>
      <xdr:spPr>
        <a:xfrm flipV="1">
          <a:off x="2908300" y="602348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38354</xdr:rowOff>
    </xdr:from>
    <xdr:to>
      <xdr:col>15</xdr:col>
      <xdr:colOff>50800</xdr:colOff>
      <xdr:row>35</xdr:row>
      <xdr:rowOff>41402</xdr:rowOff>
    </xdr:to>
    <xdr:cxnSp macro="">
      <xdr:nvCxnSpPr>
        <xdr:cNvPr id="67" name="直線コネクタ 66"/>
        <xdr:cNvCxnSpPr/>
      </xdr:nvCxnSpPr>
      <xdr:spPr>
        <a:xfrm>
          <a:off x="2019300" y="60391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15113</xdr:rowOff>
    </xdr:from>
    <xdr:to>
      <xdr:col>10</xdr:col>
      <xdr:colOff>114300</xdr:colOff>
      <xdr:row>35</xdr:row>
      <xdr:rowOff>38354</xdr:rowOff>
    </xdr:to>
    <xdr:cxnSp macro="">
      <xdr:nvCxnSpPr>
        <xdr:cNvPr id="70" name="直線コネクタ 69"/>
        <xdr:cNvCxnSpPr/>
      </xdr:nvCxnSpPr>
      <xdr:spPr>
        <a:xfrm>
          <a:off x="1130300" y="601586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147193</xdr:rowOff>
    </xdr:from>
    <xdr:to>
      <xdr:col>24</xdr:col>
      <xdr:colOff>114300</xdr:colOff>
      <xdr:row>35</xdr:row>
      <xdr:rowOff>77343</xdr:rowOff>
    </xdr:to>
    <xdr:sp macro="" textlink="">
      <xdr:nvSpPr>
        <xdr:cNvPr id="80" name="楕円 79"/>
        <xdr:cNvSpPr/>
      </xdr:nvSpPr>
      <xdr:spPr>
        <a:xfrm>
          <a:off x="45847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170070</xdr:rowOff>
    </xdr:from>
    <xdr:ext cx="469744" cy="259045"/>
    <xdr:sp macro="" textlink="">
      <xdr:nvSpPr>
        <xdr:cNvPr id="81" name="議会費該当値テキスト"/>
        <xdr:cNvSpPr txBox="1"/>
      </xdr:nvSpPr>
      <xdr:spPr>
        <a:xfrm>
          <a:off x="4686300"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143383</xdr:rowOff>
    </xdr:from>
    <xdr:to>
      <xdr:col>20</xdr:col>
      <xdr:colOff>38100</xdr:colOff>
      <xdr:row>35</xdr:row>
      <xdr:rowOff>73533</xdr:rowOff>
    </xdr:to>
    <xdr:sp macro="" textlink="">
      <xdr:nvSpPr>
        <xdr:cNvPr id="82" name="楕円 81"/>
        <xdr:cNvSpPr/>
      </xdr:nvSpPr>
      <xdr:spPr>
        <a:xfrm>
          <a:off x="3746500" y="59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90060</xdr:rowOff>
    </xdr:from>
    <xdr:ext cx="469744" cy="259045"/>
    <xdr:sp macro="" textlink="">
      <xdr:nvSpPr>
        <xdr:cNvPr id="83" name="テキスト ボックス 82"/>
        <xdr:cNvSpPr txBox="1"/>
      </xdr:nvSpPr>
      <xdr:spPr>
        <a:xfrm>
          <a:off x="3562428" y="5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162052</xdr:rowOff>
    </xdr:from>
    <xdr:to>
      <xdr:col>15</xdr:col>
      <xdr:colOff>101600</xdr:colOff>
      <xdr:row>35</xdr:row>
      <xdr:rowOff>92202</xdr:rowOff>
    </xdr:to>
    <xdr:sp macro="" textlink="">
      <xdr:nvSpPr>
        <xdr:cNvPr id="84" name="楕円 83"/>
        <xdr:cNvSpPr/>
      </xdr:nvSpPr>
      <xdr:spPr>
        <a:xfrm>
          <a:off x="2857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108729</xdr:rowOff>
    </xdr:from>
    <xdr:ext cx="469744" cy="259045"/>
    <xdr:sp macro="" textlink="">
      <xdr:nvSpPr>
        <xdr:cNvPr id="85" name="テキスト ボックス 84"/>
        <xdr:cNvSpPr txBox="1"/>
      </xdr:nvSpPr>
      <xdr:spPr>
        <a:xfrm>
          <a:off x="2673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159004</xdr:rowOff>
    </xdr:from>
    <xdr:to>
      <xdr:col>10</xdr:col>
      <xdr:colOff>165100</xdr:colOff>
      <xdr:row>35</xdr:row>
      <xdr:rowOff>89154</xdr:rowOff>
    </xdr:to>
    <xdr:sp macro="" textlink="">
      <xdr:nvSpPr>
        <xdr:cNvPr id="86" name="楕円 85"/>
        <xdr:cNvSpPr/>
      </xdr:nvSpPr>
      <xdr:spPr>
        <a:xfrm>
          <a:off x="1968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87" name="テキスト ボックス 86"/>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135763</xdr:rowOff>
    </xdr:from>
    <xdr:to>
      <xdr:col>6</xdr:col>
      <xdr:colOff>38100</xdr:colOff>
      <xdr:row>35</xdr:row>
      <xdr:rowOff>65913</xdr:rowOff>
    </xdr:to>
    <xdr:sp macro="" textlink="">
      <xdr:nvSpPr>
        <xdr:cNvPr id="88" name="楕円 87"/>
        <xdr:cNvSpPr/>
      </xdr:nvSpPr>
      <xdr:spPr>
        <a:xfrm>
          <a:off x="1079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82440</xdr:rowOff>
    </xdr:from>
    <xdr:ext cx="469744" cy="259045"/>
    <xdr:sp macro="" textlink="">
      <xdr:nvSpPr>
        <xdr:cNvPr id="89" name="テキスト ボックス 88"/>
        <xdr:cNvSpPr txBox="1"/>
      </xdr:nvSpPr>
      <xdr:spPr>
        <a:xfrm>
          <a:off x="895428" y="57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153494</xdr:rowOff>
    </xdr:from>
    <xdr:to>
      <xdr:col>24</xdr:col>
      <xdr:colOff>63500</xdr:colOff>
      <xdr:row>56</xdr:row>
      <xdr:rowOff>167228</xdr:rowOff>
    </xdr:to>
    <xdr:cxnSp macro="">
      <xdr:nvCxnSpPr>
        <xdr:cNvPr id="116" name="直線コネクタ 115"/>
        <xdr:cNvCxnSpPr/>
      </xdr:nvCxnSpPr>
      <xdr:spPr>
        <a:xfrm>
          <a:off x="3797300" y="9754694"/>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117965</xdr:rowOff>
    </xdr:from>
    <xdr:to>
      <xdr:col>19</xdr:col>
      <xdr:colOff>177800</xdr:colOff>
      <xdr:row>56</xdr:row>
      <xdr:rowOff>153494</xdr:rowOff>
    </xdr:to>
    <xdr:cxnSp macro="">
      <xdr:nvCxnSpPr>
        <xdr:cNvPr id="119" name="直線コネクタ 118"/>
        <xdr:cNvCxnSpPr/>
      </xdr:nvCxnSpPr>
      <xdr:spPr>
        <a:xfrm>
          <a:off x="2908300" y="9719165"/>
          <a:ext cx="889000" cy="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157252</xdr:rowOff>
    </xdr:from>
    <xdr:to>
      <xdr:col>15</xdr:col>
      <xdr:colOff>50800</xdr:colOff>
      <xdr:row>56</xdr:row>
      <xdr:rowOff>117965</xdr:rowOff>
    </xdr:to>
    <xdr:cxnSp macro="">
      <xdr:nvCxnSpPr>
        <xdr:cNvPr id="122" name="直線コネクタ 121"/>
        <xdr:cNvCxnSpPr/>
      </xdr:nvCxnSpPr>
      <xdr:spPr>
        <a:xfrm>
          <a:off x="2019300" y="9244102"/>
          <a:ext cx="889000" cy="4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157252</xdr:rowOff>
    </xdr:from>
    <xdr:to>
      <xdr:col>10</xdr:col>
      <xdr:colOff>114300</xdr:colOff>
      <xdr:row>56</xdr:row>
      <xdr:rowOff>122185</xdr:rowOff>
    </xdr:to>
    <xdr:cxnSp macro="">
      <xdr:nvCxnSpPr>
        <xdr:cNvPr id="125" name="直線コネクタ 124"/>
        <xdr:cNvCxnSpPr/>
      </xdr:nvCxnSpPr>
      <xdr:spPr>
        <a:xfrm flipV="1">
          <a:off x="1130300" y="9244102"/>
          <a:ext cx="889000" cy="47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116428</xdr:rowOff>
    </xdr:from>
    <xdr:to>
      <xdr:col>24</xdr:col>
      <xdr:colOff>114300</xdr:colOff>
      <xdr:row>57</xdr:row>
      <xdr:rowOff>46578</xdr:rowOff>
    </xdr:to>
    <xdr:sp macro="" textlink="">
      <xdr:nvSpPr>
        <xdr:cNvPr id="135" name="楕円 134"/>
        <xdr:cNvSpPr/>
      </xdr:nvSpPr>
      <xdr:spPr>
        <a:xfrm>
          <a:off x="4584700" y="97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94855</xdr:rowOff>
    </xdr:from>
    <xdr:ext cx="534377" cy="259045"/>
    <xdr:sp macro="" textlink="">
      <xdr:nvSpPr>
        <xdr:cNvPr id="136" name="総務費該当値テキスト"/>
        <xdr:cNvSpPr txBox="1"/>
      </xdr:nvSpPr>
      <xdr:spPr>
        <a:xfrm>
          <a:off x="4686300" y="969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102694</xdr:rowOff>
    </xdr:from>
    <xdr:to>
      <xdr:col>20</xdr:col>
      <xdr:colOff>38100</xdr:colOff>
      <xdr:row>57</xdr:row>
      <xdr:rowOff>32844</xdr:rowOff>
    </xdr:to>
    <xdr:sp macro="" textlink="">
      <xdr:nvSpPr>
        <xdr:cNvPr id="137" name="楕円 136"/>
        <xdr:cNvSpPr/>
      </xdr:nvSpPr>
      <xdr:spPr>
        <a:xfrm>
          <a:off x="3746500" y="97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23971</xdr:rowOff>
    </xdr:from>
    <xdr:ext cx="534377" cy="259045"/>
    <xdr:sp macro="" textlink="">
      <xdr:nvSpPr>
        <xdr:cNvPr id="138" name="テキスト ボックス 137"/>
        <xdr:cNvSpPr txBox="1"/>
      </xdr:nvSpPr>
      <xdr:spPr>
        <a:xfrm>
          <a:off x="3530111" y="97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67165</xdr:rowOff>
    </xdr:from>
    <xdr:to>
      <xdr:col>15</xdr:col>
      <xdr:colOff>101600</xdr:colOff>
      <xdr:row>56</xdr:row>
      <xdr:rowOff>168765</xdr:rowOff>
    </xdr:to>
    <xdr:sp macro="" textlink="">
      <xdr:nvSpPr>
        <xdr:cNvPr id="139" name="楕円 138"/>
        <xdr:cNvSpPr/>
      </xdr:nvSpPr>
      <xdr:spPr>
        <a:xfrm>
          <a:off x="2857500" y="96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159892</xdr:rowOff>
    </xdr:from>
    <xdr:ext cx="534377" cy="259045"/>
    <xdr:sp macro="" textlink="">
      <xdr:nvSpPr>
        <xdr:cNvPr id="140" name="テキスト ボックス 139"/>
        <xdr:cNvSpPr txBox="1"/>
      </xdr:nvSpPr>
      <xdr:spPr>
        <a:xfrm>
          <a:off x="2641111" y="97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106452</xdr:rowOff>
    </xdr:from>
    <xdr:to>
      <xdr:col>10</xdr:col>
      <xdr:colOff>165100</xdr:colOff>
      <xdr:row>54</xdr:row>
      <xdr:rowOff>36602</xdr:rowOff>
    </xdr:to>
    <xdr:sp macro="" textlink="">
      <xdr:nvSpPr>
        <xdr:cNvPr id="141" name="楕円 140"/>
        <xdr:cNvSpPr/>
      </xdr:nvSpPr>
      <xdr:spPr>
        <a:xfrm>
          <a:off x="1968500" y="91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53129</xdr:rowOff>
    </xdr:from>
    <xdr:ext cx="599010" cy="259045"/>
    <xdr:sp macro="" textlink="">
      <xdr:nvSpPr>
        <xdr:cNvPr id="142" name="テキスト ボックス 141"/>
        <xdr:cNvSpPr txBox="1"/>
      </xdr:nvSpPr>
      <xdr:spPr>
        <a:xfrm>
          <a:off x="1719795" y="89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71385</xdr:rowOff>
    </xdr:from>
    <xdr:to>
      <xdr:col>6</xdr:col>
      <xdr:colOff>38100</xdr:colOff>
      <xdr:row>57</xdr:row>
      <xdr:rowOff>1535</xdr:rowOff>
    </xdr:to>
    <xdr:sp macro="" textlink="">
      <xdr:nvSpPr>
        <xdr:cNvPr id="143" name="楕円 142"/>
        <xdr:cNvSpPr/>
      </xdr:nvSpPr>
      <xdr:spPr>
        <a:xfrm>
          <a:off x="1079500" y="96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18062</xdr:rowOff>
    </xdr:from>
    <xdr:ext cx="534377" cy="259045"/>
    <xdr:sp macro="" textlink="">
      <xdr:nvSpPr>
        <xdr:cNvPr id="144" name="テキスト ボックス 143"/>
        <xdr:cNvSpPr txBox="1"/>
      </xdr:nvSpPr>
      <xdr:spPr>
        <a:xfrm>
          <a:off x="863111" y="94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111550</xdr:rowOff>
    </xdr:from>
    <xdr:to>
      <xdr:col>24</xdr:col>
      <xdr:colOff>63500</xdr:colOff>
      <xdr:row>74</xdr:row>
      <xdr:rowOff>33124</xdr:rowOff>
    </xdr:to>
    <xdr:cxnSp macro="">
      <xdr:nvCxnSpPr>
        <xdr:cNvPr id="176" name="直線コネクタ 175"/>
        <xdr:cNvCxnSpPr/>
      </xdr:nvCxnSpPr>
      <xdr:spPr>
        <a:xfrm flipV="1">
          <a:off x="3797300" y="12455950"/>
          <a:ext cx="838200" cy="26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165581</xdr:rowOff>
    </xdr:from>
    <xdr:to>
      <xdr:col>19</xdr:col>
      <xdr:colOff>177800</xdr:colOff>
      <xdr:row>74</xdr:row>
      <xdr:rowOff>33124</xdr:rowOff>
    </xdr:to>
    <xdr:cxnSp macro="">
      <xdr:nvCxnSpPr>
        <xdr:cNvPr id="179" name="直線コネクタ 178"/>
        <xdr:cNvCxnSpPr/>
      </xdr:nvCxnSpPr>
      <xdr:spPr>
        <a:xfrm>
          <a:off x="2908300" y="12509981"/>
          <a:ext cx="889000" cy="2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165581</xdr:rowOff>
    </xdr:from>
    <xdr:to>
      <xdr:col>15</xdr:col>
      <xdr:colOff>50800</xdr:colOff>
      <xdr:row>74</xdr:row>
      <xdr:rowOff>131128</xdr:rowOff>
    </xdr:to>
    <xdr:cxnSp macro="">
      <xdr:nvCxnSpPr>
        <xdr:cNvPr id="182" name="直線コネクタ 181"/>
        <xdr:cNvCxnSpPr/>
      </xdr:nvCxnSpPr>
      <xdr:spPr>
        <a:xfrm flipV="1">
          <a:off x="2019300" y="12509981"/>
          <a:ext cx="889000" cy="30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131128</xdr:rowOff>
    </xdr:from>
    <xdr:to>
      <xdr:col>10</xdr:col>
      <xdr:colOff>114300</xdr:colOff>
      <xdr:row>76</xdr:row>
      <xdr:rowOff>15047</xdr:rowOff>
    </xdr:to>
    <xdr:cxnSp macro="">
      <xdr:nvCxnSpPr>
        <xdr:cNvPr id="185" name="直線コネクタ 184"/>
        <xdr:cNvCxnSpPr/>
      </xdr:nvCxnSpPr>
      <xdr:spPr>
        <a:xfrm flipV="1">
          <a:off x="1130300" y="12818428"/>
          <a:ext cx="889000" cy="2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60750</xdr:rowOff>
    </xdr:from>
    <xdr:to>
      <xdr:col>24</xdr:col>
      <xdr:colOff>114300</xdr:colOff>
      <xdr:row>72</xdr:row>
      <xdr:rowOff>162350</xdr:rowOff>
    </xdr:to>
    <xdr:sp macro="" textlink="">
      <xdr:nvSpPr>
        <xdr:cNvPr id="195" name="楕円 194"/>
        <xdr:cNvSpPr/>
      </xdr:nvSpPr>
      <xdr:spPr>
        <a:xfrm>
          <a:off x="4584700" y="124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83627</xdr:rowOff>
    </xdr:from>
    <xdr:ext cx="599010" cy="259045"/>
    <xdr:sp macro="" textlink="">
      <xdr:nvSpPr>
        <xdr:cNvPr id="196" name="民生費該当値テキスト"/>
        <xdr:cNvSpPr txBox="1"/>
      </xdr:nvSpPr>
      <xdr:spPr>
        <a:xfrm>
          <a:off x="4686300" y="1225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153774</xdr:rowOff>
    </xdr:from>
    <xdr:to>
      <xdr:col>20</xdr:col>
      <xdr:colOff>38100</xdr:colOff>
      <xdr:row>74</xdr:row>
      <xdr:rowOff>83924</xdr:rowOff>
    </xdr:to>
    <xdr:sp macro="" textlink="">
      <xdr:nvSpPr>
        <xdr:cNvPr id="197" name="楕円 196"/>
        <xdr:cNvSpPr/>
      </xdr:nvSpPr>
      <xdr:spPr>
        <a:xfrm>
          <a:off x="3746500" y="126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100451</xdr:rowOff>
    </xdr:from>
    <xdr:ext cx="599010" cy="259045"/>
    <xdr:sp macro="" textlink="">
      <xdr:nvSpPr>
        <xdr:cNvPr id="198" name="テキスト ボックス 197"/>
        <xdr:cNvSpPr txBox="1"/>
      </xdr:nvSpPr>
      <xdr:spPr>
        <a:xfrm>
          <a:off x="3497795" y="1244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114781</xdr:rowOff>
    </xdr:from>
    <xdr:to>
      <xdr:col>15</xdr:col>
      <xdr:colOff>101600</xdr:colOff>
      <xdr:row>73</xdr:row>
      <xdr:rowOff>44931</xdr:rowOff>
    </xdr:to>
    <xdr:sp macro="" textlink="">
      <xdr:nvSpPr>
        <xdr:cNvPr id="199" name="楕円 198"/>
        <xdr:cNvSpPr/>
      </xdr:nvSpPr>
      <xdr:spPr>
        <a:xfrm>
          <a:off x="2857500" y="124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61458</xdr:rowOff>
    </xdr:from>
    <xdr:ext cx="599010" cy="259045"/>
    <xdr:sp macro="" textlink="">
      <xdr:nvSpPr>
        <xdr:cNvPr id="200" name="テキスト ボックス 199"/>
        <xdr:cNvSpPr txBox="1"/>
      </xdr:nvSpPr>
      <xdr:spPr>
        <a:xfrm>
          <a:off x="2608795" y="1223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80328</xdr:rowOff>
    </xdr:from>
    <xdr:to>
      <xdr:col>10</xdr:col>
      <xdr:colOff>165100</xdr:colOff>
      <xdr:row>75</xdr:row>
      <xdr:rowOff>10478</xdr:rowOff>
    </xdr:to>
    <xdr:sp macro="" textlink="">
      <xdr:nvSpPr>
        <xdr:cNvPr id="201" name="楕円 200"/>
        <xdr:cNvSpPr/>
      </xdr:nvSpPr>
      <xdr:spPr>
        <a:xfrm>
          <a:off x="1968500" y="12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27005</xdr:rowOff>
    </xdr:from>
    <xdr:ext cx="599010" cy="259045"/>
    <xdr:sp macro="" textlink="">
      <xdr:nvSpPr>
        <xdr:cNvPr id="202" name="テキスト ボックス 201"/>
        <xdr:cNvSpPr txBox="1"/>
      </xdr:nvSpPr>
      <xdr:spPr>
        <a:xfrm>
          <a:off x="1719795" y="12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135698</xdr:rowOff>
    </xdr:from>
    <xdr:to>
      <xdr:col>6</xdr:col>
      <xdr:colOff>38100</xdr:colOff>
      <xdr:row>76</xdr:row>
      <xdr:rowOff>65847</xdr:rowOff>
    </xdr:to>
    <xdr:sp macro="" textlink="">
      <xdr:nvSpPr>
        <xdr:cNvPr id="203" name="楕円 202"/>
        <xdr:cNvSpPr/>
      </xdr:nvSpPr>
      <xdr:spPr>
        <a:xfrm>
          <a:off x="1079500" y="129944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82375</xdr:rowOff>
    </xdr:from>
    <xdr:ext cx="599010" cy="259045"/>
    <xdr:sp macro="" textlink="">
      <xdr:nvSpPr>
        <xdr:cNvPr id="204" name="テキスト ボックス 203"/>
        <xdr:cNvSpPr txBox="1"/>
      </xdr:nvSpPr>
      <xdr:spPr>
        <a:xfrm>
          <a:off x="830795" y="1276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108649</xdr:rowOff>
    </xdr:from>
    <xdr:to>
      <xdr:col>24</xdr:col>
      <xdr:colOff>63500</xdr:colOff>
      <xdr:row>95</xdr:row>
      <xdr:rowOff>1663</xdr:rowOff>
    </xdr:to>
    <xdr:cxnSp macro="">
      <xdr:nvCxnSpPr>
        <xdr:cNvPr id="234" name="直線コネクタ 233"/>
        <xdr:cNvCxnSpPr/>
      </xdr:nvCxnSpPr>
      <xdr:spPr>
        <a:xfrm>
          <a:off x="3797300" y="16224949"/>
          <a:ext cx="8382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108649</xdr:rowOff>
    </xdr:from>
    <xdr:to>
      <xdr:col>19</xdr:col>
      <xdr:colOff>177800</xdr:colOff>
      <xdr:row>95</xdr:row>
      <xdr:rowOff>71806</xdr:rowOff>
    </xdr:to>
    <xdr:cxnSp macro="">
      <xdr:nvCxnSpPr>
        <xdr:cNvPr id="237" name="直線コネクタ 236"/>
        <xdr:cNvCxnSpPr/>
      </xdr:nvCxnSpPr>
      <xdr:spPr>
        <a:xfrm flipV="1">
          <a:off x="2908300" y="16224949"/>
          <a:ext cx="8890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71806</xdr:rowOff>
    </xdr:from>
    <xdr:to>
      <xdr:col>15</xdr:col>
      <xdr:colOff>50800</xdr:colOff>
      <xdr:row>95</xdr:row>
      <xdr:rowOff>134919</xdr:rowOff>
    </xdr:to>
    <xdr:cxnSp macro="">
      <xdr:nvCxnSpPr>
        <xdr:cNvPr id="240" name="直線コネクタ 239"/>
        <xdr:cNvCxnSpPr/>
      </xdr:nvCxnSpPr>
      <xdr:spPr>
        <a:xfrm flipV="1">
          <a:off x="2019300" y="16359556"/>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134919</xdr:rowOff>
    </xdr:from>
    <xdr:to>
      <xdr:col>10</xdr:col>
      <xdr:colOff>114300</xdr:colOff>
      <xdr:row>96</xdr:row>
      <xdr:rowOff>121050</xdr:rowOff>
    </xdr:to>
    <xdr:cxnSp macro="">
      <xdr:nvCxnSpPr>
        <xdr:cNvPr id="243" name="直線コネクタ 242"/>
        <xdr:cNvCxnSpPr/>
      </xdr:nvCxnSpPr>
      <xdr:spPr>
        <a:xfrm flipV="1">
          <a:off x="1130300" y="16422669"/>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122313</xdr:rowOff>
    </xdr:from>
    <xdr:to>
      <xdr:col>24</xdr:col>
      <xdr:colOff>114300</xdr:colOff>
      <xdr:row>95</xdr:row>
      <xdr:rowOff>52463</xdr:rowOff>
    </xdr:to>
    <xdr:sp macro="" textlink="">
      <xdr:nvSpPr>
        <xdr:cNvPr id="253" name="楕円 252"/>
        <xdr:cNvSpPr/>
      </xdr:nvSpPr>
      <xdr:spPr>
        <a:xfrm>
          <a:off x="4584700" y="162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145190</xdr:rowOff>
    </xdr:from>
    <xdr:ext cx="534377" cy="259045"/>
    <xdr:sp macro="" textlink="">
      <xdr:nvSpPr>
        <xdr:cNvPr id="254" name="衛生費該当値テキスト"/>
        <xdr:cNvSpPr txBox="1"/>
      </xdr:nvSpPr>
      <xdr:spPr>
        <a:xfrm>
          <a:off x="4686300" y="160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57849</xdr:rowOff>
    </xdr:from>
    <xdr:to>
      <xdr:col>20</xdr:col>
      <xdr:colOff>38100</xdr:colOff>
      <xdr:row>94</xdr:row>
      <xdr:rowOff>159449</xdr:rowOff>
    </xdr:to>
    <xdr:sp macro="" textlink="">
      <xdr:nvSpPr>
        <xdr:cNvPr id="255" name="楕円 254"/>
        <xdr:cNvSpPr/>
      </xdr:nvSpPr>
      <xdr:spPr>
        <a:xfrm>
          <a:off x="3746500" y="16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4526</xdr:rowOff>
    </xdr:from>
    <xdr:ext cx="534377" cy="259045"/>
    <xdr:sp macro="" textlink="">
      <xdr:nvSpPr>
        <xdr:cNvPr id="256" name="テキスト ボックス 255"/>
        <xdr:cNvSpPr txBox="1"/>
      </xdr:nvSpPr>
      <xdr:spPr>
        <a:xfrm>
          <a:off x="3530111" y="159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21006</xdr:rowOff>
    </xdr:from>
    <xdr:to>
      <xdr:col>15</xdr:col>
      <xdr:colOff>101600</xdr:colOff>
      <xdr:row>95</xdr:row>
      <xdr:rowOff>122606</xdr:rowOff>
    </xdr:to>
    <xdr:sp macro="" textlink="">
      <xdr:nvSpPr>
        <xdr:cNvPr id="257" name="楕円 256"/>
        <xdr:cNvSpPr/>
      </xdr:nvSpPr>
      <xdr:spPr>
        <a:xfrm>
          <a:off x="2857500" y="163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139133</xdr:rowOff>
    </xdr:from>
    <xdr:ext cx="534377" cy="259045"/>
    <xdr:sp macro="" textlink="">
      <xdr:nvSpPr>
        <xdr:cNvPr id="258" name="テキスト ボックス 257"/>
        <xdr:cNvSpPr txBox="1"/>
      </xdr:nvSpPr>
      <xdr:spPr>
        <a:xfrm>
          <a:off x="2641111" y="160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84119</xdr:rowOff>
    </xdr:from>
    <xdr:to>
      <xdr:col>10</xdr:col>
      <xdr:colOff>165100</xdr:colOff>
      <xdr:row>96</xdr:row>
      <xdr:rowOff>14269</xdr:rowOff>
    </xdr:to>
    <xdr:sp macro="" textlink="">
      <xdr:nvSpPr>
        <xdr:cNvPr id="259" name="楕円 258"/>
        <xdr:cNvSpPr/>
      </xdr:nvSpPr>
      <xdr:spPr>
        <a:xfrm>
          <a:off x="1968500" y="163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30796</xdr:rowOff>
    </xdr:from>
    <xdr:ext cx="534377" cy="259045"/>
    <xdr:sp macro="" textlink="">
      <xdr:nvSpPr>
        <xdr:cNvPr id="260" name="テキスト ボックス 259"/>
        <xdr:cNvSpPr txBox="1"/>
      </xdr:nvSpPr>
      <xdr:spPr>
        <a:xfrm>
          <a:off x="1752111" y="1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70250</xdr:rowOff>
    </xdr:from>
    <xdr:to>
      <xdr:col>6</xdr:col>
      <xdr:colOff>38100</xdr:colOff>
      <xdr:row>97</xdr:row>
      <xdr:rowOff>400</xdr:rowOff>
    </xdr:to>
    <xdr:sp macro="" textlink="">
      <xdr:nvSpPr>
        <xdr:cNvPr id="261" name="楕円 260"/>
        <xdr:cNvSpPr/>
      </xdr:nvSpPr>
      <xdr:spPr>
        <a:xfrm>
          <a:off x="1079500" y="165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16927</xdr:rowOff>
    </xdr:from>
    <xdr:ext cx="534377" cy="259045"/>
    <xdr:sp macro="" textlink="">
      <xdr:nvSpPr>
        <xdr:cNvPr id="262" name="テキスト ボックス 261"/>
        <xdr:cNvSpPr txBox="1"/>
      </xdr:nvSpPr>
      <xdr:spPr>
        <a:xfrm>
          <a:off x="863111" y="163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135509</xdr:rowOff>
    </xdr:from>
    <xdr:to>
      <xdr:col>55</xdr:col>
      <xdr:colOff>0</xdr:colOff>
      <xdr:row>36</xdr:row>
      <xdr:rowOff>142367</xdr:rowOff>
    </xdr:to>
    <xdr:cxnSp macro="">
      <xdr:nvCxnSpPr>
        <xdr:cNvPr id="291" name="直線コネクタ 290"/>
        <xdr:cNvCxnSpPr/>
      </xdr:nvCxnSpPr>
      <xdr:spPr>
        <a:xfrm flipV="1">
          <a:off x="9639300" y="630770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140462</xdr:rowOff>
    </xdr:from>
    <xdr:to>
      <xdr:col>50</xdr:col>
      <xdr:colOff>114300</xdr:colOff>
      <xdr:row>36</xdr:row>
      <xdr:rowOff>142367</xdr:rowOff>
    </xdr:to>
    <xdr:cxnSp macro="">
      <xdr:nvCxnSpPr>
        <xdr:cNvPr id="294" name="直線コネクタ 293"/>
        <xdr:cNvCxnSpPr/>
      </xdr:nvCxnSpPr>
      <xdr:spPr>
        <a:xfrm>
          <a:off x="8750300" y="631266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6" name="テキスト ボックス 295"/>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36068</xdr:rowOff>
    </xdr:from>
    <xdr:to>
      <xdr:col>45</xdr:col>
      <xdr:colOff>177800</xdr:colOff>
      <xdr:row>36</xdr:row>
      <xdr:rowOff>140462</xdr:rowOff>
    </xdr:to>
    <xdr:cxnSp macro="">
      <xdr:nvCxnSpPr>
        <xdr:cNvPr id="297" name="直線コネクタ 296"/>
        <xdr:cNvCxnSpPr/>
      </xdr:nvCxnSpPr>
      <xdr:spPr>
        <a:xfrm>
          <a:off x="7861300" y="5865368"/>
          <a:ext cx="889000" cy="4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36068</xdr:rowOff>
    </xdr:from>
    <xdr:to>
      <xdr:col>41</xdr:col>
      <xdr:colOff>50800</xdr:colOff>
      <xdr:row>35</xdr:row>
      <xdr:rowOff>78740</xdr:rowOff>
    </xdr:to>
    <xdr:cxnSp macro="">
      <xdr:nvCxnSpPr>
        <xdr:cNvPr id="300" name="直線コネクタ 299"/>
        <xdr:cNvCxnSpPr/>
      </xdr:nvCxnSpPr>
      <xdr:spPr>
        <a:xfrm flipV="1">
          <a:off x="6972300" y="5865368"/>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2" name="テキスト ボックス 301"/>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84709</xdr:rowOff>
    </xdr:from>
    <xdr:to>
      <xdr:col>55</xdr:col>
      <xdr:colOff>50800</xdr:colOff>
      <xdr:row>37</xdr:row>
      <xdr:rowOff>14859</xdr:rowOff>
    </xdr:to>
    <xdr:sp macro="" textlink="">
      <xdr:nvSpPr>
        <xdr:cNvPr id="310" name="楕円 309"/>
        <xdr:cNvSpPr/>
      </xdr:nvSpPr>
      <xdr:spPr>
        <a:xfrm>
          <a:off x="104267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107586</xdr:rowOff>
    </xdr:from>
    <xdr:ext cx="469744" cy="259045"/>
    <xdr:sp macro="" textlink="">
      <xdr:nvSpPr>
        <xdr:cNvPr id="311" name="労働費該当値テキスト"/>
        <xdr:cNvSpPr txBox="1"/>
      </xdr:nvSpPr>
      <xdr:spPr>
        <a:xfrm>
          <a:off x="10528300"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91567</xdr:rowOff>
    </xdr:from>
    <xdr:to>
      <xdr:col>50</xdr:col>
      <xdr:colOff>165100</xdr:colOff>
      <xdr:row>37</xdr:row>
      <xdr:rowOff>21717</xdr:rowOff>
    </xdr:to>
    <xdr:sp macro="" textlink="">
      <xdr:nvSpPr>
        <xdr:cNvPr id="312" name="楕円 311"/>
        <xdr:cNvSpPr/>
      </xdr:nvSpPr>
      <xdr:spPr>
        <a:xfrm>
          <a:off x="9588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38244</xdr:rowOff>
    </xdr:from>
    <xdr:ext cx="469744" cy="259045"/>
    <xdr:sp macro="" textlink="">
      <xdr:nvSpPr>
        <xdr:cNvPr id="313" name="テキスト ボックス 312"/>
        <xdr:cNvSpPr txBox="1"/>
      </xdr:nvSpPr>
      <xdr:spPr>
        <a:xfrm>
          <a:off x="9404428" y="60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89662</xdr:rowOff>
    </xdr:from>
    <xdr:to>
      <xdr:col>46</xdr:col>
      <xdr:colOff>38100</xdr:colOff>
      <xdr:row>37</xdr:row>
      <xdr:rowOff>19812</xdr:rowOff>
    </xdr:to>
    <xdr:sp macro="" textlink="">
      <xdr:nvSpPr>
        <xdr:cNvPr id="314" name="楕円 313"/>
        <xdr:cNvSpPr/>
      </xdr:nvSpPr>
      <xdr:spPr>
        <a:xfrm>
          <a:off x="8699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36339</xdr:rowOff>
    </xdr:from>
    <xdr:ext cx="469744" cy="259045"/>
    <xdr:sp macro="" textlink="">
      <xdr:nvSpPr>
        <xdr:cNvPr id="315" name="テキスト ボックス 314"/>
        <xdr:cNvSpPr txBox="1"/>
      </xdr:nvSpPr>
      <xdr:spPr>
        <a:xfrm>
          <a:off x="8515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156718</xdr:rowOff>
    </xdr:from>
    <xdr:to>
      <xdr:col>41</xdr:col>
      <xdr:colOff>101600</xdr:colOff>
      <xdr:row>34</xdr:row>
      <xdr:rowOff>86868</xdr:rowOff>
    </xdr:to>
    <xdr:sp macro="" textlink="">
      <xdr:nvSpPr>
        <xdr:cNvPr id="316" name="楕円 315"/>
        <xdr:cNvSpPr/>
      </xdr:nvSpPr>
      <xdr:spPr>
        <a:xfrm>
          <a:off x="7810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103395</xdr:rowOff>
    </xdr:from>
    <xdr:ext cx="469744" cy="259045"/>
    <xdr:sp macro="" textlink="">
      <xdr:nvSpPr>
        <xdr:cNvPr id="317" name="テキスト ボックス 316"/>
        <xdr:cNvSpPr txBox="1"/>
      </xdr:nvSpPr>
      <xdr:spPr>
        <a:xfrm>
          <a:off x="7626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27940</xdr:rowOff>
    </xdr:from>
    <xdr:to>
      <xdr:col>36</xdr:col>
      <xdr:colOff>165100</xdr:colOff>
      <xdr:row>35</xdr:row>
      <xdr:rowOff>129540</xdr:rowOff>
    </xdr:to>
    <xdr:sp macro="" textlink="">
      <xdr:nvSpPr>
        <xdr:cNvPr id="318" name="楕円 317"/>
        <xdr:cNvSpPr/>
      </xdr:nvSpPr>
      <xdr:spPr>
        <a:xfrm>
          <a:off x="6921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146067</xdr:rowOff>
    </xdr:from>
    <xdr:ext cx="469744" cy="259045"/>
    <xdr:sp macro="" textlink="">
      <xdr:nvSpPr>
        <xdr:cNvPr id="319" name="テキスト ボックス 318"/>
        <xdr:cNvSpPr txBox="1"/>
      </xdr:nvSpPr>
      <xdr:spPr>
        <a:xfrm>
          <a:off x="6737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119602</xdr:rowOff>
    </xdr:from>
    <xdr:to>
      <xdr:col>55</xdr:col>
      <xdr:colOff>0</xdr:colOff>
      <xdr:row>56</xdr:row>
      <xdr:rowOff>64</xdr:rowOff>
    </xdr:to>
    <xdr:cxnSp macro="">
      <xdr:nvCxnSpPr>
        <xdr:cNvPr id="348" name="直線コネクタ 347"/>
        <xdr:cNvCxnSpPr/>
      </xdr:nvCxnSpPr>
      <xdr:spPr>
        <a:xfrm>
          <a:off x="9639300" y="9549352"/>
          <a:ext cx="8382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119602</xdr:rowOff>
    </xdr:from>
    <xdr:to>
      <xdr:col>50</xdr:col>
      <xdr:colOff>114300</xdr:colOff>
      <xdr:row>56</xdr:row>
      <xdr:rowOff>24676</xdr:rowOff>
    </xdr:to>
    <xdr:cxnSp macro="">
      <xdr:nvCxnSpPr>
        <xdr:cNvPr id="351" name="直線コネクタ 350"/>
        <xdr:cNvCxnSpPr/>
      </xdr:nvCxnSpPr>
      <xdr:spPr>
        <a:xfrm flipV="1">
          <a:off x="8750300" y="9549352"/>
          <a:ext cx="8890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19971</xdr:rowOff>
    </xdr:from>
    <xdr:to>
      <xdr:col>45</xdr:col>
      <xdr:colOff>177800</xdr:colOff>
      <xdr:row>56</xdr:row>
      <xdr:rowOff>24676</xdr:rowOff>
    </xdr:to>
    <xdr:cxnSp macro="">
      <xdr:nvCxnSpPr>
        <xdr:cNvPr id="354" name="直線コネクタ 353"/>
        <xdr:cNvCxnSpPr/>
      </xdr:nvCxnSpPr>
      <xdr:spPr>
        <a:xfrm>
          <a:off x="7861300" y="962117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19971</xdr:rowOff>
    </xdr:from>
    <xdr:to>
      <xdr:col>41</xdr:col>
      <xdr:colOff>50800</xdr:colOff>
      <xdr:row>56</xdr:row>
      <xdr:rowOff>49384</xdr:rowOff>
    </xdr:to>
    <xdr:cxnSp macro="">
      <xdr:nvCxnSpPr>
        <xdr:cNvPr id="357" name="直線コネクタ 356"/>
        <xdr:cNvCxnSpPr/>
      </xdr:nvCxnSpPr>
      <xdr:spPr>
        <a:xfrm flipV="1">
          <a:off x="6972300" y="962117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120714</xdr:rowOff>
    </xdr:from>
    <xdr:to>
      <xdr:col>55</xdr:col>
      <xdr:colOff>50800</xdr:colOff>
      <xdr:row>56</xdr:row>
      <xdr:rowOff>50864</xdr:rowOff>
    </xdr:to>
    <xdr:sp macro="" textlink="">
      <xdr:nvSpPr>
        <xdr:cNvPr id="367" name="楕円 366"/>
        <xdr:cNvSpPr/>
      </xdr:nvSpPr>
      <xdr:spPr>
        <a:xfrm>
          <a:off x="10426700" y="95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99141</xdr:rowOff>
    </xdr:from>
    <xdr:ext cx="534377" cy="259045"/>
    <xdr:sp macro="" textlink="">
      <xdr:nvSpPr>
        <xdr:cNvPr id="368" name="農林水産業費該当値テキスト"/>
        <xdr:cNvSpPr txBox="1"/>
      </xdr:nvSpPr>
      <xdr:spPr>
        <a:xfrm>
          <a:off x="10528300" y="95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68802</xdr:rowOff>
    </xdr:from>
    <xdr:to>
      <xdr:col>50</xdr:col>
      <xdr:colOff>165100</xdr:colOff>
      <xdr:row>55</xdr:row>
      <xdr:rowOff>170402</xdr:rowOff>
    </xdr:to>
    <xdr:sp macro="" textlink="">
      <xdr:nvSpPr>
        <xdr:cNvPr id="369" name="楕円 368"/>
        <xdr:cNvSpPr/>
      </xdr:nvSpPr>
      <xdr:spPr>
        <a:xfrm>
          <a:off x="9588500" y="94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15479</xdr:rowOff>
    </xdr:from>
    <xdr:ext cx="534377" cy="259045"/>
    <xdr:sp macro="" textlink="">
      <xdr:nvSpPr>
        <xdr:cNvPr id="370" name="テキスト ボックス 369"/>
        <xdr:cNvSpPr txBox="1"/>
      </xdr:nvSpPr>
      <xdr:spPr>
        <a:xfrm>
          <a:off x="9372111" y="927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145326</xdr:rowOff>
    </xdr:from>
    <xdr:to>
      <xdr:col>46</xdr:col>
      <xdr:colOff>38100</xdr:colOff>
      <xdr:row>56</xdr:row>
      <xdr:rowOff>75476</xdr:rowOff>
    </xdr:to>
    <xdr:sp macro="" textlink="">
      <xdr:nvSpPr>
        <xdr:cNvPr id="371" name="楕円 370"/>
        <xdr:cNvSpPr/>
      </xdr:nvSpPr>
      <xdr:spPr>
        <a:xfrm>
          <a:off x="8699500" y="95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92003</xdr:rowOff>
    </xdr:from>
    <xdr:ext cx="534377" cy="259045"/>
    <xdr:sp macro="" textlink="">
      <xdr:nvSpPr>
        <xdr:cNvPr id="372" name="テキスト ボックス 371"/>
        <xdr:cNvSpPr txBox="1"/>
      </xdr:nvSpPr>
      <xdr:spPr>
        <a:xfrm>
          <a:off x="8483111" y="93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140621</xdr:rowOff>
    </xdr:from>
    <xdr:to>
      <xdr:col>41</xdr:col>
      <xdr:colOff>101600</xdr:colOff>
      <xdr:row>56</xdr:row>
      <xdr:rowOff>70771</xdr:rowOff>
    </xdr:to>
    <xdr:sp macro="" textlink="">
      <xdr:nvSpPr>
        <xdr:cNvPr id="373" name="楕円 372"/>
        <xdr:cNvSpPr/>
      </xdr:nvSpPr>
      <xdr:spPr>
        <a:xfrm>
          <a:off x="7810500" y="95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87298</xdr:rowOff>
    </xdr:from>
    <xdr:ext cx="534377" cy="259045"/>
    <xdr:sp macro="" textlink="">
      <xdr:nvSpPr>
        <xdr:cNvPr id="374" name="テキスト ボックス 373"/>
        <xdr:cNvSpPr txBox="1"/>
      </xdr:nvSpPr>
      <xdr:spPr>
        <a:xfrm>
          <a:off x="7594111" y="93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170034</xdr:rowOff>
    </xdr:from>
    <xdr:to>
      <xdr:col>36</xdr:col>
      <xdr:colOff>165100</xdr:colOff>
      <xdr:row>56</xdr:row>
      <xdr:rowOff>100184</xdr:rowOff>
    </xdr:to>
    <xdr:sp macro="" textlink="">
      <xdr:nvSpPr>
        <xdr:cNvPr id="375" name="楕円 374"/>
        <xdr:cNvSpPr/>
      </xdr:nvSpPr>
      <xdr:spPr>
        <a:xfrm>
          <a:off x="6921500" y="95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116711</xdr:rowOff>
    </xdr:from>
    <xdr:ext cx="534377" cy="259045"/>
    <xdr:sp macro="" textlink="">
      <xdr:nvSpPr>
        <xdr:cNvPr id="376" name="テキスト ボックス 375"/>
        <xdr:cNvSpPr txBox="1"/>
      </xdr:nvSpPr>
      <xdr:spPr>
        <a:xfrm>
          <a:off x="6705111" y="9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12827</xdr:rowOff>
    </xdr:from>
    <xdr:to>
      <xdr:col>55</xdr:col>
      <xdr:colOff>0</xdr:colOff>
      <xdr:row>75</xdr:row>
      <xdr:rowOff>28372</xdr:rowOff>
    </xdr:to>
    <xdr:cxnSp macro="">
      <xdr:nvCxnSpPr>
        <xdr:cNvPr id="407" name="直線コネクタ 406"/>
        <xdr:cNvCxnSpPr/>
      </xdr:nvCxnSpPr>
      <xdr:spPr>
        <a:xfrm flipV="1">
          <a:off x="9639300" y="1287157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99630</xdr:rowOff>
    </xdr:from>
    <xdr:to>
      <xdr:col>50</xdr:col>
      <xdr:colOff>114300</xdr:colOff>
      <xdr:row>75</xdr:row>
      <xdr:rowOff>28372</xdr:rowOff>
    </xdr:to>
    <xdr:cxnSp macro="">
      <xdr:nvCxnSpPr>
        <xdr:cNvPr id="410" name="直線コネクタ 409"/>
        <xdr:cNvCxnSpPr/>
      </xdr:nvCxnSpPr>
      <xdr:spPr>
        <a:xfrm>
          <a:off x="8750300" y="12786930"/>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99630</xdr:rowOff>
    </xdr:from>
    <xdr:to>
      <xdr:col>45</xdr:col>
      <xdr:colOff>177800</xdr:colOff>
      <xdr:row>74</xdr:row>
      <xdr:rowOff>108545</xdr:rowOff>
    </xdr:to>
    <xdr:cxnSp macro="">
      <xdr:nvCxnSpPr>
        <xdr:cNvPr id="413" name="直線コネクタ 412"/>
        <xdr:cNvCxnSpPr/>
      </xdr:nvCxnSpPr>
      <xdr:spPr>
        <a:xfrm flipV="1">
          <a:off x="7861300" y="1278693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108545</xdr:rowOff>
    </xdr:from>
    <xdr:to>
      <xdr:col>41</xdr:col>
      <xdr:colOff>50800</xdr:colOff>
      <xdr:row>76</xdr:row>
      <xdr:rowOff>107403</xdr:rowOff>
    </xdr:to>
    <xdr:cxnSp macro="">
      <xdr:nvCxnSpPr>
        <xdr:cNvPr id="416" name="直線コネクタ 415"/>
        <xdr:cNvCxnSpPr/>
      </xdr:nvCxnSpPr>
      <xdr:spPr>
        <a:xfrm flipV="1">
          <a:off x="6972300" y="12795845"/>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133477</xdr:rowOff>
    </xdr:from>
    <xdr:to>
      <xdr:col>55</xdr:col>
      <xdr:colOff>50800</xdr:colOff>
      <xdr:row>75</xdr:row>
      <xdr:rowOff>63627</xdr:rowOff>
    </xdr:to>
    <xdr:sp macro="" textlink="">
      <xdr:nvSpPr>
        <xdr:cNvPr id="426" name="楕円 425"/>
        <xdr:cNvSpPr/>
      </xdr:nvSpPr>
      <xdr:spPr>
        <a:xfrm>
          <a:off x="10426700" y="128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156354</xdr:rowOff>
    </xdr:from>
    <xdr:ext cx="534377" cy="259045"/>
    <xdr:sp macro="" textlink="">
      <xdr:nvSpPr>
        <xdr:cNvPr id="427" name="商工費該当値テキスト"/>
        <xdr:cNvSpPr txBox="1"/>
      </xdr:nvSpPr>
      <xdr:spPr>
        <a:xfrm>
          <a:off x="10528300" y="126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149022</xdr:rowOff>
    </xdr:from>
    <xdr:to>
      <xdr:col>50</xdr:col>
      <xdr:colOff>165100</xdr:colOff>
      <xdr:row>75</xdr:row>
      <xdr:rowOff>79172</xdr:rowOff>
    </xdr:to>
    <xdr:sp macro="" textlink="">
      <xdr:nvSpPr>
        <xdr:cNvPr id="428" name="楕円 427"/>
        <xdr:cNvSpPr/>
      </xdr:nvSpPr>
      <xdr:spPr>
        <a:xfrm>
          <a:off x="9588500" y="12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70299</xdr:rowOff>
    </xdr:from>
    <xdr:ext cx="534377" cy="259045"/>
    <xdr:sp macro="" textlink="">
      <xdr:nvSpPr>
        <xdr:cNvPr id="429" name="テキスト ボックス 428"/>
        <xdr:cNvSpPr txBox="1"/>
      </xdr:nvSpPr>
      <xdr:spPr>
        <a:xfrm>
          <a:off x="9372111" y="12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48830</xdr:rowOff>
    </xdr:from>
    <xdr:to>
      <xdr:col>46</xdr:col>
      <xdr:colOff>38100</xdr:colOff>
      <xdr:row>74</xdr:row>
      <xdr:rowOff>150430</xdr:rowOff>
    </xdr:to>
    <xdr:sp macro="" textlink="">
      <xdr:nvSpPr>
        <xdr:cNvPr id="430" name="楕円 429"/>
        <xdr:cNvSpPr/>
      </xdr:nvSpPr>
      <xdr:spPr>
        <a:xfrm>
          <a:off x="8699500" y="127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166957</xdr:rowOff>
    </xdr:from>
    <xdr:ext cx="534377" cy="259045"/>
    <xdr:sp macro="" textlink="">
      <xdr:nvSpPr>
        <xdr:cNvPr id="431" name="テキスト ボックス 430"/>
        <xdr:cNvSpPr txBox="1"/>
      </xdr:nvSpPr>
      <xdr:spPr>
        <a:xfrm>
          <a:off x="8483111" y="12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57745</xdr:rowOff>
    </xdr:from>
    <xdr:to>
      <xdr:col>41</xdr:col>
      <xdr:colOff>101600</xdr:colOff>
      <xdr:row>74</xdr:row>
      <xdr:rowOff>159345</xdr:rowOff>
    </xdr:to>
    <xdr:sp macro="" textlink="">
      <xdr:nvSpPr>
        <xdr:cNvPr id="432" name="楕円 431"/>
        <xdr:cNvSpPr/>
      </xdr:nvSpPr>
      <xdr:spPr>
        <a:xfrm>
          <a:off x="7810500" y="127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4422</xdr:rowOff>
    </xdr:from>
    <xdr:ext cx="534377" cy="259045"/>
    <xdr:sp macro="" textlink="">
      <xdr:nvSpPr>
        <xdr:cNvPr id="433" name="テキスト ボックス 432"/>
        <xdr:cNvSpPr txBox="1"/>
      </xdr:nvSpPr>
      <xdr:spPr>
        <a:xfrm>
          <a:off x="7594111" y="125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56603</xdr:rowOff>
    </xdr:from>
    <xdr:to>
      <xdr:col>36</xdr:col>
      <xdr:colOff>165100</xdr:colOff>
      <xdr:row>76</xdr:row>
      <xdr:rowOff>158203</xdr:rowOff>
    </xdr:to>
    <xdr:sp macro="" textlink="">
      <xdr:nvSpPr>
        <xdr:cNvPr id="434" name="楕円 433"/>
        <xdr:cNvSpPr/>
      </xdr:nvSpPr>
      <xdr:spPr>
        <a:xfrm>
          <a:off x="6921500" y="13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3279</xdr:rowOff>
    </xdr:from>
    <xdr:ext cx="534377" cy="259045"/>
    <xdr:sp macro="" textlink="">
      <xdr:nvSpPr>
        <xdr:cNvPr id="435" name="テキスト ボックス 434"/>
        <xdr:cNvSpPr txBox="1"/>
      </xdr:nvSpPr>
      <xdr:spPr>
        <a:xfrm>
          <a:off x="6705111" y="128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147586</xdr:rowOff>
    </xdr:from>
    <xdr:to>
      <xdr:col>55</xdr:col>
      <xdr:colOff>0</xdr:colOff>
      <xdr:row>96</xdr:row>
      <xdr:rowOff>26867</xdr:rowOff>
    </xdr:to>
    <xdr:cxnSp macro="">
      <xdr:nvCxnSpPr>
        <xdr:cNvPr id="465" name="直線コネクタ 464"/>
        <xdr:cNvCxnSpPr/>
      </xdr:nvCxnSpPr>
      <xdr:spPr>
        <a:xfrm>
          <a:off x="9639300" y="16263886"/>
          <a:ext cx="838200" cy="2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145396</xdr:rowOff>
    </xdr:from>
    <xdr:to>
      <xdr:col>50</xdr:col>
      <xdr:colOff>114300</xdr:colOff>
      <xdr:row>94</xdr:row>
      <xdr:rowOff>147586</xdr:rowOff>
    </xdr:to>
    <xdr:cxnSp macro="">
      <xdr:nvCxnSpPr>
        <xdr:cNvPr id="468" name="直線コネクタ 467"/>
        <xdr:cNvCxnSpPr/>
      </xdr:nvCxnSpPr>
      <xdr:spPr>
        <a:xfrm>
          <a:off x="8750300" y="16261696"/>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70" name="テキスト ボックス 469"/>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145396</xdr:rowOff>
    </xdr:from>
    <xdr:to>
      <xdr:col>45</xdr:col>
      <xdr:colOff>177800</xdr:colOff>
      <xdr:row>94</xdr:row>
      <xdr:rowOff>170580</xdr:rowOff>
    </xdr:to>
    <xdr:cxnSp macro="">
      <xdr:nvCxnSpPr>
        <xdr:cNvPr id="471" name="直線コネクタ 470"/>
        <xdr:cNvCxnSpPr/>
      </xdr:nvCxnSpPr>
      <xdr:spPr>
        <a:xfrm flipV="1">
          <a:off x="7861300" y="16261696"/>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3" name="テキスト ボックス 472"/>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170580</xdr:rowOff>
    </xdr:from>
    <xdr:to>
      <xdr:col>41</xdr:col>
      <xdr:colOff>50800</xdr:colOff>
      <xdr:row>95</xdr:row>
      <xdr:rowOff>24791</xdr:rowOff>
    </xdr:to>
    <xdr:cxnSp macro="">
      <xdr:nvCxnSpPr>
        <xdr:cNvPr id="474" name="直線コネクタ 473"/>
        <xdr:cNvCxnSpPr/>
      </xdr:nvCxnSpPr>
      <xdr:spPr>
        <a:xfrm flipV="1">
          <a:off x="6972300" y="16286880"/>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147517</xdr:rowOff>
    </xdr:from>
    <xdr:to>
      <xdr:col>55</xdr:col>
      <xdr:colOff>50800</xdr:colOff>
      <xdr:row>96</xdr:row>
      <xdr:rowOff>77667</xdr:rowOff>
    </xdr:to>
    <xdr:sp macro="" textlink="">
      <xdr:nvSpPr>
        <xdr:cNvPr id="484" name="楕円 483"/>
        <xdr:cNvSpPr/>
      </xdr:nvSpPr>
      <xdr:spPr>
        <a:xfrm>
          <a:off x="10426700" y="164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125944</xdr:rowOff>
    </xdr:from>
    <xdr:ext cx="534377" cy="259045"/>
    <xdr:sp macro="" textlink="">
      <xdr:nvSpPr>
        <xdr:cNvPr id="485" name="土木費該当値テキスト"/>
        <xdr:cNvSpPr txBox="1"/>
      </xdr:nvSpPr>
      <xdr:spPr>
        <a:xfrm>
          <a:off x="10528300" y="164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96786</xdr:rowOff>
    </xdr:from>
    <xdr:to>
      <xdr:col>50</xdr:col>
      <xdr:colOff>165100</xdr:colOff>
      <xdr:row>95</xdr:row>
      <xdr:rowOff>26936</xdr:rowOff>
    </xdr:to>
    <xdr:sp macro="" textlink="">
      <xdr:nvSpPr>
        <xdr:cNvPr id="486" name="楕円 485"/>
        <xdr:cNvSpPr/>
      </xdr:nvSpPr>
      <xdr:spPr>
        <a:xfrm>
          <a:off x="95885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43463</xdr:rowOff>
    </xdr:from>
    <xdr:ext cx="534377" cy="259045"/>
    <xdr:sp macro="" textlink="">
      <xdr:nvSpPr>
        <xdr:cNvPr id="487" name="テキスト ボックス 486"/>
        <xdr:cNvSpPr txBox="1"/>
      </xdr:nvSpPr>
      <xdr:spPr>
        <a:xfrm>
          <a:off x="9372111" y="15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94596</xdr:rowOff>
    </xdr:from>
    <xdr:to>
      <xdr:col>46</xdr:col>
      <xdr:colOff>38100</xdr:colOff>
      <xdr:row>95</xdr:row>
      <xdr:rowOff>24746</xdr:rowOff>
    </xdr:to>
    <xdr:sp macro="" textlink="">
      <xdr:nvSpPr>
        <xdr:cNvPr id="488" name="楕円 487"/>
        <xdr:cNvSpPr/>
      </xdr:nvSpPr>
      <xdr:spPr>
        <a:xfrm>
          <a:off x="8699500" y="162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41273</xdr:rowOff>
    </xdr:from>
    <xdr:ext cx="534377" cy="259045"/>
    <xdr:sp macro="" textlink="">
      <xdr:nvSpPr>
        <xdr:cNvPr id="489" name="テキスト ボックス 488"/>
        <xdr:cNvSpPr txBox="1"/>
      </xdr:nvSpPr>
      <xdr:spPr>
        <a:xfrm>
          <a:off x="8483111" y="159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119780</xdr:rowOff>
    </xdr:from>
    <xdr:to>
      <xdr:col>41</xdr:col>
      <xdr:colOff>101600</xdr:colOff>
      <xdr:row>95</xdr:row>
      <xdr:rowOff>49930</xdr:rowOff>
    </xdr:to>
    <xdr:sp macro="" textlink="">
      <xdr:nvSpPr>
        <xdr:cNvPr id="490" name="楕円 489"/>
        <xdr:cNvSpPr/>
      </xdr:nvSpPr>
      <xdr:spPr>
        <a:xfrm>
          <a:off x="7810500" y="162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66457</xdr:rowOff>
    </xdr:from>
    <xdr:ext cx="534377" cy="259045"/>
    <xdr:sp macro="" textlink="">
      <xdr:nvSpPr>
        <xdr:cNvPr id="491" name="テキスト ボックス 490"/>
        <xdr:cNvSpPr txBox="1"/>
      </xdr:nvSpPr>
      <xdr:spPr>
        <a:xfrm>
          <a:off x="7594111" y="16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145441</xdr:rowOff>
    </xdr:from>
    <xdr:to>
      <xdr:col>36</xdr:col>
      <xdr:colOff>165100</xdr:colOff>
      <xdr:row>95</xdr:row>
      <xdr:rowOff>75591</xdr:rowOff>
    </xdr:to>
    <xdr:sp macro="" textlink="">
      <xdr:nvSpPr>
        <xdr:cNvPr id="492" name="楕円 491"/>
        <xdr:cNvSpPr/>
      </xdr:nvSpPr>
      <xdr:spPr>
        <a:xfrm>
          <a:off x="6921500" y="16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92118</xdr:rowOff>
    </xdr:from>
    <xdr:ext cx="534377" cy="259045"/>
    <xdr:sp macro="" textlink="">
      <xdr:nvSpPr>
        <xdr:cNvPr id="493" name="テキスト ボックス 492"/>
        <xdr:cNvSpPr txBox="1"/>
      </xdr:nvSpPr>
      <xdr:spPr>
        <a:xfrm>
          <a:off x="6705111" y="160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142138</xdr:rowOff>
    </xdr:from>
    <xdr:to>
      <xdr:col>85</xdr:col>
      <xdr:colOff>127000</xdr:colOff>
      <xdr:row>38</xdr:row>
      <xdr:rowOff>12370</xdr:rowOff>
    </xdr:to>
    <xdr:cxnSp macro="">
      <xdr:nvCxnSpPr>
        <xdr:cNvPr id="523" name="直線コネクタ 522"/>
        <xdr:cNvCxnSpPr/>
      </xdr:nvCxnSpPr>
      <xdr:spPr>
        <a:xfrm flipV="1">
          <a:off x="15481300" y="6485788"/>
          <a:ext cx="8382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78321</xdr:rowOff>
    </xdr:from>
    <xdr:to>
      <xdr:col>81</xdr:col>
      <xdr:colOff>50800</xdr:colOff>
      <xdr:row>38</xdr:row>
      <xdr:rowOff>12370</xdr:rowOff>
    </xdr:to>
    <xdr:cxnSp macro="">
      <xdr:nvCxnSpPr>
        <xdr:cNvPr id="526" name="直線コネクタ 525"/>
        <xdr:cNvCxnSpPr/>
      </xdr:nvCxnSpPr>
      <xdr:spPr>
        <a:xfrm>
          <a:off x="14592300" y="6421971"/>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45669</xdr:rowOff>
    </xdr:from>
    <xdr:to>
      <xdr:col>76</xdr:col>
      <xdr:colOff>114300</xdr:colOff>
      <xdr:row>37</xdr:row>
      <xdr:rowOff>78321</xdr:rowOff>
    </xdr:to>
    <xdr:cxnSp macro="">
      <xdr:nvCxnSpPr>
        <xdr:cNvPr id="529" name="直線コネクタ 528"/>
        <xdr:cNvCxnSpPr/>
      </xdr:nvCxnSpPr>
      <xdr:spPr>
        <a:xfrm>
          <a:off x="13703300" y="6217869"/>
          <a:ext cx="889000" cy="2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45669</xdr:rowOff>
    </xdr:from>
    <xdr:to>
      <xdr:col>71</xdr:col>
      <xdr:colOff>177800</xdr:colOff>
      <xdr:row>37</xdr:row>
      <xdr:rowOff>27038</xdr:rowOff>
    </xdr:to>
    <xdr:cxnSp macro="">
      <xdr:nvCxnSpPr>
        <xdr:cNvPr id="532" name="直線コネクタ 531"/>
        <xdr:cNvCxnSpPr/>
      </xdr:nvCxnSpPr>
      <xdr:spPr>
        <a:xfrm flipV="1">
          <a:off x="12814300" y="6217869"/>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91338</xdr:rowOff>
    </xdr:from>
    <xdr:to>
      <xdr:col>85</xdr:col>
      <xdr:colOff>177800</xdr:colOff>
      <xdr:row>38</xdr:row>
      <xdr:rowOff>21489</xdr:rowOff>
    </xdr:to>
    <xdr:sp macro="" textlink="">
      <xdr:nvSpPr>
        <xdr:cNvPr id="542" name="楕円 541"/>
        <xdr:cNvSpPr/>
      </xdr:nvSpPr>
      <xdr:spPr>
        <a:xfrm>
          <a:off x="16268700" y="64349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69765</xdr:rowOff>
    </xdr:from>
    <xdr:ext cx="534377" cy="259045"/>
    <xdr:sp macro="" textlink="">
      <xdr:nvSpPr>
        <xdr:cNvPr id="543" name="消防費該当値テキスト"/>
        <xdr:cNvSpPr txBox="1"/>
      </xdr:nvSpPr>
      <xdr:spPr>
        <a:xfrm>
          <a:off x="16370300" y="64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133020</xdr:rowOff>
    </xdr:from>
    <xdr:to>
      <xdr:col>81</xdr:col>
      <xdr:colOff>101600</xdr:colOff>
      <xdr:row>38</xdr:row>
      <xdr:rowOff>63170</xdr:rowOff>
    </xdr:to>
    <xdr:sp macro="" textlink="">
      <xdr:nvSpPr>
        <xdr:cNvPr id="544" name="楕円 543"/>
        <xdr:cNvSpPr/>
      </xdr:nvSpPr>
      <xdr:spPr>
        <a:xfrm>
          <a:off x="15430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54297</xdr:rowOff>
    </xdr:from>
    <xdr:ext cx="534377" cy="259045"/>
    <xdr:sp macro="" textlink="">
      <xdr:nvSpPr>
        <xdr:cNvPr id="545" name="テキスト ボックス 544"/>
        <xdr:cNvSpPr txBox="1"/>
      </xdr:nvSpPr>
      <xdr:spPr>
        <a:xfrm>
          <a:off x="15214111" y="6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27521</xdr:rowOff>
    </xdr:from>
    <xdr:to>
      <xdr:col>76</xdr:col>
      <xdr:colOff>165100</xdr:colOff>
      <xdr:row>37</xdr:row>
      <xdr:rowOff>129121</xdr:rowOff>
    </xdr:to>
    <xdr:sp macro="" textlink="">
      <xdr:nvSpPr>
        <xdr:cNvPr id="546" name="楕円 545"/>
        <xdr:cNvSpPr/>
      </xdr:nvSpPr>
      <xdr:spPr>
        <a:xfrm>
          <a:off x="14541500" y="63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120248</xdr:rowOff>
    </xdr:from>
    <xdr:ext cx="534377" cy="259045"/>
    <xdr:sp macro="" textlink="">
      <xdr:nvSpPr>
        <xdr:cNvPr id="547" name="テキスト ボックス 546"/>
        <xdr:cNvSpPr txBox="1"/>
      </xdr:nvSpPr>
      <xdr:spPr>
        <a:xfrm>
          <a:off x="14325111" y="64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166319</xdr:rowOff>
    </xdr:from>
    <xdr:to>
      <xdr:col>72</xdr:col>
      <xdr:colOff>38100</xdr:colOff>
      <xdr:row>36</xdr:row>
      <xdr:rowOff>96469</xdr:rowOff>
    </xdr:to>
    <xdr:sp macro="" textlink="">
      <xdr:nvSpPr>
        <xdr:cNvPr id="548" name="楕円 547"/>
        <xdr:cNvSpPr/>
      </xdr:nvSpPr>
      <xdr:spPr>
        <a:xfrm>
          <a:off x="13652500" y="61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112996</xdr:rowOff>
    </xdr:from>
    <xdr:ext cx="534377" cy="259045"/>
    <xdr:sp macro="" textlink="">
      <xdr:nvSpPr>
        <xdr:cNvPr id="549" name="テキスト ボックス 548"/>
        <xdr:cNvSpPr txBox="1"/>
      </xdr:nvSpPr>
      <xdr:spPr>
        <a:xfrm>
          <a:off x="13436111" y="59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147688</xdr:rowOff>
    </xdr:from>
    <xdr:to>
      <xdr:col>67</xdr:col>
      <xdr:colOff>101600</xdr:colOff>
      <xdr:row>37</xdr:row>
      <xdr:rowOff>77838</xdr:rowOff>
    </xdr:to>
    <xdr:sp macro="" textlink="">
      <xdr:nvSpPr>
        <xdr:cNvPr id="550" name="楕円 549"/>
        <xdr:cNvSpPr/>
      </xdr:nvSpPr>
      <xdr:spPr>
        <a:xfrm>
          <a:off x="12763500" y="6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94365</xdr:rowOff>
    </xdr:from>
    <xdr:ext cx="534377" cy="259045"/>
    <xdr:sp macro="" textlink="">
      <xdr:nvSpPr>
        <xdr:cNvPr id="551" name="テキスト ボックス 550"/>
        <xdr:cNvSpPr txBox="1"/>
      </xdr:nvSpPr>
      <xdr:spPr>
        <a:xfrm>
          <a:off x="12547111" y="60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48470</xdr:rowOff>
    </xdr:from>
    <xdr:to>
      <xdr:col>85</xdr:col>
      <xdr:colOff>127000</xdr:colOff>
      <xdr:row>56</xdr:row>
      <xdr:rowOff>126708</xdr:rowOff>
    </xdr:to>
    <xdr:cxnSp macro="">
      <xdr:nvCxnSpPr>
        <xdr:cNvPr id="581" name="直線コネクタ 580"/>
        <xdr:cNvCxnSpPr/>
      </xdr:nvCxnSpPr>
      <xdr:spPr>
        <a:xfrm>
          <a:off x="15481300" y="9649670"/>
          <a:ext cx="8382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48470</xdr:rowOff>
    </xdr:from>
    <xdr:to>
      <xdr:col>81</xdr:col>
      <xdr:colOff>50800</xdr:colOff>
      <xdr:row>56</xdr:row>
      <xdr:rowOff>134023</xdr:rowOff>
    </xdr:to>
    <xdr:cxnSp macro="">
      <xdr:nvCxnSpPr>
        <xdr:cNvPr id="584" name="直線コネクタ 583"/>
        <xdr:cNvCxnSpPr/>
      </xdr:nvCxnSpPr>
      <xdr:spPr>
        <a:xfrm flipV="1">
          <a:off x="14592300" y="9649670"/>
          <a:ext cx="889000" cy="8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134023</xdr:rowOff>
    </xdr:from>
    <xdr:to>
      <xdr:col>76</xdr:col>
      <xdr:colOff>114300</xdr:colOff>
      <xdr:row>57</xdr:row>
      <xdr:rowOff>81273</xdr:rowOff>
    </xdr:to>
    <xdr:cxnSp macro="">
      <xdr:nvCxnSpPr>
        <xdr:cNvPr id="587" name="直線コネクタ 586"/>
        <xdr:cNvCxnSpPr/>
      </xdr:nvCxnSpPr>
      <xdr:spPr>
        <a:xfrm flipV="1">
          <a:off x="13703300" y="9735223"/>
          <a:ext cx="889000" cy="1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9" name="テキスト ボックス 588"/>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81273</xdr:rowOff>
    </xdr:from>
    <xdr:to>
      <xdr:col>71</xdr:col>
      <xdr:colOff>177800</xdr:colOff>
      <xdr:row>57</xdr:row>
      <xdr:rowOff>104534</xdr:rowOff>
    </xdr:to>
    <xdr:cxnSp macro="">
      <xdr:nvCxnSpPr>
        <xdr:cNvPr id="590" name="直線コネクタ 589"/>
        <xdr:cNvCxnSpPr/>
      </xdr:nvCxnSpPr>
      <xdr:spPr>
        <a:xfrm flipV="1">
          <a:off x="12814300" y="9853923"/>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4" name="テキスト ボックス 593"/>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75908</xdr:rowOff>
    </xdr:from>
    <xdr:to>
      <xdr:col>85</xdr:col>
      <xdr:colOff>177800</xdr:colOff>
      <xdr:row>57</xdr:row>
      <xdr:rowOff>6058</xdr:rowOff>
    </xdr:to>
    <xdr:sp macro="" textlink="">
      <xdr:nvSpPr>
        <xdr:cNvPr id="600" name="楕円 599"/>
        <xdr:cNvSpPr/>
      </xdr:nvSpPr>
      <xdr:spPr>
        <a:xfrm>
          <a:off x="16268700" y="96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54335</xdr:rowOff>
    </xdr:from>
    <xdr:ext cx="534377" cy="259045"/>
    <xdr:sp macro="" textlink="">
      <xdr:nvSpPr>
        <xdr:cNvPr id="601" name="教育費該当値テキスト"/>
        <xdr:cNvSpPr txBox="1"/>
      </xdr:nvSpPr>
      <xdr:spPr>
        <a:xfrm>
          <a:off x="16370300" y="96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169120</xdr:rowOff>
    </xdr:from>
    <xdr:to>
      <xdr:col>81</xdr:col>
      <xdr:colOff>101600</xdr:colOff>
      <xdr:row>56</xdr:row>
      <xdr:rowOff>99270</xdr:rowOff>
    </xdr:to>
    <xdr:sp macro="" textlink="">
      <xdr:nvSpPr>
        <xdr:cNvPr id="602" name="楕円 601"/>
        <xdr:cNvSpPr/>
      </xdr:nvSpPr>
      <xdr:spPr>
        <a:xfrm>
          <a:off x="15430500" y="95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115797</xdr:rowOff>
    </xdr:from>
    <xdr:ext cx="534377" cy="259045"/>
    <xdr:sp macro="" textlink="">
      <xdr:nvSpPr>
        <xdr:cNvPr id="603" name="テキスト ボックス 602"/>
        <xdr:cNvSpPr txBox="1"/>
      </xdr:nvSpPr>
      <xdr:spPr>
        <a:xfrm>
          <a:off x="15214111" y="93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83223</xdr:rowOff>
    </xdr:from>
    <xdr:to>
      <xdr:col>76</xdr:col>
      <xdr:colOff>165100</xdr:colOff>
      <xdr:row>57</xdr:row>
      <xdr:rowOff>13373</xdr:rowOff>
    </xdr:to>
    <xdr:sp macro="" textlink="">
      <xdr:nvSpPr>
        <xdr:cNvPr id="604" name="楕円 603"/>
        <xdr:cNvSpPr/>
      </xdr:nvSpPr>
      <xdr:spPr>
        <a:xfrm>
          <a:off x="14541500" y="96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29900</xdr:rowOff>
    </xdr:from>
    <xdr:ext cx="534377" cy="259045"/>
    <xdr:sp macro="" textlink="">
      <xdr:nvSpPr>
        <xdr:cNvPr id="605" name="テキスト ボックス 604"/>
        <xdr:cNvSpPr txBox="1"/>
      </xdr:nvSpPr>
      <xdr:spPr>
        <a:xfrm>
          <a:off x="14325111" y="945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30473</xdr:rowOff>
    </xdr:from>
    <xdr:to>
      <xdr:col>72</xdr:col>
      <xdr:colOff>38100</xdr:colOff>
      <xdr:row>57</xdr:row>
      <xdr:rowOff>132073</xdr:rowOff>
    </xdr:to>
    <xdr:sp macro="" textlink="">
      <xdr:nvSpPr>
        <xdr:cNvPr id="606" name="楕円 605"/>
        <xdr:cNvSpPr/>
      </xdr:nvSpPr>
      <xdr:spPr>
        <a:xfrm>
          <a:off x="13652500" y="98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123200</xdr:rowOff>
    </xdr:from>
    <xdr:ext cx="534377" cy="259045"/>
    <xdr:sp macro="" textlink="">
      <xdr:nvSpPr>
        <xdr:cNvPr id="607" name="テキスト ボックス 606"/>
        <xdr:cNvSpPr txBox="1"/>
      </xdr:nvSpPr>
      <xdr:spPr>
        <a:xfrm>
          <a:off x="13436111" y="98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53734</xdr:rowOff>
    </xdr:from>
    <xdr:to>
      <xdr:col>67</xdr:col>
      <xdr:colOff>101600</xdr:colOff>
      <xdr:row>57</xdr:row>
      <xdr:rowOff>155334</xdr:rowOff>
    </xdr:to>
    <xdr:sp macro="" textlink="">
      <xdr:nvSpPr>
        <xdr:cNvPr id="608" name="楕円 607"/>
        <xdr:cNvSpPr/>
      </xdr:nvSpPr>
      <xdr:spPr>
        <a:xfrm>
          <a:off x="12763500" y="98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411</xdr:rowOff>
    </xdr:from>
    <xdr:ext cx="534377" cy="259045"/>
    <xdr:sp macro="" textlink="">
      <xdr:nvSpPr>
        <xdr:cNvPr id="609" name="テキスト ボックス 608"/>
        <xdr:cNvSpPr txBox="1"/>
      </xdr:nvSpPr>
      <xdr:spPr>
        <a:xfrm>
          <a:off x="12547111" y="96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9227</xdr:rowOff>
    </xdr:from>
    <xdr:to>
      <xdr:col>85</xdr:col>
      <xdr:colOff>127000</xdr:colOff>
      <xdr:row>76</xdr:row>
      <xdr:rowOff>166351</xdr:rowOff>
    </xdr:to>
    <xdr:cxnSp macro="">
      <xdr:nvCxnSpPr>
        <xdr:cNvPr id="638" name="直線コネクタ 637"/>
        <xdr:cNvCxnSpPr/>
      </xdr:nvCxnSpPr>
      <xdr:spPr>
        <a:xfrm flipV="1">
          <a:off x="15481300" y="12867977"/>
          <a:ext cx="8382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101257</xdr:rowOff>
    </xdr:from>
    <xdr:to>
      <xdr:col>81</xdr:col>
      <xdr:colOff>50800</xdr:colOff>
      <xdr:row>76</xdr:row>
      <xdr:rowOff>166351</xdr:rowOff>
    </xdr:to>
    <xdr:cxnSp macro="">
      <xdr:nvCxnSpPr>
        <xdr:cNvPr id="641" name="直線コネクタ 640"/>
        <xdr:cNvCxnSpPr/>
      </xdr:nvCxnSpPr>
      <xdr:spPr>
        <a:xfrm>
          <a:off x="14592300" y="12788557"/>
          <a:ext cx="889000" cy="4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3" name="テキスト ボックス 642"/>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101257</xdr:rowOff>
    </xdr:from>
    <xdr:to>
      <xdr:col>76</xdr:col>
      <xdr:colOff>114300</xdr:colOff>
      <xdr:row>75</xdr:row>
      <xdr:rowOff>30677</xdr:rowOff>
    </xdr:to>
    <xdr:cxnSp macro="">
      <xdr:nvCxnSpPr>
        <xdr:cNvPr id="644" name="直線コネクタ 643"/>
        <xdr:cNvCxnSpPr/>
      </xdr:nvCxnSpPr>
      <xdr:spPr>
        <a:xfrm flipV="1">
          <a:off x="13703300" y="12788557"/>
          <a:ext cx="889000" cy="1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6" name="テキスト ボックス 645"/>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17685</xdr:rowOff>
    </xdr:from>
    <xdr:to>
      <xdr:col>71</xdr:col>
      <xdr:colOff>177800</xdr:colOff>
      <xdr:row>75</xdr:row>
      <xdr:rowOff>30677</xdr:rowOff>
    </xdr:to>
    <xdr:cxnSp macro="">
      <xdr:nvCxnSpPr>
        <xdr:cNvPr id="647" name="直線コネクタ 646"/>
        <xdr:cNvCxnSpPr/>
      </xdr:nvCxnSpPr>
      <xdr:spPr>
        <a:xfrm>
          <a:off x="12814300" y="12704985"/>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109408</xdr:rowOff>
    </xdr:from>
    <xdr:ext cx="469744" cy="259045"/>
    <xdr:sp macro="" textlink="">
      <xdr:nvSpPr>
        <xdr:cNvPr id="649" name="テキスト ボックス 648"/>
        <xdr:cNvSpPr txBox="1"/>
      </xdr:nvSpPr>
      <xdr:spPr>
        <a:xfrm>
          <a:off x="13468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1" name="テキスト ボックス 650"/>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129877</xdr:rowOff>
    </xdr:from>
    <xdr:to>
      <xdr:col>85</xdr:col>
      <xdr:colOff>177800</xdr:colOff>
      <xdr:row>75</xdr:row>
      <xdr:rowOff>60027</xdr:rowOff>
    </xdr:to>
    <xdr:sp macro="" textlink="">
      <xdr:nvSpPr>
        <xdr:cNvPr id="657" name="楕円 656"/>
        <xdr:cNvSpPr/>
      </xdr:nvSpPr>
      <xdr:spPr>
        <a:xfrm>
          <a:off x="16268700" y="128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152754</xdr:rowOff>
    </xdr:from>
    <xdr:ext cx="534377" cy="259045"/>
    <xdr:sp macro="" textlink="">
      <xdr:nvSpPr>
        <xdr:cNvPr id="658" name="災害復旧費該当値テキスト"/>
        <xdr:cNvSpPr txBox="1"/>
      </xdr:nvSpPr>
      <xdr:spPr>
        <a:xfrm>
          <a:off x="16370300" y="126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115551</xdr:rowOff>
    </xdr:from>
    <xdr:to>
      <xdr:col>81</xdr:col>
      <xdr:colOff>101600</xdr:colOff>
      <xdr:row>77</xdr:row>
      <xdr:rowOff>45701</xdr:rowOff>
    </xdr:to>
    <xdr:sp macro="" textlink="">
      <xdr:nvSpPr>
        <xdr:cNvPr id="659" name="楕円 658"/>
        <xdr:cNvSpPr/>
      </xdr:nvSpPr>
      <xdr:spPr>
        <a:xfrm>
          <a:off x="15430500" y="131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62228</xdr:rowOff>
    </xdr:from>
    <xdr:ext cx="534377" cy="259045"/>
    <xdr:sp macro="" textlink="">
      <xdr:nvSpPr>
        <xdr:cNvPr id="660" name="テキスト ボックス 659"/>
        <xdr:cNvSpPr txBox="1"/>
      </xdr:nvSpPr>
      <xdr:spPr>
        <a:xfrm>
          <a:off x="15214111" y="129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50457</xdr:rowOff>
    </xdr:from>
    <xdr:to>
      <xdr:col>76</xdr:col>
      <xdr:colOff>165100</xdr:colOff>
      <xdr:row>74</xdr:row>
      <xdr:rowOff>152057</xdr:rowOff>
    </xdr:to>
    <xdr:sp macro="" textlink="">
      <xdr:nvSpPr>
        <xdr:cNvPr id="661" name="楕円 660"/>
        <xdr:cNvSpPr/>
      </xdr:nvSpPr>
      <xdr:spPr>
        <a:xfrm>
          <a:off x="14541500" y="1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168584</xdr:rowOff>
    </xdr:from>
    <xdr:ext cx="534377" cy="259045"/>
    <xdr:sp macro="" textlink="">
      <xdr:nvSpPr>
        <xdr:cNvPr id="662" name="テキスト ボックス 661"/>
        <xdr:cNvSpPr txBox="1"/>
      </xdr:nvSpPr>
      <xdr:spPr>
        <a:xfrm>
          <a:off x="14325111" y="125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151327</xdr:rowOff>
    </xdr:from>
    <xdr:to>
      <xdr:col>72</xdr:col>
      <xdr:colOff>38100</xdr:colOff>
      <xdr:row>75</xdr:row>
      <xdr:rowOff>81477</xdr:rowOff>
    </xdr:to>
    <xdr:sp macro="" textlink="">
      <xdr:nvSpPr>
        <xdr:cNvPr id="663" name="楕円 662"/>
        <xdr:cNvSpPr/>
      </xdr:nvSpPr>
      <xdr:spPr>
        <a:xfrm>
          <a:off x="13652500" y="128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98004</xdr:rowOff>
    </xdr:from>
    <xdr:ext cx="534377" cy="259045"/>
    <xdr:sp macro="" textlink="">
      <xdr:nvSpPr>
        <xdr:cNvPr id="664" name="テキスト ボックス 663"/>
        <xdr:cNvSpPr txBox="1"/>
      </xdr:nvSpPr>
      <xdr:spPr>
        <a:xfrm>
          <a:off x="13436111" y="126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138335</xdr:rowOff>
    </xdr:from>
    <xdr:to>
      <xdr:col>67</xdr:col>
      <xdr:colOff>101600</xdr:colOff>
      <xdr:row>74</xdr:row>
      <xdr:rowOff>68485</xdr:rowOff>
    </xdr:to>
    <xdr:sp macro="" textlink="">
      <xdr:nvSpPr>
        <xdr:cNvPr id="665" name="楕円 664"/>
        <xdr:cNvSpPr/>
      </xdr:nvSpPr>
      <xdr:spPr>
        <a:xfrm>
          <a:off x="12763500" y="126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85012</xdr:rowOff>
    </xdr:from>
    <xdr:ext cx="534377" cy="259045"/>
    <xdr:sp macro="" textlink="">
      <xdr:nvSpPr>
        <xdr:cNvPr id="666" name="テキスト ボックス 665"/>
        <xdr:cNvSpPr txBox="1"/>
      </xdr:nvSpPr>
      <xdr:spPr>
        <a:xfrm>
          <a:off x="12547111" y="124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130262</xdr:rowOff>
    </xdr:from>
    <xdr:to>
      <xdr:col>85</xdr:col>
      <xdr:colOff>127000</xdr:colOff>
      <xdr:row>94</xdr:row>
      <xdr:rowOff>134688</xdr:rowOff>
    </xdr:to>
    <xdr:cxnSp macro="">
      <xdr:nvCxnSpPr>
        <xdr:cNvPr id="698" name="直線コネクタ 697"/>
        <xdr:cNvCxnSpPr/>
      </xdr:nvCxnSpPr>
      <xdr:spPr>
        <a:xfrm>
          <a:off x="15481300" y="16246562"/>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130262</xdr:rowOff>
    </xdr:from>
    <xdr:to>
      <xdr:col>81</xdr:col>
      <xdr:colOff>50800</xdr:colOff>
      <xdr:row>94</xdr:row>
      <xdr:rowOff>150803</xdr:rowOff>
    </xdr:to>
    <xdr:cxnSp macro="">
      <xdr:nvCxnSpPr>
        <xdr:cNvPr id="701" name="直線コネクタ 700"/>
        <xdr:cNvCxnSpPr/>
      </xdr:nvCxnSpPr>
      <xdr:spPr>
        <a:xfrm flipV="1">
          <a:off x="14592300" y="16246562"/>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150803</xdr:rowOff>
    </xdr:from>
    <xdr:to>
      <xdr:col>76</xdr:col>
      <xdr:colOff>114300</xdr:colOff>
      <xdr:row>95</xdr:row>
      <xdr:rowOff>18264</xdr:rowOff>
    </xdr:to>
    <xdr:cxnSp macro="">
      <xdr:nvCxnSpPr>
        <xdr:cNvPr id="704" name="直線コネクタ 703"/>
        <xdr:cNvCxnSpPr/>
      </xdr:nvCxnSpPr>
      <xdr:spPr>
        <a:xfrm flipV="1">
          <a:off x="13703300" y="16267103"/>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60621</xdr:rowOff>
    </xdr:from>
    <xdr:to>
      <xdr:col>71</xdr:col>
      <xdr:colOff>177800</xdr:colOff>
      <xdr:row>95</xdr:row>
      <xdr:rowOff>18264</xdr:rowOff>
    </xdr:to>
    <xdr:cxnSp macro="">
      <xdr:nvCxnSpPr>
        <xdr:cNvPr id="707" name="直線コネクタ 706"/>
        <xdr:cNvCxnSpPr/>
      </xdr:nvCxnSpPr>
      <xdr:spPr>
        <a:xfrm>
          <a:off x="12814300" y="16176921"/>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83888</xdr:rowOff>
    </xdr:from>
    <xdr:to>
      <xdr:col>85</xdr:col>
      <xdr:colOff>177800</xdr:colOff>
      <xdr:row>95</xdr:row>
      <xdr:rowOff>14038</xdr:rowOff>
    </xdr:to>
    <xdr:sp macro="" textlink="">
      <xdr:nvSpPr>
        <xdr:cNvPr id="717" name="楕円 716"/>
        <xdr:cNvSpPr/>
      </xdr:nvSpPr>
      <xdr:spPr>
        <a:xfrm>
          <a:off x="16268700" y="162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106765</xdr:rowOff>
    </xdr:from>
    <xdr:ext cx="534377" cy="259045"/>
    <xdr:sp macro="" textlink="">
      <xdr:nvSpPr>
        <xdr:cNvPr id="718" name="公債費該当値テキスト"/>
        <xdr:cNvSpPr txBox="1"/>
      </xdr:nvSpPr>
      <xdr:spPr>
        <a:xfrm>
          <a:off x="16370300" y="160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79462</xdr:rowOff>
    </xdr:from>
    <xdr:to>
      <xdr:col>81</xdr:col>
      <xdr:colOff>101600</xdr:colOff>
      <xdr:row>95</xdr:row>
      <xdr:rowOff>9612</xdr:rowOff>
    </xdr:to>
    <xdr:sp macro="" textlink="">
      <xdr:nvSpPr>
        <xdr:cNvPr id="719" name="楕円 718"/>
        <xdr:cNvSpPr/>
      </xdr:nvSpPr>
      <xdr:spPr>
        <a:xfrm>
          <a:off x="154305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26139</xdr:rowOff>
    </xdr:from>
    <xdr:ext cx="534377" cy="259045"/>
    <xdr:sp macro="" textlink="">
      <xdr:nvSpPr>
        <xdr:cNvPr id="720" name="テキスト ボックス 719"/>
        <xdr:cNvSpPr txBox="1"/>
      </xdr:nvSpPr>
      <xdr:spPr>
        <a:xfrm>
          <a:off x="15214111" y="159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100003</xdr:rowOff>
    </xdr:from>
    <xdr:to>
      <xdr:col>76</xdr:col>
      <xdr:colOff>165100</xdr:colOff>
      <xdr:row>95</xdr:row>
      <xdr:rowOff>30153</xdr:rowOff>
    </xdr:to>
    <xdr:sp macro="" textlink="">
      <xdr:nvSpPr>
        <xdr:cNvPr id="721" name="楕円 720"/>
        <xdr:cNvSpPr/>
      </xdr:nvSpPr>
      <xdr:spPr>
        <a:xfrm>
          <a:off x="14541500" y="162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46680</xdr:rowOff>
    </xdr:from>
    <xdr:ext cx="534377" cy="259045"/>
    <xdr:sp macro="" textlink="">
      <xdr:nvSpPr>
        <xdr:cNvPr id="722" name="テキスト ボックス 721"/>
        <xdr:cNvSpPr txBox="1"/>
      </xdr:nvSpPr>
      <xdr:spPr>
        <a:xfrm>
          <a:off x="14325111" y="159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138914</xdr:rowOff>
    </xdr:from>
    <xdr:to>
      <xdr:col>72</xdr:col>
      <xdr:colOff>38100</xdr:colOff>
      <xdr:row>95</xdr:row>
      <xdr:rowOff>69064</xdr:rowOff>
    </xdr:to>
    <xdr:sp macro="" textlink="">
      <xdr:nvSpPr>
        <xdr:cNvPr id="723" name="楕円 722"/>
        <xdr:cNvSpPr/>
      </xdr:nvSpPr>
      <xdr:spPr>
        <a:xfrm>
          <a:off x="13652500" y="162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85591</xdr:rowOff>
    </xdr:from>
    <xdr:ext cx="534377" cy="259045"/>
    <xdr:sp macro="" textlink="">
      <xdr:nvSpPr>
        <xdr:cNvPr id="724" name="テキスト ボックス 723"/>
        <xdr:cNvSpPr txBox="1"/>
      </xdr:nvSpPr>
      <xdr:spPr>
        <a:xfrm>
          <a:off x="13436111" y="160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9821</xdr:rowOff>
    </xdr:from>
    <xdr:to>
      <xdr:col>67</xdr:col>
      <xdr:colOff>101600</xdr:colOff>
      <xdr:row>94</xdr:row>
      <xdr:rowOff>111421</xdr:rowOff>
    </xdr:to>
    <xdr:sp macro="" textlink="">
      <xdr:nvSpPr>
        <xdr:cNvPr id="725" name="楕円 724"/>
        <xdr:cNvSpPr/>
      </xdr:nvSpPr>
      <xdr:spPr>
        <a:xfrm>
          <a:off x="12763500" y="161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127948</xdr:rowOff>
    </xdr:from>
    <xdr:ext cx="534377" cy="259045"/>
    <xdr:sp macro="" textlink="">
      <xdr:nvSpPr>
        <xdr:cNvPr id="726" name="テキスト ボックス 725"/>
        <xdr:cNvSpPr txBox="1"/>
      </xdr:nvSpPr>
      <xdr:spPr>
        <a:xfrm>
          <a:off x="12547111" y="159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総務費は、災害対策基金の積立額の減によるもの。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232,724</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300">
              <a:latin typeface="ＭＳ Ｐゴシック" panose="020B0600070205080204" pitchFamily="50" charset="-128"/>
              <a:ea typeface="ＭＳ Ｐゴシック" panose="020B0600070205080204" pitchFamily="50" charset="-128"/>
            </a:rPr>
            <a:t>28,718</a:t>
          </a:r>
          <a:r>
            <a:rPr kumimoji="1" lang="ja-JP" altLang="en-US" sz="1300">
              <a:latin typeface="ＭＳ Ｐゴシック" panose="020B0600070205080204" pitchFamily="50" charset="-128"/>
              <a:ea typeface="ＭＳ Ｐゴシック" panose="020B0600070205080204" pitchFamily="50" charset="-128"/>
            </a:rPr>
            <a:t>円高い水準となっている。これは住民税非課税世帯に対する物価高騰重点支援給付金給付事業費や子ども・子育て支援給付金事業費の増が主な要因である。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衛生費は、焼却設備整備補修事業費の減により、減額となっている。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 梅雨前線による大雨」に係る災害復旧事業費により増額となっている。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公債費は、旧合併特例債の償還終了に伴う減があるものの、過疎対策事業債の償還額が増となったことにより、住民一人当たり</a:t>
          </a:r>
          <a:r>
            <a:rPr kumimoji="1" lang="en-US" altLang="ja-JP" sz="1300">
              <a:latin typeface="ＭＳ Ｐゴシック" panose="020B0600070205080204" pitchFamily="50" charset="-128"/>
              <a:ea typeface="ＭＳ Ｐゴシック" panose="020B0600070205080204" pitchFamily="50" charset="-128"/>
            </a:rPr>
            <a:t>70,307</a:t>
          </a:r>
          <a:r>
            <a:rPr kumimoji="1" lang="ja-JP" altLang="en-US" sz="1300">
              <a:latin typeface="ＭＳ Ｐゴシック" panose="020B0600070205080204" pitchFamily="50" charset="-128"/>
              <a:ea typeface="ＭＳ Ｐゴシック" panose="020B0600070205080204" pitchFamily="50" charset="-128"/>
            </a:rPr>
            <a:t>円と類似団体平均と比較して高い水準で推移している。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財政調整基金残高は、適切な財源の確保と歳出の精査に努め、運用益と剰余金計</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1,350</a:t>
          </a:r>
          <a:r>
            <a:rPr kumimoji="1" lang="ja-JP" altLang="en-US" sz="1400">
              <a:latin typeface="ＭＳ ゴシック" pitchFamily="49" charset="-128"/>
              <a:ea typeface="ＭＳ ゴシック" pitchFamily="49" charset="-128"/>
            </a:rPr>
            <a:t>万円を積み立てた結果、約</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実質収支額は黒字を維持しているが、実質単年度収支は、前年度と比較し、標準財政規模比</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今後も、行財政運営の効率化、各種事務事業の見直しと経費の節減、さらなる財源の確保に努める。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年度以降、全会計黒字となっており、赤字は生じていない。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今後も適正な財政運営、企業運営に努める。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実質公債費比率は、元利償還金の減や算入公債費等の増等により全体として分子が減少している。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今後も地方債の発行の際には、各会計の事業精査により借入額を抑制し、交付税算入の面で有利な地方債の活用を基本とするとともに、繰上償還も検討しながら実質公債費比率の抑制に努めるものとする。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年度以降、分子がマイナスとなり、将来負担比率が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主な要因としては、基準財政需要額算入見込額は減少しているが、充当可能基金が増加し、地方債の現在高も減少したこと等が挙げられる。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今後も地方債の借入にあたっては、交付税算入の面で有利な地方債の活用を基本としながら、普通建設事業の精査により借入額の抑制に努めるとともに、より効率的な基金の運用に努めるものとする。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万円減少したが、財政調整基金は運用益や剰余金を積み立てたことにより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・特定目的基金の減の要因としては、水郷ひた応援基金を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万円積み増したものの、地域振興基金を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万円、水郷ひた応援基金を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万円、市民文化会館管理運営基金を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・地域振興や地域福祉に資する事業への充当のほか、新清掃センターの建設に市有施設整備基金の活用を見込んでいる。特定目的基金の活用額は、中長期的（令和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年度目途）には、各年度で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・水郷ひた応援基金：日田市の将来の発展を願い、その発展に対し貢献し、又は応援しようとする者からの寄付金を活用し、ふるさと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水郷ひた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を守り元気づける施策の推進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・観光振興基金：市の観光施設整備及び交流人口増加のための施策の推進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・災害対策基金：災害に対する迅速な対応と災害からの早期復旧・復興を図るもの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・地域振興基金：地域振興事業に充当する財源として、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・市民文化会館管理運営基金：市民文化会館の管理運営のための経費に充当する財源として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・災害対策基金：将来の災害発生に備え、災害からの早期普及・復興を図るため、積み立てを行っていく。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・市有施設整備基金：公共施設等総合管理計画等における施設整備・改修等の施策を着実に実施するための財源として、活用を予定している。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・令和５年度は財政調整基金の取り崩しなし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・財政調整基金については、減債基金・市職員退職手当基金・災害対策基金との総額で標準財政規模の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程度は確保したいと考えるが、国勢調査人口の減少に伴う普通交付税額の減少や、災害による災害復旧・復興関連経費などの財政需要も引き続き見込まれることから、中長期的（令和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万円や、臨時財政対策債償還基金費として交付税措置された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・令和５年度は減債基金の取り崩しなし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・財政状況を考慮し市債の償還財源として適宜取り崩しを行っていく。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有形固定資産減価償却率は、類似団体平均及び全国平均より高い水準となっている。</a:t>
          </a:r>
          <a:endParaRPr lang="ja-JP" altLang="ja-JP" sz="950">
            <a:effectLst/>
          </a:endParaRPr>
        </a:p>
        <a:p>
          <a:r>
            <a:rPr kumimoji="1" lang="en-US" altLang="ja-JP" sz="950" baseline="0">
              <a:solidFill>
                <a:schemeClr val="dk1"/>
              </a:solidFill>
              <a:effectLst/>
              <a:latin typeface="+mn-lt"/>
              <a:ea typeface="+mn-ea"/>
              <a:cs typeface="+mn-cs"/>
            </a:rPr>
            <a:t> </a:t>
          </a:r>
          <a:r>
            <a:rPr kumimoji="1" lang="ja-JP" altLang="en-US" sz="950" baseline="0">
              <a:solidFill>
                <a:schemeClr val="dk1"/>
              </a:solidFill>
              <a:effectLst/>
              <a:latin typeface="+mn-lt"/>
              <a:ea typeface="+mn-ea"/>
              <a:cs typeface="+mn-cs"/>
            </a:rPr>
            <a:t>　</a:t>
          </a:r>
          <a:r>
            <a:rPr kumimoji="1" lang="ja-JP" altLang="ja-JP" sz="950">
              <a:solidFill>
                <a:schemeClr val="dk1"/>
              </a:solidFill>
              <a:effectLst/>
              <a:latin typeface="+mn-lt"/>
              <a:ea typeface="+mn-ea"/>
              <a:cs typeface="+mn-cs"/>
            </a:rPr>
            <a:t>当市は、６市町村が合併した市であり、また、広大な面積を有するため、保有する施設や道路などが比較的多い状況にある。</a:t>
          </a:r>
          <a:endParaRPr lang="ja-JP" altLang="ja-JP" sz="950">
            <a:effectLst/>
          </a:endParaRPr>
        </a:p>
        <a:p>
          <a:r>
            <a:rPr kumimoji="1" lang="en-US" altLang="ja-JP" sz="950" baseline="0">
              <a:solidFill>
                <a:schemeClr val="dk1"/>
              </a:solidFill>
              <a:effectLst/>
              <a:latin typeface="+mn-lt"/>
              <a:ea typeface="+mn-ea"/>
              <a:cs typeface="+mn-cs"/>
            </a:rPr>
            <a:t> </a:t>
          </a:r>
          <a:r>
            <a:rPr kumimoji="1" lang="ja-JP" altLang="en-US" sz="950" baseline="0">
              <a:solidFill>
                <a:schemeClr val="dk1"/>
              </a:solidFill>
              <a:effectLst/>
              <a:latin typeface="+mn-lt"/>
              <a:ea typeface="+mn-ea"/>
              <a:cs typeface="+mn-cs"/>
            </a:rPr>
            <a:t>　</a:t>
          </a:r>
          <a:r>
            <a:rPr kumimoji="1" lang="ja-JP" altLang="ja-JP" sz="950">
              <a:solidFill>
                <a:schemeClr val="dk1"/>
              </a:solidFill>
              <a:effectLst/>
              <a:latin typeface="+mn-lt"/>
              <a:ea typeface="+mn-ea"/>
              <a:cs typeface="+mn-cs"/>
            </a:rPr>
            <a:t>今後も、公共施設等総合管理計画に基づき、公共施設量の圧縮を推進し、サービスの質を維持しつつ効果的・効率的な整備を進め、公共施設等の適正管理・適正配置に努める。</a:t>
          </a:r>
          <a:endParaRPr lang="ja-JP" altLang="ja-JP" sz="9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111760</xdr:rowOff>
    </xdr:to>
    <xdr:cxnSp macro="">
      <xdr:nvCxnSpPr>
        <xdr:cNvPr id="75" name="直線コネクタ 74"/>
        <xdr:cNvCxnSpPr/>
      </xdr:nvCxnSpPr>
      <xdr:spPr>
        <a:xfrm flipV="1">
          <a:off x="4760595" y="5341620"/>
          <a:ext cx="1270" cy="137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76" name="有形固定資産減価償却率最小値テキスト"/>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77" name="直線コネクタ 76"/>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8"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9" name="直線コネクタ 78"/>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76429</xdr:rowOff>
    </xdr:from>
    <xdr:ext cx="405111" cy="259045"/>
    <xdr:sp macro="" textlink="">
      <xdr:nvSpPr>
        <xdr:cNvPr id="80" name="有形固定資産減価償却率平均値テキスト"/>
        <xdr:cNvSpPr txBox="1"/>
      </xdr:nvSpPr>
      <xdr:spPr>
        <a:xfrm>
          <a:off x="4813300" y="5991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フローチャート: 判断 80"/>
        <xdr:cNvSpPr/>
      </xdr:nvSpPr>
      <xdr:spPr>
        <a:xfrm>
          <a:off x="47117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21167</xdr:rowOff>
    </xdr:from>
    <xdr:to>
      <xdr:col>19</xdr:col>
      <xdr:colOff>187325</xdr:colOff>
      <xdr:row>31</xdr:row>
      <xdr:rowOff>122767</xdr:rowOff>
    </xdr:to>
    <xdr:sp macro="" textlink="">
      <xdr:nvSpPr>
        <xdr:cNvPr id="82" name="フローチャート: 判断 81"/>
        <xdr:cNvSpPr/>
      </xdr:nvSpPr>
      <xdr:spPr>
        <a:xfrm>
          <a:off x="4000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3" name="フローチャート: 判断 82"/>
        <xdr:cNvSpPr/>
      </xdr:nvSpPr>
      <xdr:spPr>
        <a:xfrm>
          <a:off x="3238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4" name="フローチャート: 判断 83"/>
        <xdr:cNvSpPr/>
      </xdr:nvSpPr>
      <xdr:spPr>
        <a:xfrm>
          <a:off x="2476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85" name="フローチャート: 判断 84"/>
        <xdr:cNvSpPr/>
      </xdr:nvSpPr>
      <xdr:spPr>
        <a:xfrm>
          <a:off x="1714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54822</xdr:rowOff>
    </xdr:from>
    <xdr:to>
      <xdr:col>23</xdr:col>
      <xdr:colOff>136525</xdr:colOff>
      <xdr:row>32</xdr:row>
      <xdr:rowOff>156422</xdr:rowOff>
    </xdr:to>
    <xdr:sp macro="" textlink="">
      <xdr:nvSpPr>
        <xdr:cNvPr id="91" name="楕円 90"/>
        <xdr:cNvSpPr/>
      </xdr:nvSpPr>
      <xdr:spPr>
        <a:xfrm>
          <a:off x="47117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33249</xdr:rowOff>
    </xdr:from>
    <xdr:ext cx="405111" cy="259045"/>
    <xdr:sp macro="" textlink="">
      <xdr:nvSpPr>
        <xdr:cNvPr id="92" name="有形固定資産減価償却率該当値テキスト"/>
        <xdr:cNvSpPr txBox="1"/>
      </xdr:nvSpPr>
      <xdr:spPr>
        <a:xfrm>
          <a:off x="4813300" y="629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93" name="楕円 92"/>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105622</xdr:rowOff>
    </xdr:to>
    <xdr:cxnSp macro="">
      <xdr:nvCxnSpPr>
        <xdr:cNvPr id="94" name="直線コネクタ 93"/>
        <xdr:cNvCxnSpPr/>
      </xdr:nvCxnSpPr>
      <xdr:spPr>
        <a:xfrm>
          <a:off x="4051300" y="631317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95" name="楕円 94"/>
        <xdr:cNvSpPr/>
      </xdr:nvSpPr>
      <xdr:spPr>
        <a:xfrm>
          <a:off x="3238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8467</xdr:rowOff>
    </xdr:from>
    <xdr:to>
      <xdr:col>19</xdr:col>
      <xdr:colOff>136525</xdr:colOff>
      <xdr:row>32</xdr:row>
      <xdr:rowOff>55245</xdr:rowOff>
    </xdr:to>
    <xdr:cxnSp macro="">
      <xdr:nvCxnSpPr>
        <xdr:cNvPr id="96" name="直線コネクタ 95"/>
        <xdr:cNvCxnSpPr/>
      </xdr:nvCxnSpPr>
      <xdr:spPr>
        <a:xfrm>
          <a:off x="3289300" y="626639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97" name="楕円 96"/>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32</xdr:row>
      <xdr:rowOff>8467</xdr:rowOff>
    </xdr:to>
    <xdr:cxnSp macro="">
      <xdr:nvCxnSpPr>
        <xdr:cNvPr id="98" name="直線コネクタ 97"/>
        <xdr:cNvCxnSpPr/>
      </xdr:nvCxnSpPr>
      <xdr:spPr>
        <a:xfrm>
          <a:off x="2527300" y="621241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35560</xdr:rowOff>
    </xdr:from>
    <xdr:to>
      <xdr:col>7</xdr:col>
      <xdr:colOff>187325</xdr:colOff>
      <xdr:row>31</xdr:row>
      <xdr:rowOff>137160</xdr:rowOff>
    </xdr:to>
    <xdr:sp macro="" textlink="">
      <xdr:nvSpPr>
        <xdr:cNvPr id="99" name="楕円 98"/>
        <xdr:cNvSpPr/>
      </xdr:nvSpPr>
      <xdr:spPr>
        <a:xfrm>
          <a:off x="1714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86360</xdr:rowOff>
    </xdr:from>
    <xdr:to>
      <xdr:col>11</xdr:col>
      <xdr:colOff>136525</xdr:colOff>
      <xdr:row>31</xdr:row>
      <xdr:rowOff>125942</xdr:rowOff>
    </xdr:to>
    <xdr:cxnSp macro="">
      <xdr:nvCxnSpPr>
        <xdr:cNvPr id="100" name="直線コネクタ 99"/>
        <xdr:cNvCxnSpPr/>
      </xdr:nvCxnSpPr>
      <xdr:spPr>
        <a:xfrm>
          <a:off x="1765300" y="617283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139294</xdr:rowOff>
    </xdr:from>
    <xdr:ext cx="405111" cy="259045"/>
    <xdr:sp macro="" textlink="">
      <xdr:nvSpPr>
        <xdr:cNvPr id="101" name="n_1aveValue有形固定資産減価償却率"/>
        <xdr:cNvSpPr txBox="1"/>
      </xdr:nvSpPr>
      <xdr:spPr>
        <a:xfrm>
          <a:off x="3836044" y="5882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102" name="n_2aveValue有形固定資産減価償却率"/>
        <xdr:cNvSpPr txBox="1"/>
      </xdr:nvSpPr>
      <xdr:spPr>
        <a:xfrm>
          <a:off x="3086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85319</xdr:rowOff>
    </xdr:from>
    <xdr:ext cx="405111" cy="259045"/>
    <xdr:sp macro="" textlink="">
      <xdr:nvSpPr>
        <xdr:cNvPr id="103" name="n_3aveValue有形固定資産減価償却率"/>
        <xdr:cNvSpPr txBox="1"/>
      </xdr:nvSpPr>
      <xdr:spPr>
        <a:xfrm>
          <a:off x="23247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34942</xdr:rowOff>
    </xdr:from>
    <xdr:ext cx="405111" cy="259045"/>
    <xdr:sp macro="" textlink="">
      <xdr:nvSpPr>
        <xdr:cNvPr id="104" name="n_4aveValue有形固定資産減価償却率"/>
        <xdr:cNvSpPr txBox="1"/>
      </xdr:nvSpPr>
      <xdr:spPr>
        <a:xfrm>
          <a:off x="1562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105" name="n_1mainValue有形固定資産減価償却率"/>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106" name="n_2mainValue有形固定資産減価償却率"/>
        <xdr:cNvSpPr txBox="1"/>
      </xdr:nvSpPr>
      <xdr:spPr>
        <a:xfrm>
          <a:off x="3086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107" name="n_3mainValue有形固定資産減価償却率"/>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128287</xdr:rowOff>
    </xdr:from>
    <xdr:ext cx="405111" cy="259045"/>
    <xdr:sp macro="" textlink="">
      <xdr:nvSpPr>
        <xdr:cNvPr id="108" name="n_4mainValue有形固定資産減価償却率"/>
        <xdr:cNvSpPr txBox="1"/>
      </xdr:nvSpPr>
      <xdr:spPr>
        <a:xfrm>
          <a:off x="1562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債務償還比率は類似団体平均、全国平均、大分県平均をいずれも下回っている。主な要因としては、過去に決算剰余金を活用した繰上償還を実施して、地方債残高を減少させたこと</a:t>
          </a:r>
          <a:r>
            <a:rPr kumimoji="1" lang="ja-JP" altLang="en-US" sz="900">
              <a:solidFill>
                <a:schemeClr val="dk1"/>
              </a:solidFill>
              <a:effectLst/>
              <a:latin typeface="+mn-lt"/>
              <a:ea typeface="+mn-ea"/>
              <a:cs typeface="+mn-cs"/>
            </a:rPr>
            <a:t>及び決算剰余金を基金に積み立て、充当可能財源が増加したことによるものである。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ただし、人口減等による普通交付税の減などにより、財源が減少していくことが見込まれるため、今後も、さらなる自主財源の確保を行うとともに、行財政運営の効率化、各種事務事業の見直しと経費の節減・合理化に努め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169742</xdr:rowOff>
    </xdr:to>
    <xdr:cxnSp macro="">
      <xdr:nvCxnSpPr>
        <xdr:cNvPr id="137" name="直線コネクタ 136"/>
        <xdr:cNvCxnSpPr/>
      </xdr:nvCxnSpPr>
      <xdr:spPr>
        <a:xfrm flipV="1">
          <a:off x="14793595" y="5312833"/>
          <a:ext cx="1269" cy="12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2119</xdr:rowOff>
    </xdr:from>
    <xdr:ext cx="560923" cy="259045"/>
    <xdr:sp macro="" textlink="">
      <xdr:nvSpPr>
        <xdr:cNvPr id="138" name="債務償還比率最小値テキスト"/>
        <xdr:cNvSpPr txBox="1"/>
      </xdr:nvSpPr>
      <xdr:spPr>
        <a:xfrm>
          <a:off x="14846300" y="66029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169742</xdr:rowOff>
    </xdr:from>
    <xdr:to>
      <xdr:col>76</xdr:col>
      <xdr:colOff>111125</xdr:colOff>
      <xdr:row>33</xdr:row>
      <xdr:rowOff>169742</xdr:rowOff>
    </xdr:to>
    <xdr:cxnSp macro="">
      <xdr:nvCxnSpPr>
        <xdr:cNvPr id="139" name="直線コネクタ 138"/>
        <xdr:cNvCxnSpPr/>
      </xdr:nvCxnSpPr>
      <xdr:spPr>
        <a:xfrm>
          <a:off x="14706600" y="659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129712</xdr:rowOff>
    </xdr:from>
    <xdr:ext cx="469744" cy="259045"/>
    <xdr:sp macro="" textlink="">
      <xdr:nvSpPr>
        <xdr:cNvPr id="142" name="債務償還比率平均値テキスト"/>
        <xdr:cNvSpPr txBox="1"/>
      </xdr:nvSpPr>
      <xdr:spPr>
        <a:xfrm>
          <a:off x="14846300" y="5873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151285</xdr:rowOff>
    </xdr:from>
    <xdr:to>
      <xdr:col>76</xdr:col>
      <xdr:colOff>73025</xdr:colOff>
      <xdr:row>30</xdr:row>
      <xdr:rowOff>81435</xdr:rowOff>
    </xdr:to>
    <xdr:sp macro="" textlink="">
      <xdr:nvSpPr>
        <xdr:cNvPr id="143" name="フローチャート: 判断 142"/>
        <xdr:cNvSpPr/>
      </xdr:nvSpPr>
      <xdr:spPr>
        <a:xfrm>
          <a:off x="14744700" y="58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157402</xdr:rowOff>
    </xdr:from>
    <xdr:to>
      <xdr:col>72</xdr:col>
      <xdr:colOff>123825</xdr:colOff>
      <xdr:row>30</xdr:row>
      <xdr:rowOff>87552</xdr:rowOff>
    </xdr:to>
    <xdr:sp macro="" textlink="">
      <xdr:nvSpPr>
        <xdr:cNvPr id="144" name="フローチャート: 判断 143"/>
        <xdr:cNvSpPr/>
      </xdr:nvSpPr>
      <xdr:spPr>
        <a:xfrm>
          <a:off x="140335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154763</xdr:rowOff>
    </xdr:from>
    <xdr:to>
      <xdr:col>68</xdr:col>
      <xdr:colOff>123825</xdr:colOff>
      <xdr:row>30</xdr:row>
      <xdr:rowOff>84913</xdr:rowOff>
    </xdr:to>
    <xdr:sp macro="" textlink="">
      <xdr:nvSpPr>
        <xdr:cNvPr id="145" name="フローチャート: 判断 144"/>
        <xdr:cNvSpPr/>
      </xdr:nvSpPr>
      <xdr:spPr>
        <a:xfrm>
          <a:off x="13271500" y="5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115732</xdr:rowOff>
    </xdr:from>
    <xdr:to>
      <xdr:col>64</xdr:col>
      <xdr:colOff>123825</xdr:colOff>
      <xdr:row>31</xdr:row>
      <xdr:rowOff>45882</xdr:rowOff>
    </xdr:to>
    <xdr:sp macro="" textlink="">
      <xdr:nvSpPr>
        <xdr:cNvPr id="146" name="フローチャート: 判断 145"/>
        <xdr:cNvSpPr/>
      </xdr:nvSpPr>
      <xdr:spPr>
        <a:xfrm>
          <a:off x="12509500" y="603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117411</xdr:rowOff>
    </xdr:from>
    <xdr:to>
      <xdr:col>60</xdr:col>
      <xdr:colOff>123825</xdr:colOff>
      <xdr:row>31</xdr:row>
      <xdr:rowOff>47561</xdr:rowOff>
    </xdr:to>
    <xdr:sp macro="" textlink="">
      <xdr:nvSpPr>
        <xdr:cNvPr id="147" name="フローチャート: 判断 146"/>
        <xdr:cNvSpPr/>
      </xdr:nvSpPr>
      <xdr:spPr>
        <a:xfrm>
          <a:off x="11747500" y="60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8671</xdr:rowOff>
    </xdr:from>
    <xdr:to>
      <xdr:col>76</xdr:col>
      <xdr:colOff>73025</xdr:colOff>
      <xdr:row>29</xdr:row>
      <xdr:rowOff>110271</xdr:rowOff>
    </xdr:to>
    <xdr:sp macro="" textlink="">
      <xdr:nvSpPr>
        <xdr:cNvPr id="153" name="楕円 152"/>
        <xdr:cNvSpPr/>
      </xdr:nvSpPr>
      <xdr:spPr>
        <a:xfrm>
          <a:off x="14744700" y="57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31548</xdr:rowOff>
    </xdr:from>
    <xdr:ext cx="469744" cy="259045"/>
    <xdr:sp macro="" textlink="">
      <xdr:nvSpPr>
        <xdr:cNvPr id="154" name="債務償還比率該当値テキスト"/>
        <xdr:cNvSpPr txBox="1"/>
      </xdr:nvSpPr>
      <xdr:spPr>
        <a:xfrm>
          <a:off x="14846300" y="56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31341</xdr:rowOff>
    </xdr:from>
    <xdr:to>
      <xdr:col>72</xdr:col>
      <xdr:colOff>123825</xdr:colOff>
      <xdr:row>29</xdr:row>
      <xdr:rowOff>132941</xdr:rowOff>
    </xdr:to>
    <xdr:sp macro="" textlink="">
      <xdr:nvSpPr>
        <xdr:cNvPr id="155" name="楕円 154"/>
        <xdr:cNvSpPr/>
      </xdr:nvSpPr>
      <xdr:spPr>
        <a:xfrm>
          <a:off x="14033500" y="57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59471</xdr:rowOff>
    </xdr:from>
    <xdr:to>
      <xdr:col>76</xdr:col>
      <xdr:colOff>22225</xdr:colOff>
      <xdr:row>29</xdr:row>
      <xdr:rowOff>82141</xdr:rowOff>
    </xdr:to>
    <xdr:cxnSp macro="">
      <xdr:nvCxnSpPr>
        <xdr:cNvPr id="156" name="直線コネクタ 155"/>
        <xdr:cNvCxnSpPr/>
      </xdr:nvCxnSpPr>
      <xdr:spPr>
        <a:xfrm flipV="1">
          <a:off x="14084300" y="5803046"/>
          <a:ext cx="711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142459</xdr:rowOff>
    </xdr:from>
    <xdr:to>
      <xdr:col>68</xdr:col>
      <xdr:colOff>123825</xdr:colOff>
      <xdr:row>29</xdr:row>
      <xdr:rowOff>72609</xdr:rowOff>
    </xdr:to>
    <xdr:sp macro="" textlink="">
      <xdr:nvSpPr>
        <xdr:cNvPr id="157" name="楕円 156"/>
        <xdr:cNvSpPr/>
      </xdr:nvSpPr>
      <xdr:spPr>
        <a:xfrm>
          <a:off x="13271500" y="57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21809</xdr:rowOff>
    </xdr:from>
    <xdr:to>
      <xdr:col>72</xdr:col>
      <xdr:colOff>73025</xdr:colOff>
      <xdr:row>29</xdr:row>
      <xdr:rowOff>82141</xdr:rowOff>
    </xdr:to>
    <xdr:cxnSp macro="">
      <xdr:nvCxnSpPr>
        <xdr:cNvPr id="158" name="直線コネクタ 157"/>
        <xdr:cNvCxnSpPr/>
      </xdr:nvCxnSpPr>
      <xdr:spPr>
        <a:xfrm>
          <a:off x="13322300" y="5765384"/>
          <a:ext cx="762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93712</xdr:rowOff>
    </xdr:from>
    <xdr:to>
      <xdr:col>64</xdr:col>
      <xdr:colOff>123825</xdr:colOff>
      <xdr:row>30</xdr:row>
      <xdr:rowOff>23862</xdr:rowOff>
    </xdr:to>
    <xdr:sp macro="" textlink="">
      <xdr:nvSpPr>
        <xdr:cNvPr id="159" name="楕円 158"/>
        <xdr:cNvSpPr/>
      </xdr:nvSpPr>
      <xdr:spPr>
        <a:xfrm>
          <a:off x="12509500" y="58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21809</xdr:rowOff>
    </xdr:from>
    <xdr:to>
      <xdr:col>68</xdr:col>
      <xdr:colOff>73025</xdr:colOff>
      <xdr:row>29</xdr:row>
      <xdr:rowOff>144512</xdr:rowOff>
    </xdr:to>
    <xdr:cxnSp macro="">
      <xdr:nvCxnSpPr>
        <xdr:cNvPr id="160" name="直線コネクタ 159"/>
        <xdr:cNvCxnSpPr/>
      </xdr:nvCxnSpPr>
      <xdr:spPr>
        <a:xfrm flipV="1">
          <a:off x="12560300" y="5765384"/>
          <a:ext cx="762000" cy="12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134733</xdr:rowOff>
    </xdr:from>
    <xdr:to>
      <xdr:col>60</xdr:col>
      <xdr:colOff>123825</xdr:colOff>
      <xdr:row>30</xdr:row>
      <xdr:rowOff>64883</xdr:rowOff>
    </xdr:to>
    <xdr:sp macro="" textlink="">
      <xdr:nvSpPr>
        <xdr:cNvPr id="161" name="楕円 160"/>
        <xdr:cNvSpPr/>
      </xdr:nvSpPr>
      <xdr:spPr>
        <a:xfrm>
          <a:off x="11747500" y="5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144512</xdr:rowOff>
    </xdr:from>
    <xdr:to>
      <xdr:col>64</xdr:col>
      <xdr:colOff>73025</xdr:colOff>
      <xdr:row>30</xdr:row>
      <xdr:rowOff>14083</xdr:rowOff>
    </xdr:to>
    <xdr:cxnSp macro="">
      <xdr:nvCxnSpPr>
        <xdr:cNvPr id="162" name="直線コネクタ 161"/>
        <xdr:cNvCxnSpPr/>
      </xdr:nvCxnSpPr>
      <xdr:spPr>
        <a:xfrm flipV="1">
          <a:off x="11798300" y="588808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78679</xdr:rowOff>
    </xdr:from>
    <xdr:ext cx="469744" cy="259045"/>
    <xdr:sp macro="" textlink="">
      <xdr:nvSpPr>
        <xdr:cNvPr id="163" name="n_1aveValue債務償還比率"/>
        <xdr:cNvSpPr txBox="1"/>
      </xdr:nvSpPr>
      <xdr:spPr>
        <a:xfrm>
          <a:off x="13836727" y="59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76040</xdr:rowOff>
    </xdr:from>
    <xdr:ext cx="469744" cy="259045"/>
    <xdr:sp macro="" textlink="">
      <xdr:nvSpPr>
        <xdr:cNvPr id="164" name="n_2aveValue債務償還比率"/>
        <xdr:cNvSpPr txBox="1"/>
      </xdr:nvSpPr>
      <xdr:spPr>
        <a:xfrm>
          <a:off x="13087427" y="59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37009</xdr:rowOff>
    </xdr:from>
    <xdr:ext cx="469744" cy="259045"/>
    <xdr:sp macro="" textlink="">
      <xdr:nvSpPr>
        <xdr:cNvPr id="165" name="n_3aveValue債務償還比率"/>
        <xdr:cNvSpPr txBox="1"/>
      </xdr:nvSpPr>
      <xdr:spPr>
        <a:xfrm>
          <a:off x="12325427" y="612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38688</xdr:rowOff>
    </xdr:from>
    <xdr:ext cx="469744" cy="259045"/>
    <xdr:sp macro="" textlink="">
      <xdr:nvSpPr>
        <xdr:cNvPr id="166" name="n_4aveValue債務償還比率"/>
        <xdr:cNvSpPr txBox="1"/>
      </xdr:nvSpPr>
      <xdr:spPr>
        <a:xfrm>
          <a:off x="11563427" y="61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149468</xdr:rowOff>
    </xdr:from>
    <xdr:ext cx="469744" cy="259045"/>
    <xdr:sp macro="" textlink="">
      <xdr:nvSpPr>
        <xdr:cNvPr id="167" name="n_1mainValue債務償還比率"/>
        <xdr:cNvSpPr txBox="1"/>
      </xdr:nvSpPr>
      <xdr:spPr>
        <a:xfrm>
          <a:off x="13836727" y="55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89136</xdr:rowOff>
    </xdr:from>
    <xdr:ext cx="469744" cy="259045"/>
    <xdr:sp macro="" textlink="">
      <xdr:nvSpPr>
        <xdr:cNvPr id="168" name="n_2mainValue債務償還比率"/>
        <xdr:cNvSpPr txBox="1"/>
      </xdr:nvSpPr>
      <xdr:spPr>
        <a:xfrm>
          <a:off x="13087427" y="548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40389</xdr:rowOff>
    </xdr:from>
    <xdr:ext cx="469744" cy="259045"/>
    <xdr:sp macro="" textlink="">
      <xdr:nvSpPr>
        <xdr:cNvPr id="169" name="n_3mainValue債務償還比率"/>
        <xdr:cNvSpPr txBox="1"/>
      </xdr:nvSpPr>
      <xdr:spPr>
        <a:xfrm>
          <a:off x="12325427" y="561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81410</xdr:rowOff>
    </xdr:from>
    <xdr:ext cx="469744" cy="259045"/>
    <xdr:sp macro="" textlink="">
      <xdr:nvSpPr>
        <xdr:cNvPr id="170" name="n_4mainValue債務償還比率"/>
        <xdr:cNvSpPr txBox="1"/>
      </xdr:nvSpPr>
      <xdr:spPr>
        <a:xfrm>
          <a:off x="11563427" y="565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140208</xdr:rowOff>
    </xdr:from>
    <xdr:to>
      <xdr:col>24</xdr:col>
      <xdr:colOff>62865</xdr:colOff>
      <xdr:row>42</xdr:row>
      <xdr:rowOff>71628</xdr:rowOff>
    </xdr:to>
    <xdr:cxnSp macro="">
      <xdr:nvCxnSpPr>
        <xdr:cNvPr id="55" name="直線コネクタ 54"/>
        <xdr:cNvCxnSpPr/>
      </xdr:nvCxnSpPr>
      <xdr:spPr>
        <a:xfrm flipV="1">
          <a:off x="4634865" y="596950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75455</xdr:rowOff>
    </xdr:from>
    <xdr:ext cx="405111" cy="259045"/>
    <xdr:sp macro="" textlink="">
      <xdr:nvSpPr>
        <xdr:cNvPr id="56" name="【道路】&#10;有形固定資産減価償却率最小値テキスト"/>
        <xdr:cNvSpPr txBox="1"/>
      </xdr:nvSpPr>
      <xdr:spPr>
        <a:xfrm>
          <a:off x="4673600" y="727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71628</xdr:rowOff>
    </xdr:from>
    <xdr:to>
      <xdr:col>24</xdr:col>
      <xdr:colOff>152400</xdr:colOff>
      <xdr:row>42</xdr:row>
      <xdr:rowOff>71628</xdr:rowOff>
    </xdr:to>
    <xdr:cxnSp macro="">
      <xdr:nvCxnSpPr>
        <xdr:cNvPr id="57" name="直線コネクタ 56"/>
        <xdr:cNvCxnSpPr/>
      </xdr:nvCxnSpPr>
      <xdr:spPr>
        <a:xfrm>
          <a:off x="4546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86885</xdr:rowOff>
    </xdr:from>
    <xdr:ext cx="405111" cy="259045"/>
    <xdr:sp macro="" textlink="">
      <xdr:nvSpPr>
        <xdr:cNvPr id="58" name="【道路】&#10;有形固定資産減価償却率最大値テキスト"/>
        <xdr:cNvSpPr txBox="1"/>
      </xdr:nvSpPr>
      <xdr:spPr>
        <a:xfrm>
          <a:off x="4673600" y="574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140208</xdr:rowOff>
    </xdr:from>
    <xdr:to>
      <xdr:col>24</xdr:col>
      <xdr:colOff>152400</xdr:colOff>
      <xdr:row>34</xdr:row>
      <xdr:rowOff>140208</xdr:rowOff>
    </xdr:to>
    <xdr:cxnSp macro="">
      <xdr:nvCxnSpPr>
        <xdr:cNvPr id="59" name="直線コネクタ 58"/>
        <xdr:cNvCxnSpPr/>
      </xdr:nvCxnSpPr>
      <xdr:spPr>
        <a:xfrm>
          <a:off x="4546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135145</xdr:rowOff>
    </xdr:from>
    <xdr:ext cx="405111" cy="259045"/>
    <xdr:sp macro="" textlink="">
      <xdr:nvSpPr>
        <xdr:cNvPr id="60" name="【道路】&#10;有形固定資産減価償却率平均値テキスト"/>
        <xdr:cNvSpPr txBox="1"/>
      </xdr:nvSpPr>
      <xdr:spPr>
        <a:xfrm>
          <a:off x="4673600" y="665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112268</xdr:rowOff>
    </xdr:from>
    <xdr:to>
      <xdr:col>24</xdr:col>
      <xdr:colOff>114300</xdr:colOff>
      <xdr:row>40</xdr:row>
      <xdr:rowOff>42418</xdr:rowOff>
    </xdr:to>
    <xdr:sp macro="" textlink="">
      <xdr:nvSpPr>
        <xdr:cNvPr id="61" name="フローチャート: 判断 60"/>
        <xdr:cNvSpPr/>
      </xdr:nvSpPr>
      <xdr:spPr>
        <a:xfrm>
          <a:off x="45847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68834</xdr:rowOff>
    </xdr:from>
    <xdr:to>
      <xdr:col>20</xdr:col>
      <xdr:colOff>38100</xdr:colOff>
      <xdr:row>39</xdr:row>
      <xdr:rowOff>170434</xdr:rowOff>
    </xdr:to>
    <xdr:sp macro="" textlink="">
      <xdr:nvSpPr>
        <xdr:cNvPr id="62" name="フローチャート: 判断 61"/>
        <xdr:cNvSpPr/>
      </xdr:nvSpPr>
      <xdr:spPr>
        <a:xfrm>
          <a:off x="3746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3" name="フローチャート: 判断 62"/>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50546</xdr:rowOff>
    </xdr:from>
    <xdr:to>
      <xdr:col>10</xdr:col>
      <xdr:colOff>165100</xdr:colOff>
      <xdr:row>39</xdr:row>
      <xdr:rowOff>152146</xdr:rowOff>
    </xdr:to>
    <xdr:sp macro="" textlink="">
      <xdr:nvSpPr>
        <xdr:cNvPr id="64" name="フローチャート: 判断 63"/>
        <xdr:cNvSpPr/>
      </xdr:nvSpPr>
      <xdr:spPr>
        <a:xfrm>
          <a:off x="1968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2540</xdr:rowOff>
    </xdr:from>
    <xdr:to>
      <xdr:col>6</xdr:col>
      <xdr:colOff>38100</xdr:colOff>
      <xdr:row>39</xdr:row>
      <xdr:rowOff>104140</xdr:rowOff>
    </xdr:to>
    <xdr:sp macro="" textlink="">
      <xdr:nvSpPr>
        <xdr:cNvPr id="65" name="フローチャート: 判断 64"/>
        <xdr:cNvSpPr/>
      </xdr:nvSpPr>
      <xdr:spPr>
        <a:xfrm>
          <a:off x="1079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57404</xdr:rowOff>
    </xdr:from>
    <xdr:to>
      <xdr:col>24</xdr:col>
      <xdr:colOff>114300</xdr:colOff>
      <xdr:row>40</xdr:row>
      <xdr:rowOff>159004</xdr:rowOff>
    </xdr:to>
    <xdr:sp macro="" textlink="">
      <xdr:nvSpPr>
        <xdr:cNvPr id="71" name="楕円 70"/>
        <xdr:cNvSpPr/>
      </xdr:nvSpPr>
      <xdr:spPr>
        <a:xfrm>
          <a:off x="4584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35831</xdr:rowOff>
    </xdr:from>
    <xdr:ext cx="405111" cy="259045"/>
    <xdr:sp macro="" textlink="">
      <xdr:nvSpPr>
        <xdr:cNvPr id="72" name="【道路】&#10;有形固定資産減価償却率該当値テキスト"/>
        <xdr:cNvSpPr txBox="1"/>
      </xdr:nvSpPr>
      <xdr:spPr>
        <a:xfrm>
          <a:off x="4673600"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20828</xdr:rowOff>
    </xdr:from>
    <xdr:to>
      <xdr:col>20</xdr:col>
      <xdr:colOff>38100</xdr:colOff>
      <xdr:row>40</xdr:row>
      <xdr:rowOff>122428</xdr:rowOff>
    </xdr:to>
    <xdr:sp macro="" textlink="">
      <xdr:nvSpPr>
        <xdr:cNvPr id="73" name="楕円 72"/>
        <xdr:cNvSpPr/>
      </xdr:nvSpPr>
      <xdr:spPr>
        <a:xfrm>
          <a:off x="3746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71628</xdr:rowOff>
    </xdr:from>
    <xdr:to>
      <xdr:col>24</xdr:col>
      <xdr:colOff>63500</xdr:colOff>
      <xdr:row>40</xdr:row>
      <xdr:rowOff>108204</xdr:rowOff>
    </xdr:to>
    <xdr:cxnSp macro="">
      <xdr:nvCxnSpPr>
        <xdr:cNvPr id="74" name="直線コネクタ 73"/>
        <xdr:cNvCxnSpPr/>
      </xdr:nvCxnSpPr>
      <xdr:spPr>
        <a:xfrm>
          <a:off x="3797300" y="6929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155702</xdr:rowOff>
    </xdr:from>
    <xdr:to>
      <xdr:col>15</xdr:col>
      <xdr:colOff>101600</xdr:colOff>
      <xdr:row>40</xdr:row>
      <xdr:rowOff>85852</xdr:rowOff>
    </xdr:to>
    <xdr:sp macro="" textlink="">
      <xdr:nvSpPr>
        <xdr:cNvPr id="75" name="楕円 74"/>
        <xdr:cNvSpPr/>
      </xdr:nvSpPr>
      <xdr:spPr>
        <a:xfrm>
          <a:off x="2857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35052</xdr:rowOff>
    </xdr:from>
    <xdr:to>
      <xdr:col>19</xdr:col>
      <xdr:colOff>177800</xdr:colOff>
      <xdr:row>40</xdr:row>
      <xdr:rowOff>71628</xdr:rowOff>
    </xdr:to>
    <xdr:cxnSp macro="">
      <xdr:nvCxnSpPr>
        <xdr:cNvPr id="76" name="直線コネクタ 75"/>
        <xdr:cNvCxnSpPr/>
      </xdr:nvCxnSpPr>
      <xdr:spPr>
        <a:xfrm>
          <a:off x="2908300" y="6893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121412</xdr:rowOff>
    </xdr:from>
    <xdr:to>
      <xdr:col>10</xdr:col>
      <xdr:colOff>165100</xdr:colOff>
      <xdr:row>40</xdr:row>
      <xdr:rowOff>51562</xdr:rowOff>
    </xdr:to>
    <xdr:sp macro="" textlink="">
      <xdr:nvSpPr>
        <xdr:cNvPr id="77" name="楕円 76"/>
        <xdr:cNvSpPr/>
      </xdr:nvSpPr>
      <xdr:spPr>
        <a:xfrm>
          <a:off x="1968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xdr:rowOff>
    </xdr:from>
    <xdr:to>
      <xdr:col>15</xdr:col>
      <xdr:colOff>50800</xdr:colOff>
      <xdr:row>40</xdr:row>
      <xdr:rowOff>35052</xdr:rowOff>
    </xdr:to>
    <xdr:cxnSp macro="">
      <xdr:nvCxnSpPr>
        <xdr:cNvPr id="78" name="直線コネクタ 77"/>
        <xdr:cNvCxnSpPr/>
      </xdr:nvCxnSpPr>
      <xdr:spPr>
        <a:xfrm>
          <a:off x="2019300" y="68587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82550</xdr:rowOff>
    </xdr:from>
    <xdr:to>
      <xdr:col>6</xdr:col>
      <xdr:colOff>38100</xdr:colOff>
      <xdr:row>40</xdr:row>
      <xdr:rowOff>12700</xdr:rowOff>
    </xdr:to>
    <xdr:sp macro="" textlink="">
      <xdr:nvSpPr>
        <xdr:cNvPr id="79" name="楕円 78"/>
        <xdr:cNvSpPr/>
      </xdr:nvSpPr>
      <xdr:spPr>
        <a:xfrm>
          <a:off x="107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133350</xdr:rowOff>
    </xdr:from>
    <xdr:to>
      <xdr:col>10</xdr:col>
      <xdr:colOff>114300</xdr:colOff>
      <xdr:row>40</xdr:row>
      <xdr:rowOff>762</xdr:rowOff>
    </xdr:to>
    <xdr:cxnSp macro="">
      <xdr:nvCxnSpPr>
        <xdr:cNvPr id="80" name="直線コネクタ 79"/>
        <xdr:cNvCxnSpPr/>
      </xdr:nvCxnSpPr>
      <xdr:spPr>
        <a:xfrm>
          <a:off x="1130300" y="68199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15511</xdr:rowOff>
    </xdr:from>
    <xdr:ext cx="405111" cy="259045"/>
    <xdr:sp macro="" textlink="">
      <xdr:nvSpPr>
        <xdr:cNvPr id="81" name="n_1aveValue【道路】&#10;有形固定資産減価償却率"/>
        <xdr:cNvSpPr txBox="1"/>
      </xdr:nvSpPr>
      <xdr:spPr>
        <a:xfrm>
          <a:off x="3582044" y="653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82"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168673</xdr:rowOff>
    </xdr:from>
    <xdr:ext cx="405111" cy="259045"/>
    <xdr:sp macro="" textlink="">
      <xdr:nvSpPr>
        <xdr:cNvPr id="83" name="n_3aveValue【道路】&#10;有形固定資産減価償却率"/>
        <xdr:cNvSpPr txBox="1"/>
      </xdr:nvSpPr>
      <xdr:spPr>
        <a:xfrm>
          <a:off x="18167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120667</xdr:rowOff>
    </xdr:from>
    <xdr:ext cx="405111" cy="259045"/>
    <xdr:sp macro="" textlink="">
      <xdr:nvSpPr>
        <xdr:cNvPr id="84" name="n_4aveValue【道路】&#10;有形固定資産減価償却率"/>
        <xdr:cNvSpPr txBox="1"/>
      </xdr:nvSpPr>
      <xdr:spPr>
        <a:xfrm>
          <a:off x="927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113555</xdr:rowOff>
    </xdr:from>
    <xdr:ext cx="405111" cy="259045"/>
    <xdr:sp macro="" textlink="">
      <xdr:nvSpPr>
        <xdr:cNvPr id="85" name="n_1mainValue【道路】&#10;有形固定資産減価償却率"/>
        <xdr:cNvSpPr txBox="1"/>
      </xdr:nvSpPr>
      <xdr:spPr>
        <a:xfrm>
          <a:off x="3582044" y="697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76979</xdr:rowOff>
    </xdr:from>
    <xdr:ext cx="405111" cy="259045"/>
    <xdr:sp macro="" textlink="">
      <xdr:nvSpPr>
        <xdr:cNvPr id="86" name="n_2mainValue【道路】&#10;有形固定資産減価償却率"/>
        <xdr:cNvSpPr txBox="1"/>
      </xdr:nvSpPr>
      <xdr:spPr>
        <a:xfrm>
          <a:off x="2705744"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42689</xdr:rowOff>
    </xdr:from>
    <xdr:ext cx="405111" cy="259045"/>
    <xdr:sp macro="" textlink="">
      <xdr:nvSpPr>
        <xdr:cNvPr id="87" name="n_3mainValue【道路】&#10;有形固定資産減価償却率"/>
        <xdr:cNvSpPr txBox="1"/>
      </xdr:nvSpPr>
      <xdr:spPr>
        <a:xfrm>
          <a:off x="1816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3827</xdr:rowOff>
    </xdr:from>
    <xdr:ext cx="405111" cy="259045"/>
    <xdr:sp macro="" textlink="">
      <xdr:nvSpPr>
        <xdr:cNvPr id="88" name="n_4mainValue【道路】&#10;有形固定資産減価償却率"/>
        <xdr:cNvSpPr txBox="1"/>
      </xdr:nvSpPr>
      <xdr:spPr>
        <a:xfrm>
          <a:off x="927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97427</xdr:rowOff>
    </xdr:from>
    <xdr:to>
      <xdr:col>54</xdr:col>
      <xdr:colOff>189865</xdr:colOff>
      <xdr:row>41</xdr:row>
      <xdr:rowOff>64836</xdr:rowOff>
    </xdr:to>
    <xdr:cxnSp macro="">
      <xdr:nvCxnSpPr>
        <xdr:cNvPr id="114" name="直線コネクタ 113"/>
        <xdr:cNvCxnSpPr/>
      </xdr:nvCxnSpPr>
      <xdr:spPr>
        <a:xfrm flipV="1">
          <a:off x="10476865" y="5755277"/>
          <a:ext cx="0" cy="133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68663</xdr:rowOff>
    </xdr:from>
    <xdr:ext cx="469744" cy="259045"/>
    <xdr:sp macro="" textlink="">
      <xdr:nvSpPr>
        <xdr:cNvPr id="115" name="【道路】&#10;一人当たり延長最小値テキスト"/>
        <xdr:cNvSpPr txBox="1"/>
      </xdr:nvSpPr>
      <xdr:spPr>
        <a:xfrm>
          <a:off x="10515600" y="70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64836</xdr:rowOff>
    </xdr:from>
    <xdr:to>
      <xdr:col>55</xdr:col>
      <xdr:colOff>88900</xdr:colOff>
      <xdr:row>41</xdr:row>
      <xdr:rowOff>64836</xdr:rowOff>
    </xdr:to>
    <xdr:cxnSp macro="">
      <xdr:nvCxnSpPr>
        <xdr:cNvPr id="116" name="直線コネクタ 115"/>
        <xdr:cNvCxnSpPr/>
      </xdr:nvCxnSpPr>
      <xdr:spPr>
        <a:xfrm>
          <a:off x="10388600" y="7094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44104</xdr:rowOff>
    </xdr:from>
    <xdr:ext cx="534377" cy="259045"/>
    <xdr:sp macro="" textlink="">
      <xdr:nvSpPr>
        <xdr:cNvPr id="117" name="【道路】&#10;一人当たり延長最大値テキスト"/>
        <xdr:cNvSpPr txBox="1"/>
      </xdr:nvSpPr>
      <xdr:spPr>
        <a:xfrm>
          <a:off x="10515600" y="55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97427</xdr:rowOff>
    </xdr:from>
    <xdr:to>
      <xdr:col>55</xdr:col>
      <xdr:colOff>88900</xdr:colOff>
      <xdr:row>33</xdr:row>
      <xdr:rowOff>97427</xdr:rowOff>
    </xdr:to>
    <xdr:cxnSp macro="">
      <xdr:nvCxnSpPr>
        <xdr:cNvPr id="118" name="直線コネクタ 117"/>
        <xdr:cNvCxnSpPr/>
      </xdr:nvCxnSpPr>
      <xdr:spPr>
        <a:xfrm>
          <a:off x="10388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141252</xdr:rowOff>
    </xdr:from>
    <xdr:ext cx="534377" cy="259045"/>
    <xdr:sp macro="" textlink="">
      <xdr:nvSpPr>
        <xdr:cNvPr id="119" name="【道路】&#10;一人当たり延長平均値テキスト"/>
        <xdr:cNvSpPr txBox="1"/>
      </xdr:nvSpPr>
      <xdr:spPr>
        <a:xfrm>
          <a:off x="10515600" y="631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118375</xdr:rowOff>
    </xdr:from>
    <xdr:to>
      <xdr:col>55</xdr:col>
      <xdr:colOff>50800</xdr:colOff>
      <xdr:row>38</xdr:row>
      <xdr:rowOff>48525</xdr:rowOff>
    </xdr:to>
    <xdr:sp macro="" textlink="">
      <xdr:nvSpPr>
        <xdr:cNvPr id="120" name="フローチャート: 判断 119"/>
        <xdr:cNvSpPr/>
      </xdr:nvSpPr>
      <xdr:spPr>
        <a:xfrm>
          <a:off x="10426700" y="646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142933</xdr:rowOff>
    </xdr:from>
    <xdr:to>
      <xdr:col>50</xdr:col>
      <xdr:colOff>165100</xdr:colOff>
      <xdr:row>38</xdr:row>
      <xdr:rowOff>73083</xdr:rowOff>
    </xdr:to>
    <xdr:sp macro="" textlink="">
      <xdr:nvSpPr>
        <xdr:cNvPr id="121" name="フローチャート: 判断 120"/>
        <xdr:cNvSpPr/>
      </xdr:nvSpPr>
      <xdr:spPr>
        <a:xfrm>
          <a:off x="9588500" y="64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149432</xdr:rowOff>
    </xdr:from>
    <xdr:to>
      <xdr:col>46</xdr:col>
      <xdr:colOff>38100</xdr:colOff>
      <xdr:row>38</xdr:row>
      <xdr:rowOff>79582</xdr:rowOff>
    </xdr:to>
    <xdr:sp macro="" textlink="">
      <xdr:nvSpPr>
        <xdr:cNvPr id="122" name="フローチャート: 判断 121"/>
        <xdr:cNvSpPr/>
      </xdr:nvSpPr>
      <xdr:spPr>
        <a:xfrm>
          <a:off x="8699500" y="649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104398</xdr:rowOff>
    </xdr:from>
    <xdr:to>
      <xdr:col>41</xdr:col>
      <xdr:colOff>101600</xdr:colOff>
      <xdr:row>39</xdr:row>
      <xdr:rowOff>34548</xdr:rowOff>
    </xdr:to>
    <xdr:sp macro="" textlink="">
      <xdr:nvSpPr>
        <xdr:cNvPr id="123" name="フローチャート: 判断 122"/>
        <xdr:cNvSpPr/>
      </xdr:nvSpPr>
      <xdr:spPr>
        <a:xfrm>
          <a:off x="7810500" y="66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100022</xdr:rowOff>
    </xdr:from>
    <xdr:to>
      <xdr:col>36</xdr:col>
      <xdr:colOff>165100</xdr:colOff>
      <xdr:row>39</xdr:row>
      <xdr:rowOff>30172</xdr:rowOff>
    </xdr:to>
    <xdr:sp macro="" textlink="">
      <xdr:nvSpPr>
        <xdr:cNvPr id="124" name="フローチャート: 判断 123"/>
        <xdr:cNvSpPr/>
      </xdr:nvSpPr>
      <xdr:spPr>
        <a:xfrm>
          <a:off x="6921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118375</xdr:rowOff>
    </xdr:from>
    <xdr:to>
      <xdr:col>55</xdr:col>
      <xdr:colOff>50800</xdr:colOff>
      <xdr:row>38</xdr:row>
      <xdr:rowOff>48525</xdr:rowOff>
    </xdr:to>
    <xdr:sp macro="" textlink="">
      <xdr:nvSpPr>
        <xdr:cNvPr id="130" name="楕円 129"/>
        <xdr:cNvSpPr/>
      </xdr:nvSpPr>
      <xdr:spPr>
        <a:xfrm>
          <a:off x="10426700" y="64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96802</xdr:rowOff>
    </xdr:from>
    <xdr:ext cx="534377" cy="259045"/>
    <xdr:sp macro="" textlink="">
      <xdr:nvSpPr>
        <xdr:cNvPr id="131" name="【道路】&#10;一人当たり延長該当値テキスト"/>
        <xdr:cNvSpPr txBox="1"/>
      </xdr:nvSpPr>
      <xdr:spPr>
        <a:xfrm>
          <a:off x="10515600" y="64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130687</xdr:rowOff>
    </xdr:from>
    <xdr:to>
      <xdr:col>50</xdr:col>
      <xdr:colOff>165100</xdr:colOff>
      <xdr:row>38</xdr:row>
      <xdr:rowOff>60837</xdr:rowOff>
    </xdr:to>
    <xdr:sp macro="" textlink="">
      <xdr:nvSpPr>
        <xdr:cNvPr id="132" name="楕円 131"/>
        <xdr:cNvSpPr/>
      </xdr:nvSpPr>
      <xdr:spPr>
        <a:xfrm>
          <a:off x="9588500" y="64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169175</xdr:rowOff>
    </xdr:from>
    <xdr:to>
      <xdr:col>55</xdr:col>
      <xdr:colOff>0</xdr:colOff>
      <xdr:row>38</xdr:row>
      <xdr:rowOff>10037</xdr:rowOff>
    </xdr:to>
    <xdr:cxnSp macro="">
      <xdr:nvCxnSpPr>
        <xdr:cNvPr id="133" name="直線コネクタ 132"/>
        <xdr:cNvCxnSpPr/>
      </xdr:nvCxnSpPr>
      <xdr:spPr>
        <a:xfrm flipV="1">
          <a:off x="9639300" y="6512825"/>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143521</xdr:rowOff>
    </xdr:from>
    <xdr:to>
      <xdr:col>46</xdr:col>
      <xdr:colOff>38100</xdr:colOff>
      <xdr:row>38</xdr:row>
      <xdr:rowOff>73671</xdr:rowOff>
    </xdr:to>
    <xdr:sp macro="" textlink="">
      <xdr:nvSpPr>
        <xdr:cNvPr id="134" name="楕円 133"/>
        <xdr:cNvSpPr/>
      </xdr:nvSpPr>
      <xdr:spPr>
        <a:xfrm>
          <a:off x="8699500" y="64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10037</xdr:rowOff>
    </xdr:from>
    <xdr:to>
      <xdr:col>50</xdr:col>
      <xdr:colOff>114300</xdr:colOff>
      <xdr:row>38</xdr:row>
      <xdr:rowOff>22871</xdr:rowOff>
    </xdr:to>
    <xdr:cxnSp macro="">
      <xdr:nvCxnSpPr>
        <xdr:cNvPr id="135" name="直線コネクタ 134"/>
        <xdr:cNvCxnSpPr/>
      </xdr:nvCxnSpPr>
      <xdr:spPr>
        <a:xfrm flipV="1">
          <a:off x="8750300" y="6525137"/>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155833</xdr:rowOff>
    </xdr:from>
    <xdr:to>
      <xdr:col>41</xdr:col>
      <xdr:colOff>101600</xdr:colOff>
      <xdr:row>38</xdr:row>
      <xdr:rowOff>85982</xdr:rowOff>
    </xdr:to>
    <xdr:sp macro="" textlink="">
      <xdr:nvSpPr>
        <xdr:cNvPr id="136" name="楕円 135"/>
        <xdr:cNvSpPr/>
      </xdr:nvSpPr>
      <xdr:spPr>
        <a:xfrm>
          <a:off x="7810500" y="6499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22871</xdr:rowOff>
    </xdr:from>
    <xdr:to>
      <xdr:col>45</xdr:col>
      <xdr:colOff>177800</xdr:colOff>
      <xdr:row>38</xdr:row>
      <xdr:rowOff>35182</xdr:rowOff>
    </xdr:to>
    <xdr:cxnSp macro="">
      <xdr:nvCxnSpPr>
        <xdr:cNvPr id="137" name="直線コネクタ 136"/>
        <xdr:cNvCxnSpPr/>
      </xdr:nvCxnSpPr>
      <xdr:spPr>
        <a:xfrm flipV="1">
          <a:off x="7861300" y="6537971"/>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166414</xdr:rowOff>
    </xdr:from>
    <xdr:to>
      <xdr:col>36</xdr:col>
      <xdr:colOff>165100</xdr:colOff>
      <xdr:row>38</xdr:row>
      <xdr:rowOff>96564</xdr:rowOff>
    </xdr:to>
    <xdr:sp macro="" textlink="">
      <xdr:nvSpPr>
        <xdr:cNvPr id="138" name="楕円 137"/>
        <xdr:cNvSpPr/>
      </xdr:nvSpPr>
      <xdr:spPr>
        <a:xfrm>
          <a:off x="6921500" y="65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35182</xdr:rowOff>
    </xdr:from>
    <xdr:to>
      <xdr:col>41</xdr:col>
      <xdr:colOff>50800</xdr:colOff>
      <xdr:row>38</xdr:row>
      <xdr:rowOff>45764</xdr:rowOff>
    </xdr:to>
    <xdr:cxnSp macro="">
      <xdr:nvCxnSpPr>
        <xdr:cNvPr id="139" name="直線コネクタ 138"/>
        <xdr:cNvCxnSpPr/>
      </xdr:nvCxnSpPr>
      <xdr:spPr>
        <a:xfrm flipV="1">
          <a:off x="6972300" y="6550282"/>
          <a:ext cx="889000" cy="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64210</xdr:rowOff>
    </xdr:from>
    <xdr:ext cx="534377" cy="259045"/>
    <xdr:sp macro="" textlink="">
      <xdr:nvSpPr>
        <xdr:cNvPr id="140" name="n_1aveValue【道路】&#10;一人当たり延長"/>
        <xdr:cNvSpPr txBox="1"/>
      </xdr:nvSpPr>
      <xdr:spPr>
        <a:xfrm>
          <a:off x="9359411" y="65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70709</xdr:rowOff>
    </xdr:from>
    <xdr:ext cx="534377" cy="259045"/>
    <xdr:sp macro="" textlink="">
      <xdr:nvSpPr>
        <xdr:cNvPr id="141" name="n_2aveValue【道路】&#10;一人当たり延長"/>
        <xdr:cNvSpPr txBox="1"/>
      </xdr:nvSpPr>
      <xdr:spPr>
        <a:xfrm>
          <a:off x="8483111" y="658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25675</xdr:rowOff>
    </xdr:from>
    <xdr:ext cx="534377" cy="259045"/>
    <xdr:sp macro="" textlink="">
      <xdr:nvSpPr>
        <xdr:cNvPr id="142" name="n_3aveValue【道路】&#10;一人当たり延長"/>
        <xdr:cNvSpPr txBox="1"/>
      </xdr:nvSpPr>
      <xdr:spPr>
        <a:xfrm>
          <a:off x="7594111" y="671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21299</xdr:rowOff>
    </xdr:from>
    <xdr:ext cx="534377" cy="259045"/>
    <xdr:sp macro="" textlink="">
      <xdr:nvSpPr>
        <xdr:cNvPr id="143" name="n_4aveValue【道路】&#10;一人当たり延長"/>
        <xdr:cNvSpPr txBox="1"/>
      </xdr:nvSpPr>
      <xdr:spPr>
        <a:xfrm>
          <a:off x="6705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77364</xdr:rowOff>
    </xdr:from>
    <xdr:ext cx="534377" cy="259045"/>
    <xdr:sp macro="" textlink="">
      <xdr:nvSpPr>
        <xdr:cNvPr id="144" name="n_1mainValue【道路】&#10;一人当たり延長"/>
        <xdr:cNvSpPr txBox="1"/>
      </xdr:nvSpPr>
      <xdr:spPr>
        <a:xfrm>
          <a:off x="9359411" y="62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90198</xdr:rowOff>
    </xdr:from>
    <xdr:ext cx="534377" cy="259045"/>
    <xdr:sp macro="" textlink="">
      <xdr:nvSpPr>
        <xdr:cNvPr id="145" name="n_2mainValue【道路】&#10;一人当たり延長"/>
        <xdr:cNvSpPr txBox="1"/>
      </xdr:nvSpPr>
      <xdr:spPr>
        <a:xfrm>
          <a:off x="8483111" y="62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102510</xdr:rowOff>
    </xdr:from>
    <xdr:ext cx="534377" cy="259045"/>
    <xdr:sp macro="" textlink="">
      <xdr:nvSpPr>
        <xdr:cNvPr id="146" name="n_3mainValue【道路】&#10;一人当たり延長"/>
        <xdr:cNvSpPr txBox="1"/>
      </xdr:nvSpPr>
      <xdr:spPr>
        <a:xfrm>
          <a:off x="7594111" y="62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113090</xdr:rowOff>
    </xdr:from>
    <xdr:ext cx="534377" cy="259045"/>
    <xdr:sp macro="" textlink="">
      <xdr:nvSpPr>
        <xdr:cNvPr id="147" name="n_4mainValue【道路】&#10;一人当たり延長"/>
        <xdr:cNvSpPr txBox="1"/>
      </xdr:nvSpPr>
      <xdr:spPr>
        <a:xfrm>
          <a:off x="6705111" y="62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164592</xdr:rowOff>
    </xdr:from>
    <xdr:to>
      <xdr:col>24</xdr:col>
      <xdr:colOff>62865</xdr:colOff>
      <xdr:row>64</xdr:row>
      <xdr:rowOff>45720</xdr:rowOff>
    </xdr:to>
    <xdr:cxnSp macro="">
      <xdr:nvCxnSpPr>
        <xdr:cNvPr id="170" name="直線コネクタ 169"/>
        <xdr:cNvCxnSpPr/>
      </xdr:nvCxnSpPr>
      <xdr:spPr>
        <a:xfrm flipV="1">
          <a:off x="4634865" y="9765792"/>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1"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2" name="直線コネクタ 171"/>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111269</xdr:rowOff>
    </xdr:from>
    <xdr:ext cx="405111" cy="259045"/>
    <xdr:sp macro="" textlink="">
      <xdr:nvSpPr>
        <xdr:cNvPr id="173" name="【橋りょう・トンネル】&#10;有形固定資産減価償却率最大値テキスト"/>
        <xdr:cNvSpPr txBox="1"/>
      </xdr:nvSpPr>
      <xdr:spPr>
        <a:xfrm>
          <a:off x="4673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164592</xdr:rowOff>
    </xdr:from>
    <xdr:to>
      <xdr:col>24</xdr:col>
      <xdr:colOff>152400</xdr:colOff>
      <xdr:row>56</xdr:row>
      <xdr:rowOff>164592</xdr:rowOff>
    </xdr:to>
    <xdr:cxnSp macro="">
      <xdr:nvCxnSpPr>
        <xdr:cNvPr id="174" name="直線コネクタ 173"/>
        <xdr:cNvCxnSpPr/>
      </xdr:nvCxnSpPr>
      <xdr:spPr>
        <a:xfrm>
          <a:off x="4546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26941</xdr:rowOff>
    </xdr:from>
    <xdr:ext cx="405111" cy="259045"/>
    <xdr:sp macro="" textlink="">
      <xdr:nvSpPr>
        <xdr:cNvPr id="175" name="【橋りょう・トンネル】&#10;有形固定資産減価償却率平均値テキスト"/>
        <xdr:cNvSpPr txBox="1"/>
      </xdr:nvSpPr>
      <xdr:spPr>
        <a:xfrm>
          <a:off x="4673600" y="10485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xdr:rowOff>
    </xdr:from>
    <xdr:to>
      <xdr:col>24</xdr:col>
      <xdr:colOff>114300</xdr:colOff>
      <xdr:row>62</xdr:row>
      <xdr:rowOff>105664</xdr:rowOff>
    </xdr:to>
    <xdr:sp macro="" textlink="">
      <xdr:nvSpPr>
        <xdr:cNvPr id="176" name="フローチャート: 判断 175"/>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150368</xdr:rowOff>
    </xdr:from>
    <xdr:to>
      <xdr:col>20</xdr:col>
      <xdr:colOff>38100</xdr:colOff>
      <xdr:row>62</xdr:row>
      <xdr:rowOff>80518</xdr:rowOff>
    </xdr:to>
    <xdr:sp macro="" textlink="">
      <xdr:nvSpPr>
        <xdr:cNvPr id="177" name="フローチャート: 判断 176"/>
        <xdr:cNvSpPr/>
      </xdr:nvSpPr>
      <xdr:spPr>
        <a:xfrm>
          <a:off x="3746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122936</xdr:rowOff>
    </xdr:from>
    <xdr:to>
      <xdr:col>15</xdr:col>
      <xdr:colOff>101600</xdr:colOff>
      <xdr:row>62</xdr:row>
      <xdr:rowOff>53086</xdr:rowOff>
    </xdr:to>
    <xdr:sp macro="" textlink="">
      <xdr:nvSpPr>
        <xdr:cNvPr id="178" name="フローチャート: 判断 177"/>
        <xdr:cNvSpPr/>
      </xdr:nvSpPr>
      <xdr:spPr>
        <a:xfrm>
          <a:off x="28575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9" name="フローチャート: 判断 178"/>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38354</xdr:rowOff>
    </xdr:from>
    <xdr:to>
      <xdr:col>6</xdr:col>
      <xdr:colOff>38100</xdr:colOff>
      <xdr:row>61</xdr:row>
      <xdr:rowOff>139954</xdr:rowOff>
    </xdr:to>
    <xdr:sp macro="" textlink="">
      <xdr:nvSpPr>
        <xdr:cNvPr id="180" name="フローチャート: 判断 179"/>
        <xdr:cNvSpPr/>
      </xdr:nvSpPr>
      <xdr:spPr>
        <a:xfrm>
          <a:off x="1079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58928</xdr:rowOff>
    </xdr:from>
    <xdr:to>
      <xdr:col>24</xdr:col>
      <xdr:colOff>114300</xdr:colOff>
      <xdr:row>62</xdr:row>
      <xdr:rowOff>160528</xdr:rowOff>
    </xdr:to>
    <xdr:sp macro="" textlink="">
      <xdr:nvSpPr>
        <xdr:cNvPr id="186" name="楕円 185"/>
        <xdr:cNvSpPr/>
      </xdr:nvSpPr>
      <xdr:spPr>
        <a:xfrm>
          <a:off x="4584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37355</xdr:rowOff>
    </xdr:from>
    <xdr:ext cx="405111" cy="259045"/>
    <xdr:sp macro="" textlink="">
      <xdr:nvSpPr>
        <xdr:cNvPr id="187" name="【橋りょう・トンネル】&#10;有形固定資産減価償却率該当値テキスト"/>
        <xdr:cNvSpPr txBox="1"/>
      </xdr:nvSpPr>
      <xdr:spPr>
        <a:xfrm>
          <a:off x="4673600"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36068</xdr:rowOff>
    </xdr:from>
    <xdr:to>
      <xdr:col>20</xdr:col>
      <xdr:colOff>38100</xdr:colOff>
      <xdr:row>62</xdr:row>
      <xdr:rowOff>137668</xdr:rowOff>
    </xdr:to>
    <xdr:sp macro="" textlink="">
      <xdr:nvSpPr>
        <xdr:cNvPr id="188" name="楕円 187"/>
        <xdr:cNvSpPr/>
      </xdr:nvSpPr>
      <xdr:spPr>
        <a:xfrm>
          <a:off x="3746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86868</xdr:rowOff>
    </xdr:from>
    <xdr:to>
      <xdr:col>24</xdr:col>
      <xdr:colOff>63500</xdr:colOff>
      <xdr:row>62</xdr:row>
      <xdr:rowOff>109728</xdr:rowOff>
    </xdr:to>
    <xdr:cxnSp macro="">
      <xdr:nvCxnSpPr>
        <xdr:cNvPr id="189" name="直線コネクタ 188"/>
        <xdr:cNvCxnSpPr/>
      </xdr:nvCxnSpPr>
      <xdr:spPr>
        <a:xfrm>
          <a:off x="3797300" y="10716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0" name="楕円 189"/>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86868</xdr:rowOff>
    </xdr:to>
    <xdr:cxnSp macro="">
      <xdr:nvCxnSpPr>
        <xdr:cNvPr id="191" name="直線コネクタ 190"/>
        <xdr:cNvCxnSpPr/>
      </xdr:nvCxnSpPr>
      <xdr:spPr>
        <a:xfrm>
          <a:off x="2908300" y="10698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170942</xdr:rowOff>
    </xdr:from>
    <xdr:to>
      <xdr:col>10</xdr:col>
      <xdr:colOff>165100</xdr:colOff>
      <xdr:row>62</xdr:row>
      <xdr:rowOff>101092</xdr:rowOff>
    </xdr:to>
    <xdr:sp macro="" textlink="">
      <xdr:nvSpPr>
        <xdr:cNvPr id="192" name="楕円 191"/>
        <xdr:cNvSpPr/>
      </xdr:nvSpPr>
      <xdr:spPr>
        <a:xfrm>
          <a:off x="1968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50292</xdr:rowOff>
    </xdr:from>
    <xdr:to>
      <xdr:col>15</xdr:col>
      <xdr:colOff>50800</xdr:colOff>
      <xdr:row>62</xdr:row>
      <xdr:rowOff>68580</xdr:rowOff>
    </xdr:to>
    <xdr:cxnSp macro="">
      <xdr:nvCxnSpPr>
        <xdr:cNvPr id="193" name="直線コネクタ 192"/>
        <xdr:cNvCxnSpPr/>
      </xdr:nvCxnSpPr>
      <xdr:spPr>
        <a:xfrm>
          <a:off x="2019300" y="10680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4" name="楕円 193"/>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50292</xdr:rowOff>
    </xdr:to>
    <xdr:cxnSp macro="">
      <xdr:nvCxnSpPr>
        <xdr:cNvPr id="195" name="直線コネクタ 194"/>
        <xdr:cNvCxnSpPr/>
      </xdr:nvCxnSpPr>
      <xdr:spPr>
        <a:xfrm>
          <a:off x="1130300" y="10652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97045</xdr:rowOff>
    </xdr:from>
    <xdr:ext cx="405111" cy="259045"/>
    <xdr:sp macro="" textlink="">
      <xdr:nvSpPr>
        <xdr:cNvPr id="196" name="n_1aveValue【橋りょう・トンネル】&#10;有形固定資産減価償却率"/>
        <xdr:cNvSpPr txBox="1"/>
      </xdr:nvSpPr>
      <xdr:spPr>
        <a:xfrm>
          <a:off x="3582044" y="1038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69613</xdr:rowOff>
    </xdr:from>
    <xdr:ext cx="405111" cy="259045"/>
    <xdr:sp macro="" textlink="">
      <xdr:nvSpPr>
        <xdr:cNvPr id="197" name="n_2aveValue【橋りょう・トンネル】&#10;有形固定資産減価償却率"/>
        <xdr:cNvSpPr txBox="1"/>
      </xdr:nvSpPr>
      <xdr:spPr>
        <a:xfrm>
          <a:off x="2705744" y="1035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98"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156481</xdr:rowOff>
    </xdr:from>
    <xdr:ext cx="405111" cy="259045"/>
    <xdr:sp macro="" textlink="">
      <xdr:nvSpPr>
        <xdr:cNvPr id="199" name="n_4aveValue【橋りょう・トンネル】&#10;有形固定資産減価償却率"/>
        <xdr:cNvSpPr txBox="1"/>
      </xdr:nvSpPr>
      <xdr:spPr>
        <a:xfrm>
          <a:off x="927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128795</xdr:rowOff>
    </xdr:from>
    <xdr:ext cx="405111" cy="259045"/>
    <xdr:sp macro="" textlink="">
      <xdr:nvSpPr>
        <xdr:cNvPr id="200" name="n_1mainValue【橋りょう・トンネル】&#10;有形固定資産減価償却率"/>
        <xdr:cNvSpPr txBox="1"/>
      </xdr:nvSpPr>
      <xdr:spPr>
        <a:xfrm>
          <a:off x="35820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1" name="n_2mainValue【橋りょう・トンネ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92219</xdr:rowOff>
    </xdr:from>
    <xdr:ext cx="405111" cy="259045"/>
    <xdr:sp macro="" textlink="">
      <xdr:nvSpPr>
        <xdr:cNvPr id="202" name="n_3mainValue【橋りょう・トンネル】&#10;有形固定資産減価償却率"/>
        <xdr:cNvSpPr txBox="1"/>
      </xdr:nvSpPr>
      <xdr:spPr>
        <a:xfrm>
          <a:off x="1816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3" name="n_4mainValue【橋りょう・トンネル】&#10;有形固定資産減価償却率"/>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42652</xdr:rowOff>
    </xdr:from>
    <xdr:to>
      <xdr:col>54</xdr:col>
      <xdr:colOff>189865</xdr:colOff>
      <xdr:row>64</xdr:row>
      <xdr:rowOff>74052</xdr:rowOff>
    </xdr:to>
    <xdr:cxnSp macro="">
      <xdr:nvCxnSpPr>
        <xdr:cNvPr id="227" name="直線コネクタ 226"/>
        <xdr:cNvCxnSpPr/>
      </xdr:nvCxnSpPr>
      <xdr:spPr>
        <a:xfrm flipV="1">
          <a:off x="10476865" y="9643852"/>
          <a:ext cx="0" cy="140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77879</xdr:rowOff>
    </xdr:from>
    <xdr:ext cx="469744" cy="259045"/>
    <xdr:sp macro="" textlink="">
      <xdr:nvSpPr>
        <xdr:cNvPr id="228" name="【橋りょう・トンネル】&#10;一人当たり有形固定資産（償却資産）額最小値テキスト"/>
        <xdr:cNvSpPr txBox="1"/>
      </xdr:nvSpPr>
      <xdr:spPr>
        <a:xfrm>
          <a:off x="10515600" y="110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74052</xdr:rowOff>
    </xdr:from>
    <xdr:to>
      <xdr:col>55</xdr:col>
      <xdr:colOff>88900</xdr:colOff>
      <xdr:row>64</xdr:row>
      <xdr:rowOff>74052</xdr:rowOff>
    </xdr:to>
    <xdr:cxnSp macro="">
      <xdr:nvCxnSpPr>
        <xdr:cNvPr id="229" name="直線コネクタ 228"/>
        <xdr:cNvCxnSpPr/>
      </xdr:nvCxnSpPr>
      <xdr:spPr>
        <a:xfrm>
          <a:off x="10388600" y="110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160779</xdr:rowOff>
    </xdr:from>
    <xdr:ext cx="690189" cy="259045"/>
    <xdr:sp macro="" textlink="">
      <xdr:nvSpPr>
        <xdr:cNvPr id="230" name="【橋りょう・トンネル】&#10;一人当たり有形固定資産（償却資産）額最大値テキスト"/>
        <xdr:cNvSpPr txBox="1"/>
      </xdr:nvSpPr>
      <xdr:spPr>
        <a:xfrm>
          <a:off x="10515600" y="9419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42652</xdr:rowOff>
    </xdr:from>
    <xdr:to>
      <xdr:col>55</xdr:col>
      <xdr:colOff>88900</xdr:colOff>
      <xdr:row>56</xdr:row>
      <xdr:rowOff>42652</xdr:rowOff>
    </xdr:to>
    <xdr:cxnSp macro="">
      <xdr:nvCxnSpPr>
        <xdr:cNvPr id="231" name="直線コネクタ 230"/>
        <xdr:cNvCxnSpPr/>
      </xdr:nvCxnSpPr>
      <xdr:spPr>
        <a:xfrm>
          <a:off x="10388600" y="96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45924</xdr:rowOff>
    </xdr:from>
    <xdr:ext cx="599010" cy="259045"/>
    <xdr:sp macro="" textlink="">
      <xdr:nvSpPr>
        <xdr:cNvPr id="232" name="【橋りょう・トンネル】&#10;一人当たり有形固定資産（償却資産）額平均値テキスト"/>
        <xdr:cNvSpPr txBox="1"/>
      </xdr:nvSpPr>
      <xdr:spPr>
        <a:xfrm>
          <a:off x="10515600" y="10675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23047</xdr:rowOff>
    </xdr:from>
    <xdr:to>
      <xdr:col>55</xdr:col>
      <xdr:colOff>50800</xdr:colOff>
      <xdr:row>63</xdr:row>
      <xdr:rowOff>124647</xdr:rowOff>
    </xdr:to>
    <xdr:sp macro="" textlink="">
      <xdr:nvSpPr>
        <xdr:cNvPr id="233" name="フローチャート: 判断 232"/>
        <xdr:cNvSpPr/>
      </xdr:nvSpPr>
      <xdr:spPr>
        <a:xfrm>
          <a:off x="10426700" y="108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29544</xdr:rowOff>
    </xdr:from>
    <xdr:to>
      <xdr:col>50</xdr:col>
      <xdr:colOff>165100</xdr:colOff>
      <xdr:row>63</xdr:row>
      <xdr:rowOff>131144</xdr:rowOff>
    </xdr:to>
    <xdr:sp macro="" textlink="">
      <xdr:nvSpPr>
        <xdr:cNvPr id="234" name="フローチャート: 判断 233"/>
        <xdr:cNvSpPr/>
      </xdr:nvSpPr>
      <xdr:spPr>
        <a:xfrm>
          <a:off x="95885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39625</xdr:rowOff>
    </xdr:from>
    <xdr:to>
      <xdr:col>46</xdr:col>
      <xdr:colOff>38100</xdr:colOff>
      <xdr:row>63</xdr:row>
      <xdr:rowOff>141225</xdr:rowOff>
    </xdr:to>
    <xdr:sp macro="" textlink="">
      <xdr:nvSpPr>
        <xdr:cNvPr id="235" name="フローチャート: 判断 234"/>
        <xdr:cNvSpPr/>
      </xdr:nvSpPr>
      <xdr:spPr>
        <a:xfrm>
          <a:off x="8699500" y="108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67330</xdr:rowOff>
    </xdr:from>
    <xdr:to>
      <xdr:col>41</xdr:col>
      <xdr:colOff>101600</xdr:colOff>
      <xdr:row>63</xdr:row>
      <xdr:rowOff>168930</xdr:rowOff>
    </xdr:to>
    <xdr:sp macro="" textlink="">
      <xdr:nvSpPr>
        <xdr:cNvPr id="236" name="フローチャート: 判断 235"/>
        <xdr:cNvSpPr/>
      </xdr:nvSpPr>
      <xdr:spPr>
        <a:xfrm>
          <a:off x="7810500" y="108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70917</xdr:rowOff>
    </xdr:from>
    <xdr:to>
      <xdr:col>36</xdr:col>
      <xdr:colOff>165100</xdr:colOff>
      <xdr:row>64</xdr:row>
      <xdr:rowOff>1067</xdr:rowOff>
    </xdr:to>
    <xdr:sp macro="" textlink="">
      <xdr:nvSpPr>
        <xdr:cNvPr id="237" name="フローチャート: 判断 236"/>
        <xdr:cNvSpPr/>
      </xdr:nvSpPr>
      <xdr:spPr>
        <a:xfrm>
          <a:off x="6921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128246</xdr:rowOff>
    </xdr:from>
    <xdr:to>
      <xdr:col>55</xdr:col>
      <xdr:colOff>50800</xdr:colOff>
      <xdr:row>64</xdr:row>
      <xdr:rowOff>58396</xdr:rowOff>
    </xdr:to>
    <xdr:sp macro="" textlink="">
      <xdr:nvSpPr>
        <xdr:cNvPr id="243" name="楕円 242"/>
        <xdr:cNvSpPr/>
      </xdr:nvSpPr>
      <xdr:spPr>
        <a:xfrm>
          <a:off x="10426700" y="109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43173</xdr:rowOff>
    </xdr:from>
    <xdr:ext cx="599010" cy="259045"/>
    <xdr:sp macro="" textlink="">
      <xdr:nvSpPr>
        <xdr:cNvPr id="244" name="【橋りょう・トンネル】&#10;一人当たり有形固定資産（償却資産）額該当値テキスト"/>
        <xdr:cNvSpPr txBox="1"/>
      </xdr:nvSpPr>
      <xdr:spPr>
        <a:xfrm>
          <a:off x="10515600" y="1084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129533</xdr:rowOff>
    </xdr:from>
    <xdr:to>
      <xdr:col>50</xdr:col>
      <xdr:colOff>165100</xdr:colOff>
      <xdr:row>64</xdr:row>
      <xdr:rowOff>59683</xdr:rowOff>
    </xdr:to>
    <xdr:sp macro="" textlink="">
      <xdr:nvSpPr>
        <xdr:cNvPr id="245" name="楕円 244"/>
        <xdr:cNvSpPr/>
      </xdr:nvSpPr>
      <xdr:spPr>
        <a:xfrm>
          <a:off x="9588500" y="1093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7596</xdr:rowOff>
    </xdr:from>
    <xdr:to>
      <xdr:col>55</xdr:col>
      <xdr:colOff>0</xdr:colOff>
      <xdr:row>64</xdr:row>
      <xdr:rowOff>8883</xdr:rowOff>
    </xdr:to>
    <xdr:cxnSp macro="">
      <xdr:nvCxnSpPr>
        <xdr:cNvPr id="246" name="直線コネクタ 245"/>
        <xdr:cNvCxnSpPr/>
      </xdr:nvCxnSpPr>
      <xdr:spPr>
        <a:xfrm flipV="1">
          <a:off x="9639300" y="10980396"/>
          <a:ext cx="8382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130846</xdr:rowOff>
    </xdr:from>
    <xdr:to>
      <xdr:col>46</xdr:col>
      <xdr:colOff>38100</xdr:colOff>
      <xdr:row>64</xdr:row>
      <xdr:rowOff>60996</xdr:rowOff>
    </xdr:to>
    <xdr:sp macro="" textlink="">
      <xdr:nvSpPr>
        <xdr:cNvPr id="247" name="楕円 246"/>
        <xdr:cNvSpPr/>
      </xdr:nvSpPr>
      <xdr:spPr>
        <a:xfrm>
          <a:off x="8699500" y="109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8883</xdr:rowOff>
    </xdr:from>
    <xdr:to>
      <xdr:col>50</xdr:col>
      <xdr:colOff>114300</xdr:colOff>
      <xdr:row>64</xdr:row>
      <xdr:rowOff>10196</xdr:rowOff>
    </xdr:to>
    <xdr:cxnSp macro="">
      <xdr:nvCxnSpPr>
        <xdr:cNvPr id="248" name="直線コネクタ 247"/>
        <xdr:cNvCxnSpPr/>
      </xdr:nvCxnSpPr>
      <xdr:spPr>
        <a:xfrm flipV="1">
          <a:off x="8750300" y="10981683"/>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132421</xdr:rowOff>
    </xdr:from>
    <xdr:to>
      <xdr:col>41</xdr:col>
      <xdr:colOff>101600</xdr:colOff>
      <xdr:row>64</xdr:row>
      <xdr:rowOff>62571</xdr:rowOff>
    </xdr:to>
    <xdr:sp macro="" textlink="">
      <xdr:nvSpPr>
        <xdr:cNvPr id="249" name="楕円 248"/>
        <xdr:cNvSpPr/>
      </xdr:nvSpPr>
      <xdr:spPr>
        <a:xfrm>
          <a:off x="7810500" y="109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10196</xdr:rowOff>
    </xdr:from>
    <xdr:to>
      <xdr:col>45</xdr:col>
      <xdr:colOff>177800</xdr:colOff>
      <xdr:row>64</xdr:row>
      <xdr:rowOff>11771</xdr:rowOff>
    </xdr:to>
    <xdr:cxnSp macro="">
      <xdr:nvCxnSpPr>
        <xdr:cNvPr id="250" name="直線コネクタ 249"/>
        <xdr:cNvCxnSpPr/>
      </xdr:nvCxnSpPr>
      <xdr:spPr>
        <a:xfrm flipV="1">
          <a:off x="7861300" y="10982996"/>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133311</xdr:rowOff>
    </xdr:from>
    <xdr:to>
      <xdr:col>36</xdr:col>
      <xdr:colOff>165100</xdr:colOff>
      <xdr:row>64</xdr:row>
      <xdr:rowOff>63461</xdr:rowOff>
    </xdr:to>
    <xdr:sp macro="" textlink="">
      <xdr:nvSpPr>
        <xdr:cNvPr id="251" name="楕円 250"/>
        <xdr:cNvSpPr/>
      </xdr:nvSpPr>
      <xdr:spPr>
        <a:xfrm>
          <a:off x="6921500" y="109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11771</xdr:rowOff>
    </xdr:from>
    <xdr:to>
      <xdr:col>41</xdr:col>
      <xdr:colOff>50800</xdr:colOff>
      <xdr:row>64</xdr:row>
      <xdr:rowOff>12661</xdr:rowOff>
    </xdr:to>
    <xdr:cxnSp macro="">
      <xdr:nvCxnSpPr>
        <xdr:cNvPr id="252" name="直線コネクタ 251"/>
        <xdr:cNvCxnSpPr/>
      </xdr:nvCxnSpPr>
      <xdr:spPr>
        <a:xfrm flipV="1">
          <a:off x="6972300" y="10984571"/>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147671</xdr:rowOff>
    </xdr:from>
    <xdr:ext cx="599010" cy="259045"/>
    <xdr:sp macro="" textlink="">
      <xdr:nvSpPr>
        <xdr:cNvPr id="253" name="n_1aveValue【橋りょう・トンネル】&#10;一人当たり有形固定資産（償却資産）額"/>
        <xdr:cNvSpPr txBox="1"/>
      </xdr:nvSpPr>
      <xdr:spPr>
        <a:xfrm>
          <a:off x="9327095" y="1060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157752</xdr:rowOff>
    </xdr:from>
    <xdr:ext cx="599010" cy="259045"/>
    <xdr:sp macro="" textlink="">
      <xdr:nvSpPr>
        <xdr:cNvPr id="254" name="n_2aveValue【橋りょう・トンネル】&#10;一人当たり有形固定資産（償却資産）額"/>
        <xdr:cNvSpPr txBox="1"/>
      </xdr:nvSpPr>
      <xdr:spPr>
        <a:xfrm>
          <a:off x="8450795" y="1061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14007</xdr:rowOff>
    </xdr:from>
    <xdr:ext cx="599010" cy="259045"/>
    <xdr:sp macro="" textlink="">
      <xdr:nvSpPr>
        <xdr:cNvPr id="255" name="n_3aveValue【橋りょう・トンネル】&#10;一人当たり有形固定資産（償却資産）額"/>
        <xdr:cNvSpPr txBox="1"/>
      </xdr:nvSpPr>
      <xdr:spPr>
        <a:xfrm>
          <a:off x="7561795" y="1064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17594</xdr:rowOff>
    </xdr:from>
    <xdr:ext cx="599010" cy="259045"/>
    <xdr:sp macro="" textlink="">
      <xdr:nvSpPr>
        <xdr:cNvPr id="256" name="n_4aveValue【橋りょう・トンネル】&#10;一人当たり有形固定資産（償却資産）額"/>
        <xdr:cNvSpPr txBox="1"/>
      </xdr:nvSpPr>
      <xdr:spPr>
        <a:xfrm>
          <a:off x="6672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50810</xdr:rowOff>
    </xdr:from>
    <xdr:ext cx="599010" cy="259045"/>
    <xdr:sp macro="" textlink="">
      <xdr:nvSpPr>
        <xdr:cNvPr id="257" name="n_1mainValue【橋りょう・トンネル】&#10;一人当たり有形固定資産（償却資産）額"/>
        <xdr:cNvSpPr txBox="1"/>
      </xdr:nvSpPr>
      <xdr:spPr>
        <a:xfrm>
          <a:off x="9327095" y="1102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52123</xdr:rowOff>
    </xdr:from>
    <xdr:ext cx="599010" cy="259045"/>
    <xdr:sp macro="" textlink="">
      <xdr:nvSpPr>
        <xdr:cNvPr id="258" name="n_2mainValue【橋りょう・トンネル】&#10;一人当たり有形固定資産（償却資産）額"/>
        <xdr:cNvSpPr txBox="1"/>
      </xdr:nvSpPr>
      <xdr:spPr>
        <a:xfrm>
          <a:off x="8450795" y="1102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53698</xdr:rowOff>
    </xdr:from>
    <xdr:ext cx="599010" cy="259045"/>
    <xdr:sp macro="" textlink="">
      <xdr:nvSpPr>
        <xdr:cNvPr id="259" name="n_3mainValue【橋りょう・トンネル】&#10;一人当たり有形固定資産（償却資産）額"/>
        <xdr:cNvSpPr txBox="1"/>
      </xdr:nvSpPr>
      <xdr:spPr>
        <a:xfrm>
          <a:off x="7561795" y="1102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54588</xdr:rowOff>
    </xdr:from>
    <xdr:ext cx="599010" cy="259045"/>
    <xdr:sp macro="" textlink="">
      <xdr:nvSpPr>
        <xdr:cNvPr id="260" name="n_4mainValue【橋りょう・トンネル】&#10;一人当たり有形固定資産（償却資産）額"/>
        <xdr:cNvSpPr txBox="1"/>
      </xdr:nvSpPr>
      <xdr:spPr>
        <a:xfrm>
          <a:off x="6672795" y="1102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134438</xdr:rowOff>
    </xdr:from>
    <xdr:to>
      <xdr:col>24</xdr:col>
      <xdr:colOff>62865</xdr:colOff>
      <xdr:row>86</xdr:row>
      <xdr:rowOff>52795</xdr:rowOff>
    </xdr:to>
    <xdr:cxnSp macro="">
      <xdr:nvCxnSpPr>
        <xdr:cNvPr id="286" name="直線コネクタ 285"/>
        <xdr:cNvCxnSpPr/>
      </xdr:nvCxnSpPr>
      <xdr:spPr>
        <a:xfrm flipV="1">
          <a:off x="4634865" y="13507538"/>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56622</xdr:rowOff>
    </xdr:from>
    <xdr:ext cx="405111" cy="259045"/>
    <xdr:sp macro="" textlink="">
      <xdr:nvSpPr>
        <xdr:cNvPr id="287" name="【公営住宅】&#10;有形固定資産減価償却率最小値テキスト"/>
        <xdr:cNvSpPr txBox="1"/>
      </xdr:nvSpPr>
      <xdr:spPr>
        <a:xfrm>
          <a:off x="4673600" y="1480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52795</xdr:rowOff>
    </xdr:from>
    <xdr:to>
      <xdr:col>24</xdr:col>
      <xdr:colOff>152400</xdr:colOff>
      <xdr:row>86</xdr:row>
      <xdr:rowOff>52795</xdr:rowOff>
    </xdr:to>
    <xdr:cxnSp macro="">
      <xdr:nvCxnSpPr>
        <xdr:cNvPr id="288" name="直線コネクタ 287"/>
        <xdr:cNvCxnSpPr/>
      </xdr:nvCxnSpPr>
      <xdr:spPr>
        <a:xfrm>
          <a:off x="4546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81115</xdr:rowOff>
    </xdr:from>
    <xdr:ext cx="405111" cy="259045"/>
    <xdr:sp macro="" textlink="">
      <xdr:nvSpPr>
        <xdr:cNvPr id="289" name="【公営住宅】&#10;有形固定資産減価償却率最大値テキスト"/>
        <xdr:cNvSpPr txBox="1"/>
      </xdr:nvSpPr>
      <xdr:spPr>
        <a:xfrm>
          <a:off x="4673600" y="1328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134438</xdr:rowOff>
    </xdr:from>
    <xdr:to>
      <xdr:col>24</xdr:col>
      <xdr:colOff>152400</xdr:colOff>
      <xdr:row>78</xdr:row>
      <xdr:rowOff>134438</xdr:rowOff>
    </xdr:to>
    <xdr:cxnSp macro="">
      <xdr:nvCxnSpPr>
        <xdr:cNvPr id="290" name="直線コネクタ 289"/>
        <xdr:cNvCxnSpPr/>
      </xdr:nvCxnSpPr>
      <xdr:spPr>
        <a:xfrm>
          <a:off x="4546600" y="1350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135545</xdr:rowOff>
    </xdr:from>
    <xdr:ext cx="405111" cy="259045"/>
    <xdr:sp macro="" textlink="">
      <xdr:nvSpPr>
        <xdr:cNvPr id="291" name="【公営住宅】&#10;有形固定資産減価償却率平均値テキスト"/>
        <xdr:cNvSpPr txBox="1"/>
      </xdr:nvSpPr>
      <xdr:spPr>
        <a:xfrm>
          <a:off x="4673600" y="1436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157118</xdr:rowOff>
    </xdr:from>
    <xdr:to>
      <xdr:col>24</xdr:col>
      <xdr:colOff>114300</xdr:colOff>
      <xdr:row>84</xdr:row>
      <xdr:rowOff>87268</xdr:rowOff>
    </xdr:to>
    <xdr:sp macro="" textlink="">
      <xdr:nvSpPr>
        <xdr:cNvPr id="292" name="フローチャート: 判断 291"/>
        <xdr:cNvSpPr/>
      </xdr:nvSpPr>
      <xdr:spPr>
        <a:xfrm>
          <a:off x="45847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140788</xdr:rowOff>
    </xdr:from>
    <xdr:to>
      <xdr:col>20</xdr:col>
      <xdr:colOff>38100</xdr:colOff>
      <xdr:row>84</xdr:row>
      <xdr:rowOff>70938</xdr:rowOff>
    </xdr:to>
    <xdr:sp macro="" textlink="">
      <xdr:nvSpPr>
        <xdr:cNvPr id="293" name="フローチャート: 判断 292"/>
        <xdr:cNvSpPr/>
      </xdr:nvSpPr>
      <xdr:spPr>
        <a:xfrm>
          <a:off x="37465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114663</xdr:rowOff>
    </xdr:from>
    <xdr:to>
      <xdr:col>15</xdr:col>
      <xdr:colOff>101600</xdr:colOff>
      <xdr:row>84</xdr:row>
      <xdr:rowOff>44813</xdr:rowOff>
    </xdr:to>
    <xdr:sp macro="" textlink="">
      <xdr:nvSpPr>
        <xdr:cNvPr id="294" name="フローチャート: 判断 293"/>
        <xdr:cNvSpPr/>
      </xdr:nvSpPr>
      <xdr:spPr>
        <a:xfrm>
          <a:off x="2857500" y="1434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5" name="フローチャート: 判断 294"/>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104866</xdr:rowOff>
    </xdr:from>
    <xdr:to>
      <xdr:col>6</xdr:col>
      <xdr:colOff>38100</xdr:colOff>
      <xdr:row>84</xdr:row>
      <xdr:rowOff>35016</xdr:rowOff>
    </xdr:to>
    <xdr:sp macro="" textlink="">
      <xdr:nvSpPr>
        <xdr:cNvPr id="296" name="フローチャート: 判断 295"/>
        <xdr:cNvSpPr/>
      </xdr:nvSpPr>
      <xdr:spPr>
        <a:xfrm>
          <a:off x="1079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155484</xdr:rowOff>
    </xdr:from>
    <xdr:to>
      <xdr:col>24</xdr:col>
      <xdr:colOff>114300</xdr:colOff>
      <xdr:row>84</xdr:row>
      <xdr:rowOff>85634</xdr:rowOff>
    </xdr:to>
    <xdr:sp macro="" textlink="">
      <xdr:nvSpPr>
        <xdr:cNvPr id="302" name="楕円 301"/>
        <xdr:cNvSpPr/>
      </xdr:nvSpPr>
      <xdr:spPr>
        <a:xfrm>
          <a:off x="4584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6911</xdr:rowOff>
    </xdr:from>
    <xdr:ext cx="405111" cy="259045"/>
    <xdr:sp macro="" textlink="">
      <xdr:nvSpPr>
        <xdr:cNvPr id="303" name="【公営住宅】&#10;有形固定資産減価償却率該当値テキスト"/>
        <xdr:cNvSpPr txBox="1"/>
      </xdr:nvSpPr>
      <xdr:spPr>
        <a:xfrm>
          <a:off x="4673600" y="14237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129358</xdr:rowOff>
    </xdr:from>
    <xdr:to>
      <xdr:col>20</xdr:col>
      <xdr:colOff>38100</xdr:colOff>
      <xdr:row>84</xdr:row>
      <xdr:rowOff>59508</xdr:rowOff>
    </xdr:to>
    <xdr:sp macro="" textlink="">
      <xdr:nvSpPr>
        <xdr:cNvPr id="304" name="楕円 303"/>
        <xdr:cNvSpPr/>
      </xdr:nvSpPr>
      <xdr:spPr>
        <a:xfrm>
          <a:off x="3746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xdr:rowOff>
    </xdr:from>
    <xdr:to>
      <xdr:col>24</xdr:col>
      <xdr:colOff>63500</xdr:colOff>
      <xdr:row>84</xdr:row>
      <xdr:rowOff>34834</xdr:rowOff>
    </xdr:to>
    <xdr:cxnSp macro="">
      <xdr:nvCxnSpPr>
        <xdr:cNvPr id="305" name="直線コネクタ 304"/>
        <xdr:cNvCxnSpPr/>
      </xdr:nvCxnSpPr>
      <xdr:spPr>
        <a:xfrm>
          <a:off x="3797300" y="144105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306" name="楕円 305"/>
        <xdr:cNvSpPr/>
      </xdr:nvSpPr>
      <xdr:spPr>
        <a:xfrm>
          <a:off x="2857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xdr:rowOff>
    </xdr:from>
    <xdr:to>
      <xdr:col>19</xdr:col>
      <xdr:colOff>177800</xdr:colOff>
      <xdr:row>84</xdr:row>
      <xdr:rowOff>11974</xdr:rowOff>
    </xdr:to>
    <xdr:cxnSp macro="">
      <xdr:nvCxnSpPr>
        <xdr:cNvPr id="307" name="直線コネクタ 306"/>
        <xdr:cNvCxnSpPr/>
      </xdr:nvCxnSpPr>
      <xdr:spPr>
        <a:xfrm flipV="1">
          <a:off x="2908300" y="14410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98334</xdr:rowOff>
    </xdr:from>
    <xdr:to>
      <xdr:col>10</xdr:col>
      <xdr:colOff>165100</xdr:colOff>
      <xdr:row>84</xdr:row>
      <xdr:rowOff>28484</xdr:rowOff>
    </xdr:to>
    <xdr:sp macro="" textlink="">
      <xdr:nvSpPr>
        <xdr:cNvPr id="308" name="楕円 307"/>
        <xdr:cNvSpPr/>
      </xdr:nvSpPr>
      <xdr:spPr>
        <a:xfrm>
          <a:off x="1968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149134</xdr:rowOff>
    </xdr:from>
    <xdr:to>
      <xdr:col>15</xdr:col>
      <xdr:colOff>50800</xdr:colOff>
      <xdr:row>84</xdr:row>
      <xdr:rowOff>11974</xdr:rowOff>
    </xdr:to>
    <xdr:cxnSp macro="">
      <xdr:nvCxnSpPr>
        <xdr:cNvPr id="309" name="直線コネクタ 308"/>
        <xdr:cNvCxnSpPr/>
      </xdr:nvCxnSpPr>
      <xdr:spPr>
        <a:xfrm>
          <a:off x="2019300" y="143794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310" name="楕円 309"/>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149134</xdr:rowOff>
    </xdr:to>
    <xdr:cxnSp macro="">
      <xdr:nvCxnSpPr>
        <xdr:cNvPr id="311" name="直線コネクタ 310"/>
        <xdr:cNvCxnSpPr/>
      </xdr:nvCxnSpPr>
      <xdr:spPr>
        <a:xfrm>
          <a:off x="1130300" y="143598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62065</xdr:rowOff>
    </xdr:from>
    <xdr:ext cx="405111" cy="259045"/>
    <xdr:sp macro="" textlink="">
      <xdr:nvSpPr>
        <xdr:cNvPr id="312" name="n_1aveValue【公営住宅】&#10;有形固定資産減価償却率"/>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61340</xdr:rowOff>
    </xdr:from>
    <xdr:ext cx="405111" cy="259045"/>
    <xdr:sp macro="" textlink="">
      <xdr:nvSpPr>
        <xdr:cNvPr id="313" name="n_2aveValue【公営住宅】&#10;有形固定資産減価償却率"/>
        <xdr:cNvSpPr txBox="1"/>
      </xdr:nvSpPr>
      <xdr:spPr>
        <a:xfrm>
          <a:off x="2705744" y="1412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4" name="n_3aveValue【公営住宅】&#10;有形固定資産減価償却率"/>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26143</xdr:rowOff>
    </xdr:from>
    <xdr:ext cx="405111" cy="259045"/>
    <xdr:sp macro="" textlink="">
      <xdr:nvSpPr>
        <xdr:cNvPr id="315" name="n_4aveValue【公営住宅】&#10;有形固定資産減価償却率"/>
        <xdr:cNvSpPr txBox="1"/>
      </xdr:nvSpPr>
      <xdr:spPr>
        <a:xfrm>
          <a:off x="927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76035</xdr:rowOff>
    </xdr:from>
    <xdr:ext cx="405111" cy="259045"/>
    <xdr:sp macro="" textlink="">
      <xdr:nvSpPr>
        <xdr:cNvPr id="316" name="n_1mainValue【公営住宅】&#10;有形固定資産減価償却率"/>
        <xdr:cNvSpPr txBox="1"/>
      </xdr:nvSpPr>
      <xdr:spPr>
        <a:xfrm>
          <a:off x="3582044" y="1413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317" name="n_2mainValue【公営住宅】&#10;有形固定資産減価償却率"/>
        <xdr:cNvSpPr txBox="1"/>
      </xdr:nvSpPr>
      <xdr:spPr>
        <a:xfrm>
          <a:off x="2705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45011</xdr:rowOff>
    </xdr:from>
    <xdr:ext cx="405111" cy="259045"/>
    <xdr:sp macro="" textlink="">
      <xdr:nvSpPr>
        <xdr:cNvPr id="318" name="n_3mainValue【公営住宅】&#10;有形固定資産減価償却率"/>
        <xdr:cNvSpPr txBox="1"/>
      </xdr:nvSpPr>
      <xdr:spPr>
        <a:xfrm>
          <a:off x="1816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25416</xdr:rowOff>
    </xdr:from>
    <xdr:ext cx="405111" cy="259045"/>
    <xdr:sp macro="" textlink="">
      <xdr:nvSpPr>
        <xdr:cNvPr id="319" name="n_4mainValue【公営住宅】&#10;有形固定資産減価償却率"/>
        <xdr:cNvSpPr txBox="1"/>
      </xdr:nvSpPr>
      <xdr:spPr>
        <a:xfrm>
          <a:off x="927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128169</xdr:rowOff>
    </xdr:from>
    <xdr:to>
      <xdr:col>54</xdr:col>
      <xdr:colOff>189865</xdr:colOff>
      <xdr:row>86</xdr:row>
      <xdr:rowOff>36271</xdr:rowOff>
    </xdr:to>
    <xdr:cxnSp macro="">
      <xdr:nvCxnSpPr>
        <xdr:cNvPr id="341" name="直線コネクタ 340"/>
        <xdr:cNvCxnSpPr/>
      </xdr:nvCxnSpPr>
      <xdr:spPr>
        <a:xfrm flipV="1">
          <a:off x="10476865" y="13329819"/>
          <a:ext cx="0"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3" name="直線コネクタ 34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74846</xdr:rowOff>
    </xdr:from>
    <xdr:ext cx="469744" cy="259045"/>
    <xdr:sp macro="" textlink="">
      <xdr:nvSpPr>
        <xdr:cNvPr id="344" name="【公営住宅】&#10;一人当たり面積最大値テキスト"/>
        <xdr:cNvSpPr txBox="1"/>
      </xdr:nvSpPr>
      <xdr:spPr>
        <a:xfrm>
          <a:off x="10515600" y="131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128169</xdr:rowOff>
    </xdr:from>
    <xdr:to>
      <xdr:col>55</xdr:col>
      <xdr:colOff>88900</xdr:colOff>
      <xdr:row>77</xdr:row>
      <xdr:rowOff>128169</xdr:rowOff>
    </xdr:to>
    <xdr:cxnSp macro="">
      <xdr:nvCxnSpPr>
        <xdr:cNvPr id="345" name="直線コネクタ 344"/>
        <xdr:cNvCxnSpPr/>
      </xdr:nvCxnSpPr>
      <xdr:spPr>
        <a:xfrm>
          <a:off x="10388600" y="1332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122547</xdr:rowOff>
    </xdr:from>
    <xdr:ext cx="469744" cy="259045"/>
    <xdr:sp macro="" textlink="">
      <xdr:nvSpPr>
        <xdr:cNvPr id="346" name="【公営住宅】&#10;一人当たり面積平均値テキスト"/>
        <xdr:cNvSpPr txBox="1"/>
      </xdr:nvSpPr>
      <xdr:spPr>
        <a:xfrm>
          <a:off x="10515600" y="1435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144120</xdr:rowOff>
    </xdr:from>
    <xdr:to>
      <xdr:col>55</xdr:col>
      <xdr:colOff>50800</xdr:colOff>
      <xdr:row>84</xdr:row>
      <xdr:rowOff>74270</xdr:rowOff>
    </xdr:to>
    <xdr:sp macro="" textlink="">
      <xdr:nvSpPr>
        <xdr:cNvPr id="347" name="フローチャート: 判断 346"/>
        <xdr:cNvSpPr/>
      </xdr:nvSpPr>
      <xdr:spPr>
        <a:xfrm>
          <a:off x="10426700" y="143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348" name="フローチャート: 判断 347"/>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134062</xdr:rowOff>
    </xdr:from>
    <xdr:to>
      <xdr:col>46</xdr:col>
      <xdr:colOff>38100</xdr:colOff>
      <xdr:row>84</xdr:row>
      <xdr:rowOff>64212</xdr:rowOff>
    </xdr:to>
    <xdr:sp macro="" textlink="">
      <xdr:nvSpPr>
        <xdr:cNvPr id="349" name="フローチャート: 判断 348"/>
        <xdr:cNvSpPr/>
      </xdr:nvSpPr>
      <xdr:spPr>
        <a:xfrm>
          <a:off x="8699500" y="143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153264</xdr:rowOff>
    </xdr:from>
    <xdr:to>
      <xdr:col>41</xdr:col>
      <xdr:colOff>101600</xdr:colOff>
      <xdr:row>84</xdr:row>
      <xdr:rowOff>83414</xdr:rowOff>
    </xdr:to>
    <xdr:sp macro="" textlink="">
      <xdr:nvSpPr>
        <xdr:cNvPr id="350" name="フローチャート: 判断 349"/>
        <xdr:cNvSpPr/>
      </xdr:nvSpPr>
      <xdr:spPr>
        <a:xfrm>
          <a:off x="7810500" y="1438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25248</xdr:rowOff>
    </xdr:from>
    <xdr:to>
      <xdr:col>55</xdr:col>
      <xdr:colOff>50800</xdr:colOff>
      <xdr:row>82</xdr:row>
      <xdr:rowOff>126848</xdr:rowOff>
    </xdr:to>
    <xdr:sp macro="" textlink="">
      <xdr:nvSpPr>
        <xdr:cNvPr id="357" name="楕円 356"/>
        <xdr:cNvSpPr/>
      </xdr:nvSpPr>
      <xdr:spPr>
        <a:xfrm>
          <a:off x="10426700" y="140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48125</xdr:rowOff>
    </xdr:from>
    <xdr:ext cx="469744" cy="259045"/>
    <xdr:sp macro="" textlink="">
      <xdr:nvSpPr>
        <xdr:cNvPr id="358" name="【公営住宅】&#10;一人当たり面積該当値テキスト"/>
        <xdr:cNvSpPr txBox="1"/>
      </xdr:nvSpPr>
      <xdr:spPr>
        <a:xfrm>
          <a:off x="10515600" y="1393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35306</xdr:rowOff>
    </xdr:from>
    <xdr:to>
      <xdr:col>50</xdr:col>
      <xdr:colOff>165100</xdr:colOff>
      <xdr:row>82</xdr:row>
      <xdr:rowOff>136906</xdr:rowOff>
    </xdr:to>
    <xdr:sp macro="" textlink="">
      <xdr:nvSpPr>
        <xdr:cNvPr id="359" name="楕円 358"/>
        <xdr:cNvSpPr/>
      </xdr:nvSpPr>
      <xdr:spPr>
        <a:xfrm>
          <a:off x="9588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76048</xdr:rowOff>
    </xdr:from>
    <xdr:to>
      <xdr:col>55</xdr:col>
      <xdr:colOff>0</xdr:colOff>
      <xdr:row>82</xdr:row>
      <xdr:rowOff>86106</xdr:rowOff>
    </xdr:to>
    <xdr:cxnSp macro="">
      <xdr:nvCxnSpPr>
        <xdr:cNvPr id="360" name="直線コネクタ 359"/>
        <xdr:cNvCxnSpPr/>
      </xdr:nvCxnSpPr>
      <xdr:spPr>
        <a:xfrm flipV="1">
          <a:off x="9639300" y="1413494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44907</xdr:rowOff>
    </xdr:from>
    <xdr:to>
      <xdr:col>46</xdr:col>
      <xdr:colOff>38100</xdr:colOff>
      <xdr:row>82</xdr:row>
      <xdr:rowOff>146507</xdr:rowOff>
    </xdr:to>
    <xdr:sp macro="" textlink="">
      <xdr:nvSpPr>
        <xdr:cNvPr id="361" name="楕円 360"/>
        <xdr:cNvSpPr/>
      </xdr:nvSpPr>
      <xdr:spPr>
        <a:xfrm>
          <a:off x="8699500" y="141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86106</xdr:rowOff>
    </xdr:from>
    <xdr:to>
      <xdr:col>50</xdr:col>
      <xdr:colOff>114300</xdr:colOff>
      <xdr:row>82</xdr:row>
      <xdr:rowOff>95707</xdr:rowOff>
    </xdr:to>
    <xdr:cxnSp macro="">
      <xdr:nvCxnSpPr>
        <xdr:cNvPr id="362" name="直線コネクタ 361"/>
        <xdr:cNvCxnSpPr/>
      </xdr:nvCxnSpPr>
      <xdr:spPr>
        <a:xfrm flipV="1">
          <a:off x="8750300" y="1414500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54966</xdr:rowOff>
    </xdr:from>
    <xdr:to>
      <xdr:col>41</xdr:col>
      <xdr:colOff>101600</xdr:colOff>
      <xdr:row>82</xdr:row>
      <xdr:rowOff>156566</xdr:rowOff>
    </xdr:to>
    <xdr:sp macro="" textlink="">
      <xdr:nvSpPr>
        <xdr:cNvPr id="363" name="楕円 362"/>
        <xdr:cNvSpPr/>
      </xdr:nvSpPr>
      <xdr:spPr>
        <a:xfrm>
          <a:off x="7810500" y="141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95707</xdr:rowOff>
    </xdr:from>
    <xdr:to>
      <xdr:col>45</xdr:col>
      <xdr:colOff>177800</xdr:colOff>
      <xdr:row>82</xdr:row>
      <xdr:rowOff>105766</xdr:rowOff>
    </xdr:to>
    <xdr:cxnSp macro="">
      <xdr:nvCxnSpPr>
        <xdr:cNvPr id="364" name="直線コネクタ 363"/>
        <xdr:cNvCxnSpPr/>
      </xdr:nvCxnSpPr>
      <xdr:spPr>
        <a:xfrm flipV="1">
          <a:off x="7861300" y="1415460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62737</xdr:rowOff>
    </xdr:from>
    <xdr:to>
      <xdr:col>36</xdr:col>
      <xdr:colOff>165100</xdr:colOff>
      <xdr:row>82</xdr:row>
      <xdr:rowOff>164337</xdr:rowOff>
    </xdr:to>
    <xdr:sp macro="" textlink="">
      <xdr:nvSpPr>
        <xdr:cNvPr id="365" name="楕円 364"/>
        <xdr:cNvSpPr/>
      </xdr:nvSpPr>
      <xdr:spPr>
        <a:xfrm>
          <a:off x="6921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105766</xdr:rowOff>
    </xdr:from>
    <xdr:to>
      <xdr:col>41</xdr:col>
      <xdr:colOff>50800</xdr:colOff>
      <xdr:row>82</xdr:row>
      <xdr:rowOff>113537</xdr:rowOff>
    </xdr:to>
    <xdr:cxnSp macro="">
      <xdr:nvCxnSpPr>
        <xdr:cNvPr id="366" name="直線コネクタ 365"/>
        <xdr:cNvCxnSpPr/>
      </xdr:nvCxnSpPr>
      <xdr:spPr>
        <a:xfrm flipV="1">
          <a:off x="6972300" y="1416466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67" name="n_1aveValue【公営住宅】&#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55339</xdr:rowOff>
    </xdr:from>
    <xdr:ext cx="469744" cy="259045"/>
    <xdr:sp macro="" textlink="">
      <xdr:nvSpPr>
        <xdr:cNvPr id="368" name="n_2aveValue【公営住宅】&#10;一人当たり面積"/>
        <xdr:cNvSpPr txBox="1"/>
      </xdr:nvSpPr>
      <xdr:spPr>
        <a:xfrm>
          <a:off x="8515427" y="144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74541</xdr:rowOff>
    </xdr:from>
    <xdr:ext cx="469744" cy="259045"/>
    <xdr:sp macro="" textlink="">
      <xdr:nvSpPr>
        <xdr:cNvPr id="369" name="n_3aveValue【公営住宅】&#10;一人当たり面積"/>
        <xdr:cNvSpPr txBox="1"/>
      </xdr:nvSpPr>
      <xdr:spPr>
        <a:xfrm>
          <a:off x="7626427" y="144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公営住宅】&#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153433</xdr:rowOff>
    </xdr:from>
    <xdr:ext cx="469744" cy="259045"/>
    <xdr:sp macro="" textlink="">
      <xdr:nvSpPr>
        <xdr:cNvPr id="371" name="n_1mainValue【公営住宅】&#10;一人当たり面積"/>
        <xdr:cNvSpPr txBox="1"/>
      </xdr:nvSpPr>
      <xdr:spPr>
        <a:xfrm>
          <a:off x="93917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163034</xdr:rowOff>
    </xdr:from>
    <xdr:ext cx="469744" cy="259045"/>
    <xdr:sp macro="" textlink="">
      <xdr:nvSpPr>
        <xdr:cNvPr id="372" name="n_2mainValue【公営住宅】&#10;一人当たり面積"/>
        <xdr:cNvSpPr txBox="1"/>
      </xdr:nvSpPr>
      <xdr:spPr>
        <a:xfrm>
          <a:off x="8515427" y="138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1643</xdr:rowOff>
    </xdr:from>
    <xdr:ext cx="469744" cy="259045"/>
    <xdr:sp macro="" textlink="">
      <xdr:nvSpPr>
        <xdr:cNvPr id="373" name="n_3mainValue【公営住宅】&#10;一人当たり面積"/>
        <xdr:cNvSpPr txBox="1"/>
      </xdr:nvSpPr>
      <xdr:spPr>
        <a:xfrm>
          <a:off x="76264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9414</xdr:rowOff>
    </xdr:from>
    <xdr:ext cx="469744" cy="259045"/>
    <xdr:sp macro="" textlink="">
      <xdr:nvSpPr>
        <xdr:cNvPr id="374" name="n_4mainValue【公営住宅】&#10;一人当たり面積"/>
        <xdr:cNvSpPr txBox="1"/>
      </xdr:nvSpPr>
      <xdr:spPr>
        <a:xfrm>
          <a:off x="6737427" y="138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xdr:rowOff>
    </xdr:from>
    <xdr:to>
      <xdr:col>85</xdr:col>
      <xdr:colOff>126364</xdr:colOff>
      <xdr:row>41</xdr:row>
      <xdr:rowOff>124206</xdr:rowOff>
    </xdr:to>
    <xdr:cxnSp macro="">
      <xdr:nvCxnSpPr>
        <xdr:cNvPr id="413" name="直線コネクタ 412"/>
        <xdr:cNvCxnSpPr/>
      </xdr:nvCxnSpPr>
      <xdr:spPr>
        <a:xfrm flipV="1">
          <a:off x="16318864" y="5660898"/>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128033</xdr:rowOff>
    </xdr:from>
    <xdr:ext cx="405111" cy="259045"/>
    <xdr:sp macro="" textlink="">
      <xdr:nvSpPr>
        <xdr:cNvPr id="414" name="【認定こども園・幼稚園・保育所】&#10;有形固定資産減価償却率最小値テキスト"/>
        <xdr:cNvSpPr txBox="1"/>
      </xdr:nvSpPr>
      <xdr:spPr>
        <a:xfrm>
          <a:off x="16357600" y="71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415" name="直線コネクタ 414"/>
        <xdr:cNvCxnSpPr/>
      </xdr:nvCxnSpPr>
      <xdr:spPr>
        <a:xfrm>
          <a:off x="16230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121175</xdr:rowOff>
    </xdr:from>
    <xdr:ext cx="405111" cy="259045"/>
    <xdr:sp macro="" textlink="">
      <xdr:nvSpPr>
        <xdr:cNvPr id="416" name="【認定こども園・幼稚園・保育所】&#10;有形固定資産減価償却率最大値テキスト"/>
        <xdr:cNvSpPr txBox="1"/>
      </xdr:nvSpPr>
      <xdr:spPr>
        <a:xfrm>
          <a:off x="16357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xdr:rowOff>
    </xdr:from>
    <xdr:to>
      <xdr:col>86</xdr:col>
      <xdr:colOff>25400</xdr:colOff>
      <xdr:row>33</xdr:row>
      <xdr:rowOff>3048</xdr:rowOff>
    </xdr:to>
    <xdr:cxnSp macro="">
      <xdr:nvCxnSpPr>
        <xdr:cNvPr id="417" name="直線コネクタ 416"/>
        <xdr:cNvCxnSpPr/>
      </xdr:nvCxnSpPr>
      <xdr:spPr>
        <a:xfrm>
          <a:off x="16230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148861</xdr:rowOff>
    </xdr:from>
    <xdr:ext cx="405111" cy="259045"/>
    <xdr:sp macro="" textlink="">
      <xdr:nvSpPr>
        <xdr:cNvPr id="418" name="【認定こども園・幼稚園・保育所】&#10;有形固定資産減価償却率平均値テキスト"/>
        <xdr:cNvSpPr txBox="1"/>
      </xdr:nvSpPr>
      <xdr:spPr>
        <a:xfrm>
          <a:off x="16357600" y="597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125984</xdr:rowOff>
    </xdr:from>
    <xdr:to>
      <xdr:col>85</xdr:col>
      <xdr:colOff>177800</xdr:colOff>
      <xdr:row>36</xdr:row>
      <xdr:rowOff>56134</xdr:rowOff>
    </xdr:to>
    <xdr:sp macro="" textlink="">
      <xdr:nvSpPr>
        <xdr:cNvPr id="419" name="フローチャート: 判断 418"/>
        <xdr:cNvSpPr/>
      </xdr:nvSpPr>
      <xdr:spPr>
        <a:xfrm>
          <a:off x="16268700" y="61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20" name="フローチャート: 判断 419"/>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55118</xdr:rowOff>
    </xdr:from>
    <xdr:to>
      <xdr:col>76</xdr:col>
      <xdr:colOff>165100</xdr:colOff>
      <xdr:row>35</xdr:row>
      <xdr:rowOff>156718</xdr:rowOff>
    </xdr:to>
    <xdr:sp macro="" textlink="">
      <xdr:nvSpPr>
        <xdr:cNvPr id="421" name="フローチャート: 判断 420"/>
        <xdr:cNvSpPr/>
      </xdr:nvSpPr>
      <xdr:spPr>
        <a:xfrm>
          <a:off x="14541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73406</xdr:rowOff>
    </xdr:from>
    <xdr:to>
      <xdr:col>72</xdr:col>
      <xdr:colOff>38100</xdr:colOff>
      <xdr:row>36</xdr:row>
      <xdr:rowOff>3556</xdr:rowOff>
    </xdr:to>
    <xdr:sp macro="" textlink="">
      <xdr:nvSpPr>
        <xdr:cNvPr id="422" name="フローチャート: 判断 421"/>
        <xdr:cNvSpPr/>
      </xdr:nvSpPr>
      <xdr:spPr>
        <a:xfrm>
          <a:off x="13652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55118</xdr:rowOff>
    </xdr:from>
    <xdr:to>
      <xdr:col>67</xdr:col>
      <xdr:colOff>101600</xdr:colOff>
      <xdr:row>35</xdr:row>
      <xdr:rowOff>156718</xdr:rowOff>
    </xdr:to>
    <xdr:sp macro="" textlink="">
      <xdr:nvSpPr>
        <xdr:cNvPr id="423" name="フローチャート: 判断 422"/>
        <xdr:cNvSpPr/>
      </xdr:nvSpPr>
      <xdr:spPr>
        <a:xfrm>
          <a:off x="12763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146558</xdr:rowOff>
    </xdr:from>
    <xdr:to>
      <xdr:col>85</xdr:col>
      <xdr:colOff>177800</xdr:colOff>
      <xdr:row>36</xdr:row>
      <xdr:rowOff>76708</xdr:rowOff>
    </xdr:to>
    <xdr:sp macro="" textlink="">
      <xdr:nvSpPr>
        <xdr:cNvPr id="429" name="楕円 428"/>
        <xdr:cNvSpPr/>
      </xdr:nvSpPr>
      <xdr:spPr>
        <a:xfrm>
          <a:off x="162687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124985</xdr:rowOff>
    </xdr:from>
    <xdr:ext cx="405111" cy="259045"/>
    <xdr:sp macro="" textlink="">
      <xdr:nvSpPr>
        <xdr:cNvPr id="430" name="【認定こども園・幼稚園・保育所】&#10;有形固定資産減価償却率該当値テキスト"/>
        <xdr:cNvSpPr txBox="1"/>
      </xdr:nvSpPr>
      <xdr:spPr>
        <a:xfrm>
          <a:off x="16357600"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18542</xdr:rowOff>
    </xdr:from>
    <xdr:to>
      <xdr:col>81</xdr:col>
      <xdr:colOff>101600</xdr:colOff>
      <xdr:row>39</xdr:row>
      <xdr:rowOff>120142</xdr:rowOff>
    </xdr:to>
    <xdr:sp macro="" textlink="">
      <xdr:nvSpPr>
        <xdr:cNvPr id="431" name="楕円 430"/>
        <xdr:cNvSpPr/>
      </xdr:nvSpPr>
      <xdr:spPr>
        <a:xfrm>
          <a:off x="15430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25908</xdr:rowOff>
    </xdr:from>
    <xdr:to>
      <xdr:col>85</xdr:col>
      <xdr:colOff>127000</xdr:colOff>
      <xdr:row>39</xdr:row>
      <xdr:rowOff>69342</xdr:rowOff>
    </xdr:to>
    <xdr:cxnSp macro="">
      <xdr:nvCxnSpPr>
        <xdr:cNvPr id="432" name="直線コネクタ 431"/>
        <xdr:cNvCxnSpPr/>
      </xdr:nvCxnSpPr>
      <xdr:spPr>
        <a:xfrm flipV="1">
          <a:off x="15481300" y="6198108"/>
          <a:ext cx="8382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160274</xdr:rowOff>
    </xdr:from>
    <xdr:to>
      <xdr:col>76</xdr:col>
      <xdr:colOff>165100</xdr:colOff>
      <xdr:row>39</xdr:row>
      <xdr:rowOff>90424</xdr:rowOff>
    </xdr:to>
    <xdr:sp macro="" textlink="">
      <xdr:nvSpPr>
        <xdr:cNvPr id="433" name="楕円 432"/>
        <xdr:cNvSpPr/>
      </xdr:nvSpPr>
      <xdr:spPr>
        <a:xfrm>
          <a:off x="14541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39624</xdr:rowOff>
    </xdr:from>
    <xdr:to>
      <xdr:col>81</xdr:col>
      <xdr:colOff>50800</xdr:colOff>
      <xdr:row>39</xdr:row>
      <xdr:rowOff>69342</xdr:rowOff>
    </xdr:to>
    <xdr:cxnSp macro="">
      <xdr:nvCxnSpPr>
        <xdr:cNvPr id="434" name="直線コネクタ 433"/>
        <xdr:cNvCxnSpPr/>
      </xdr:nvCxnSpPr>
      <xdr:spPr>
        <a:xfrm>
          <a:off x="14592300" y="67261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35" name="楕円 434"/>
        <xdr:cNvSpPr/>
      </xdr:nvSpPr>
      <xdr:spPr>
        <a:xfrm>
          <a:off x="13652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160782</xdr:rowOff>
    </xdr:from>
    <xdr:to>
      <xdr:col>76</xdr:col>
      <xdr:colOff>114300</xdr:colOff>
      <xdr:row>39</xdr:row>
      <xdr:rowOff>39624</xdr:rowOff>
    </xdr:to>
    <xdr:cxnSp macro="">
      <xdr:nvCxnSpPr>
        <xdr:cNvPr id="436" name="直線コネクタ 435"/>
        <xdr:cNvCxnSpPr/>
      </xdr:nvCxnSpPr>
      <xdr:spPr>
        <a:xfrm>
          <a:off x="13703300" y="66758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87122</xdr:rowOff>
    </xdr:from>
    <xdr:to>
      <xdr:col>67</xdr:col>
      <xdr:colOff>101600</xdr:colOff>
      <xdr:row>39</xdr:row>
      <xdr:rowOff>17272</xdr:rowOff>
    </xdr:to>
    <xdr:sp macro="" textlink="">
      <xdr:nvSpPr>
        <xdr:cNvPr id="437" name="楕円 436"/>
        <xdr:cNvSpPr/>
      </xdr:nvSpPr>
      <xdr:spPr>
        <a:xfrm>
          <a:off x="12763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137922</xdr:rowOff>
    </xdr:from>
    <xdr:to>
      <xdr:col>71</xdr:col>
      <xdr:colOff>177800</xdr:colOff>
      <xdr:row>38</xdr:row>
      <xdr:rowOff>160782</xdr:rowOff>
    </xdr:to>
    <xdr:cxnSp macro="">
      <xdr:nvCxnSpPr>
        <xdr:cNvPr id="438" name="直線コネクタ 437"/>
        <xdr:cNvCxnSpPr/>
      </xdr:nvCxnSpPr>
      <xdr:spPr>
        <a:xfrm>
          <a:off x="12814300" y="66530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439" name="n_1aveValue【認定こども園・幼稚園・保育所】&#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1795</xdr:rowOff>
    </xdr:from>
    <xdr:ext cx="405111" cy="259045"/>
    <xdr:sp macro="" textlink="">
      <xdr:nvSpPr>
        <xdr:cNvPr id="440" name="n_2aveValue【認定こども園・幼稚園・保育所】&#10;有形固定資産減価償却率"/>
        <xdr:cNvSpPr txBox="1"/>
      </xdr:nvSpPr>
      <xdr:spPr>
        <a:xfrm>
          <a:off x="14389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20083</xdr:rowOff>
    </xdr:from>
    <xdr:ext cx="405111" cy="259045"/>
    <xdr:sp macro="" textlink="">
      <xdr:nvSpPr>
        <xdr:cNvPr id="441" name="n_3aveValue【認定こども園・幼稚園・保育所】&#10;有形固定資産減価償却率"/>
        <xdr:cNvSpPr txBox="1"/>
      </xdr:nvSpPr>
      <xdr:spPr>
        <a:xfrm>
          <a:off x="13500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1795</xdr:rowOff>
    </xdr:from>
    <xdr:ext cx="405111" cy="259045"/>
    <xdr:sp macro="" textlink="">
      <xdr:nvSpPr>
        <xdr:cNvPr id="442" name="n_4aveValue【認定こども園・幼稚園・保育所】&#10;有形固定資産減価償却率"/>
        <xdr:cNvSpPr txBox="1"/>
      </xdr:nvSpPr>
      <xdr:spPr>
        <a:xfrm>
          <a:off x="12611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111269</xdr:rowOff>
    </xdr:from>
    <xdr:ext cx="405111" cy="259045"/>
    <xdr:sp macro="" textlink="">
      <xdr:nvSpPr>
        <xdr:cNvPr id="443" name="n_1mainValue【認定こども園・幼稚園・保育所】&#10;有形固定資産減価償却率"/>
        <xdr:cNvSpPr txBox="1"/>
      </xdr:nvSpPr>
      <xdr:spPr>
        <a:xfrm>
          <a:off x="152660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81551</xdr:rowOff>
    </xdr:from>
    <xdr:ext cx="405111" cy="259045"/>
    <xdr:sp macro="" textlink="">
      <xdr:nvSpPr>
        <xdr:cNvPr id="444" name="n_2mainValue【認定こども園・幼稚園・保育所】&#10;有形固定資産減価償却率"/>
        <xdr:cNvSpPr txBox="1"/>
      </xdr:nvSpPr>
      <xdr:spPr>
        <a:xfrm>
          <a:off x="143897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31259</xdr:rowOff>
    </xdr:from>
    <xdr:ext cx="405111" cy="259045"/>
    <xdr:sp macro="" textlink="">
      <xdr:nvSpPr>
        <xdr:cNvPr id="445" name="n_3mainValue【認定こども園・幼稚園・保育所】&#10;有形固定資産減価償却率"/>
        <xdr:cNvSpPr txBox="1"/>
      </xdr:nvSpPr>
      <xdr:spPr>
        <a:xfrm>
          <a:off x="13500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8399</xdr:rowOff>
    </xdr:from>
    <xdr:ext cx="405111" cy="259045"/>
    <xdr:sp macro="" textlink="">
      <xdr:nvSpPr>
        <xdr:cNvPr id="446" name="n_4mainValue【認定こども園・幼稚園・保育所】&#10;有形固定資産減価償却率"/>
        <xdr:cNvSpPr txBox="1"/>
      </xdr:nvSpPr>
      <xdr:spPr>
        <a:xfrm>
          <a:off x="12611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8" name="テキスト ボックス 4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0" name="テキスト ボックス 4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2" name="テキスト ボックス 4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4" name="テキスト ボックス 4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6" name="テキスト ボックス 4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125730</xdr:rowOff>
    </xdr:from>
    <xdr:to>
      <xdr:col>116</xdr:col>
      <xdr:colOff>62864</xdr:colOff>
      <xdr:row>41</xdr:row>
      <xdr:rowOff>152400</xdr:rowOff>
    </xdr:to>
    <xdr:cxnSp macro="">
      <xdr:nvCxnSpPr>
        <xdr:cNvPr id="470" name="直線コネクタ 469"/>
        <xdr:cNvCxnSpPr/>
      </xdr:nvCxnSpPr>
      <xdr:spPr>
        <a:xfrm flipV="1">
          <a:off x="22160864" y="561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156227</xdr:rowOff>
    </xdr:from>
    <xdr:ext cx="469744" cy="259045"/>
    <xdr:sp macro="" textlink="">
      <xdr:nvSpPr>
        <xdr:cNvPr id="471" name="【認定こども園・幼稚園・保育所】&#10;一人当たり面積最小値テキスト"/>
        <xdr:cNvSpPr txBox="1"/>
      </xdr:nvSpPr>
      <xdr:spPr>
        <a:xfrm>
          <a:off x="221996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152400</xdr:rowOff>
    </xdr:from>
    <xdr:to>
      <xdr:col>116</xdr:col>
      <xdr:colOff>152400</xdr:colOff>
      <xdr:row>41</xdr:row>
      <xdr:rowOff>152400</xdr:rowOff>
    </xdr:to>
    <xdr:cxnSp macro="">
      <xdr:nvCxnSpPr>
        <xdr:cNvPr id="472" name="直線コネクタ 471"/>
        <xdr:cNvCxnSpPr/>
      </xdr:nvCxnSpPr>
      <xdr:spPr>
        <a:xfrm>
          <a:off x="22072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72407</xdr:rowOff>
    </xdr:from>
    <xdr:ext cx="469744" cy="259045"/>
    <xdr:sp macro="" textlink="">
      <xdr:nvSpPr>
        <xdr:cNvPr id="473" name="【認定こども園・幼稚園・保育所】&#10;一人当たり面積最大値テキスト"/>
        <xdr:cNvSpPr txBox="1"/>
      </xdr:nvSpPr>
      <xdr:spPr>
        <a:xfrm>
          <a:off x="22199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125730</xdr:rowOff>
    </xdr:from>
    <xdr:to>
      <xdr:col>116</xdr:col>
      <xdr:colOff>152400</xdr:colOff>
      <xdr:row>32</xdr:row>
      <xdr:rowOff>125730</xdr:rowOff>
    </xdr:to>
    <xdr:cxnSp macro="">
      <xdr:nvCxnSpPr>
        <xdr:cNvPr id="474" name="直線コネクタ 473"/>
        <xdr:cNvCxnSpPr/>
      </xdr:nvCxnSpPr>
      <xdr:spPr>
        <a:xfrm>
          <a:off x="22072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82567</xdr:rowOff>
    </xdr:from>
    <xdr:ext cx="469744" cy="259045"/>
    <xdr:sp macro="" textlink="">
      <xdr:nvSpPr>
        <xdr:cNvPr id="475" name="【認定こども園・幼稚園・保育所】&#10;一人当たり面積平均値テキスト"/>
        <xdr:cNvSpPr txBox="1"/>
      </xdr:nvSpPr>
      <xdr:spPr>
        <a:xfrm>
          <a:off x="22199600" y="642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476" name="フローチャート: 判断 475"/>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77" name="フローチャート: 判断 476"/>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78" name="フローチャート: 判断 477"/>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479" name="フローチャート: 判断 478"/>
        <xdr:cNvSpPr/>
      </xdr:nvSpPr>
      <xdr:spPr>
        <a:xfrm>
          <a:off x="19494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128270</xdr:rowOff>
    </xdr:from>
    <xdr:to>
      <xdr:col>98</xdr:col>
      <xdr:colOff>38100</xdr:colOff>
      <xdr:row>39</xdr:row>
      <xdr:rowOff>58420</xdr:rowOff>
    </xdr:to>
    <xdr:sp macro="" textlink="">
      <xdr:nvSpPr>
        <xdr:cNvPr id="480" name="フローチャート: 判断 479"/>
        <xdr:cNvSpPr/>
      </xdr:nvSpPr>
      <xdr:spPr>
        <a:xfrm>
          <a:off x="18605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macro="" textlink="">
      <xdr:nvSpPr>
        <xdr:cNvPr id="486" name="楕円 485"/>
        <xdr:cNvSpPr/>
      </xdr:nvSpPr>
      <xdr:spPr>
        <a:xfrm>
          <a:off x="22110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15257</xdr:rowOff>
    </xdr:from>
    <xdr:ext cx="469744" cy="259045"/>
    <xdr:sp macro="" textlink="">
      <xdr:nvSpPr>
        <xdr:cNvPr id="487" name="【認定こども園・幼稚園・保育所】&#10;一人当たり面積該当値テキスト"/>
        <xdr:cNvSpPr txBox="1"/>
      </xdr:nvSpPr>
      <xdr:spPr>
        <a:xfrm>
          <a:off x="221996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88" name="楕円 487"/>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87630</xdr:rowOff>
    </xdr:to>
    <xdr:cxnSp macro="">
      <xdr:nvCxnSpPr>
        <xdr:cNvPr id="489" name="直線コネクタ 488"/>
        <xdr:cNvCxnSpPr/>
      </xdr:nvCxnSpPr>
      <xdr:spPr>
        <a:xfrm>
          <a:off x="21323300" y="6922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0" name="楕円 489"/>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64770</xdr:rowOff>
    </xdr:to>
    <xdr:cxnSp macro="">
      <xdr:nvCxnSpPr>
        <xdr:cNvPr id="491" name="直線コネクタ 490"/>
        <xdr:cNvCxnSpPr/>
      </xdr:nvCxnSpPr>
      <xdr:spPr>
        <a:xfrm>
          <a:off x="20434300" y="6911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492" name="楕円 491"/>
        <xdr:cNvSpPr/>
      </xdr:nvSpPr>
      <xdr:spPr>
        <a:xfrm>
          <a:off x="19494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57150</xdr:rowOff>
    </xdr:to>
    <xdr:cxnSp macro="">
      <xdr:nvCxnSpPr>
        <xdr:cNvPr id="493" name="直線コネクタ 492"/>
        <xdr:cNvCxnSpPr/>
      </xdr:nvCxnSpPr>
      <xdr:spPr>
        <a:xfrm flipV="1">
          <a:off x="19545300" y="691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4" name="楕円 493"/>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57150</xdr:rowOff>
    </xdr:from>
    <xdr:to>
      <xdr:col>102</xdr:col>
      <xdr:colOff>114300</xdr:colOff>
      <xdr:row>40</xdr:row>
      <xdr:rowOff>60960</xdr:rowOff>
    </xdr:to>
    <xdr:cxnSp macro="">
      <xdr:nvCxnSpPr>
        <xdr:cNvPr id="495" name="直線コネクタ 494"/>
        <xdr:cNvCxnSpPr/>
      </xdr:nvCxnSpPr>
      <xdr:spPr>
        <a:xfrm flipV="1">
          <a:off x="18656300" y="691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96"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97"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78757</xdr:rowOff>
    </xdr:from>
    <xdr:ext cx="469744" cy="259045"/>
    <xdr:sp macro="" textlink="">
      <xdr:nvSpPr>
        <xdr:cNvPr id="498" name="n_3aveValue【認定こども園・幼稚園・保育所】&#10;一人当たり面積"/>
        <xdr:cNvSpPr txBox="1"/>
      </xdr:nvSpPr>
      <xdr:spPr>
        <a:xfrm>
          <a:off x="19310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74947</xdr:rowOff>
    </xdr:from>
    <xdr:ext cx="469744" cy="259045"/>
    <xdr:sp macro="" textlink="">
      <xdr:nvSpPr>
        <xdr:cNvPr id="499" name="n_4aveValue【認定こども園・幼稚園・保育所】&#10;一人当たり面積"/>
        <xdr:cNvSpPr txBox="1"/>
      </xdr:nvSpPr>
      <xdr:spPr>
        <a:xfrm>
          <a:off x="18421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00"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1"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02" name="n_3mainValue【認定こども園・幼稚園・保育所】&#10;一人当たり面積"/>
        <xdr:cNvSpPr txBox="1"/>
      </xdr:nvSpPr>
      <xdr:spPr>
        <a:xfrm>
          <a:off x="19310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3" name="n_4mainValue【認定こども園・幼稚園・保育所】&#10;一人当たり面積"/>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24765</xdr:rowOff>
    </xdr:from>
    <xdr:to>
      <xdr:col>85</xdr:col>
      <xdr:colOff>126364</xdr:colOff>
      <xdr:row>63</xdr:row>
      <xdr:rowOff>41910</xdr:rowOff>
    </xdr:to>
    <xdr:cxnSp macro="">
      <xdr:nvCxnSpPr>
        <xdr:cNvPr id="528" name="直線コネクタ 527"/>
        <xdr:cNvCxnSpPr/>
      </xdr:nvCxnSpPr>
      <xdr:spPr>
        <a:xfrm flipV="1">
          <a:off x="16318864" y="962596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529" name="【学校施設】&#10;有形固定資産減価償却率最小値テキスト"/>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530" name="直線コネクタ 529"/>
        <xdr:cNvCxnSpPr/>
      </xdr:nvCxnSpPr>
      <xdr:spPr>
        <a:xfrm>
          <a:off x="16230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142892</xdr:rowOff>
    </xdr:from>
    <xdr:ext cx="405111" cy="259045"/>
    <xdr:sp macro="" textlink="">
      <xdr:nvSpPr>
        <xdr:cNvPr id="531" name="【学校施設】&#10;有形固定資産減価償却率最大値テキスト"/>
        <xdr:cNvSpPr txBox="1"/>
      </xdr:nvSpPr>
      <xdr:spPr>
        <a:xfrm>
          <a:off x="16357600" y="940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24765</xdr:rowOff>
    </xdr:from>
    <xdr:to>
      <xdr:col>86</xdr:col>
      <xdr:colOff>25400</xdr:colOff>
      <xdr:row>56</xdr:row>
      <xdr:rowOff>24765</xdr:rowOff>
    </xdr:to>
    <xdr:cxnSp macro="">
      <xdr:nvCxnSpPr>
        <xdr:cNvPr id="532" name="直線コネクタ 531"/>
        <xdr:cNvCxnSpPr/>
      </xdr:nvCxnSpPr>
      <xdr:spPr>
        <a:xfrm>
          <a:off x="16230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33"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34" name="フローチャート: 判断 533"/>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147320</xdr:rowOff>
    </xdr:from>
    <xdr:to>
      <xdr:col>81</xdr:col>
      <xdr:colOff>101600</xdr:colOff>
      <xdr:row>60</xdr:row>
      <xdr:rowOff>77470</xdr:rowOff>
    </xdr:to>
    <xdr:sp macro="" textlink="">
      <xdr:nvSpPr>
        <xdr:cNvPr id="535" name="フローチャート: 判断 534"/>
        <xdr:cNvSpPr/>
      </xdr:nvSpPr>
      <xdr:spPr>
        <a:xfrm>
          <a:off x="15430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36" name="フローチャート: 判断 535"/>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37" name="フローチャート: 判断 536"/>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92075</xdr:rowOff>
    </xdr:from>
    <xdr:to>
      <xdr:col>67</xdr:col>
      <xdr:colOff>101600</xdr:colOff>
      <xdr:row>60</xdr:row>
      <xdr:rowOff>22225</xdr:rowOff>
    </xdr:to>
    <xdr:sp macro="" textlink="">
      <xdr:nvSpPr>
        <xdr:cNvPr id="538" name="フローチャート: 判断 537"/>
        <xdr:cNvSpPr/>
      </xdr:nvSpPr>
      <xdr:spPr>
        <a:xfrm>
          <a:off x="12763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544" name="楕円 543"/>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545" name="【学校施設】&#10;有形固定資産減価償却率該当値テキスト"/>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46" name="楕円 545"/>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120015</xdr:rowOff>
    </xdr:to>
    <xdr:cxnSp macro="">
      <xdr:nvCxnSpPr>
        <xdr:cNvPr id="547" name="直線コネクタ 546"/>
        <xdr:cNvCxnSpPr/>
      </xdr:nvCxnSpPr>
      <xdr:spPr>
        <a:xfrm>
          <a:off x="15481300" y="102108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548" name="楕円 547"/>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95250</xdr:rowOff>
    </xdr:to>
    <xdr:cxnSp macro="">
      <xdr:nvCxnSpPr>
        <xdr:cNvPr id="549" name="直線コネクタ 548"/>
        <xdr:cNvCxnSpPr/>
      </xdr:nvCxnSpPr>
      <xdr:spPr>
        <a:xfrm>
          <a:off x="14592300" y="1017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550" name="楕円 549"/>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55245</xdr:rowOff>
    </xdr:to>
    <xdr:cxnSp macro="">
      <xdr:nvCxnSpPr>
        <xdr:cNvPr id="551" name="直線コネクタ 550"/>
        <xdr:cNvCxnSpPr/>
      </xdr:nvCxnSpPr>
      <xdr:spPr>
        <a:xfrm>
          <a:off x="13703300" y="10134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122555</xdr:rowOff>
    </xdr:from>
    <xdr:to>
      <xdr:col>67</xdr:col>
      <xdr:colOff>101600</xdr:colOff>
      <xdr:row>59</xdr:row>
      <xdr:rowOff>52705</xdr:rowOff>
    </xdr:to>
    <xdr:sp macro="" textlink="">
      <xdr:nvSpPr>
        <xdr:cNvPr id="552" name="楕円 551"/>
        <xdr:cNvSpPr/>
      </xdr:nvSpPr>
      <xdr:spPr>
        <a:xfrm>
          <a:off x="12763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xdr:rowOff>
    </xdr:from>
    <xdr:to>
      <xdr:col>71</xdr:col>
      <xdr:colOff>177800</xdr:colOff>
      <xdr:row>59</xdr:row>
      <xdr:rowOff>19050</xdr:rowOff>
    </xdr:to>
    <xdr:cxnSp macro="">
      <xdr:nvCxnSpPr>
        <xdr:cNvPr id="553" name="直線コネクタ 552"/>
        <xdr:cNvCxnSpPr/>
      </xdr:nvCxnSpPr>
      <xdr:spPr>
        <a:xfrm>
          <a:off x="12814300" y="10117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68597</xdr:rowOff>
    </xdr:from>
    <xdr:ext cx="405111" cy="259045"/>
    <xdr:sp macro="" textlink="">
      <xdr:nvSpPr>
        <xdr:cNvPr id="554" name="n_1aveValue【学校施設】&#10;有形固定資産減価償却率"/>
        <xdr:cNvSpPr txBox="1"/>
      </xdr:nvSpPr>
      <xdr:spPr>
        <a:xfrm>
          <a:off x="15266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55"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56"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13352</xdr:rowOff>
    </xdr:from>
    <xdr:ext cx="405111" cy="259045"/>
    <xdr:sp macro="" textlink="">
      <xdr:nvSpPr>
        <xdr:cNvPr id="557" name="n_4aveValue【学校施設】&#10;有形固定資産減価償却率"/>
        <xdr:cNvSpPr txBox="1"/>
      </xdr:nvSpPr>
      <xdr:spPr>
        <a:xfrm>
          <a:off x="12611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58" name="n_1main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559" name="n_2mainValue【学校施設】&#10;有形固定資産減価償却率"/>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86377</xdr:rowOff>
    </xdr:from>
    <xdr:ext cx="405111" cy="259045"/>
    <xdr:sp macro="" textlink="">
      <xdr:nvSpPr>
        <xdr:cNvPr id="560" name="n_3mainValue【学校施設】&#10;有形固定資産減価償却率"/>
        <xdr:cNvSpPr txBox="1"/>
      </xdr:nvSpPr>
      <xdr:spPr>
        <a:xfrm>
          <a:off x="13500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69232</xdr:rowOff>
    </xdr:from>
    <xdr:ext cx="405111" cy="259045"/>
    <xdr:sp macro="" textlink="">
      <xdr:nvSpPr>
        <xdr:cNvPr id="561" name="n_4mainValue【学校施設】&#10;有形固定資産減価償却率"/>
        <xdr:cNvSpPr txBox="1"/>
      </xdr:nvSpPr>
      <xdr:spPr>
        <a:xfrm>
          <a:off x="12611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42672</xdr:rowOff>
    </xdr:to>
    <xdr:cxnSp macro="">
      <xdr:nvCxnSpPr>
        <xdr:cNvPr id="586" name="直線コネクタ 585"/>
        <xdr:cNvCxnSpPr/>
      </xdr:nvCxnSpPr>
      <xdr:spPr>
        <a:xfrm flipV="1">
          <a:off x="22160864" y="9574530"/>
          <a:ext cx="0" cy="144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587" name="【学校施設】&#10;一人当たり面積最小値テキスト"/>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588" name="直線コネクタ 587"/>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89" name="【学校施設】&#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0" name="直線コネクタ 589"/>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75455</xdr:rowOff>
    </xdr:from>
    <xdr:ext cx="469744" cy="259045"/>
    <xdr:sp macro="" textlink="">
      <xdr:nvSpPr>
        <xdr:cNvPr id="591" name="【学校施設】&#10;一人当たり面積平均値テキスト"/>
        <xdr:cNvSpPr txBox="1"/>
      </xdr:nvSpPr>
      <xdr:spPr>
        <a:xfrm>
          <a:off x="22199600" y="1019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97028</xdr:rowOff>
    </xdr:from>
    <xdr:to>
      <xdr:col>116</xdr:col>
      <xdr:colOff>114300</xdr:colOff>
      <xdr:row>60</xdr:row>
      <xdr:rowOff>27178</xdr:rowOff>
    </xdr:to>
    <xdr:sp macro="" textlink="">
      <xdr:nvSpPr>
        <xdr:cNvPr id="592" name="フローチャート: 判断 591"/>
        <xdr:cNvSpPr/>
      </xdr:nvSpPr>
      <xdr:spPr>
        <a:xfrm>
          <a:off x="22110700" y="102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135890</xdr:rowOff>
    </xdr:from>
    <xdr:to>
      <xdr:col>112</xdr:col>
      <xdr:colOff>38100</xdr:colOff>
      <xdr:row>60</xdr:row>
      <xdr:rowOff>66040</xdr:rowOff>
    </xdr:to>
    <xdr:sp macro="" textlink="">
      <xdr:nvSpPr>
        <xdr:cNvPr id="593" name="フローチャート: 判断 592"/>
        <xdr:cNvSpPr/>
      </xdr:nvSpPr>
      <xdr:spPr>
        <a:xfrm>
          <a:off x="21272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122174</xdr:rowOff>
    </xdr:from>
    <xdr:to>
      <xdr:col>107</xdr:col>
      <xdr:colOff>101600</xdr:colOff>
      <xdr:row>60</xdr:row>
      <xdr:rowOff>52324</xdr:rowOff>
    </xdr:to>
    <xdr:sp macro="" textlink="">
      <xdr:nvSpPr>
        <xdr:cNvPr id="594" name="フローチャート: 判断 593"/>
        <xdr:cNvSpPr/>
      </xdr:nvSpPr>
      <xdr:spPr>
        <a:xfrm>
          <a:off x="20383500" y="10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78740</xdr:rowOff>
    </xdr:from>
    <xdr:to>
      <xdr:col>102</xdr:col>
      <xdr:colOff>165100</xdr:colOff>
      <xdr:row>61</xdr:row>
      <xdr:rowOff>8890</xdr:rowOff>
    </xdr:to>
    <xdr:sp macro="" textlink="">
      <xdr:nvSpPr>
        <xdr:cNvPr id="595" name="フローチャート: 判断 594"/>
        <xdr:cNvSpPr/>
      </xdr:nvSpPr>
      <xdr:spPr>
        <a:xfrm>
          <a:off x="19494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596" name="フローチャート: 判断 595"/>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56642</xdr:rowOff>
    </xdr:from>
    <xdr:to>
      <xdr:col>116</xdr:col>
      <xdr:colOff>114300</xdr:colOff>
      <xdr:row>59</xdr:row>
      <xdr:rowOff>158242</xdr:rowOff>
    </xdr:to>
    <xdr:sp macro="" textlink="">
      <xdr:nvSpPr>
        <xdr:cNvPr id="602" name="楕円 601"/>
        <xdr:cNvSpPr/>
      </xdr:nvSpPr>
      <xdr:spPr>
        <a:xfrm>
          <a:off x="22110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79519</xdr:rowOff>
    </xdr:from>
    <xdr:ext cx="469744" cy="259045"/>
    <xdr:sp macro="" textlink="">
      <xdr:nvSpPr>
        <xdr:cNvPr id="603" name="【学校施設】&#10;一人当たり面積該当値テキスト"/>
        <xdr:cNvSpPr txBox="1"/>
      </xdr:nvSpPr>
      <xdr:spPr>
        <a:xfrm>
          <a:off x="22199600"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79502</xdr:rowOff>
    </xdr:from>
    <xdr:to>
      <xdr:col>112</xdr:col>
      <xdr:colOff>38100</xdr:colOff>
      <xdr:row>60</xdr:row>
      <xdr:rowOff>9652</xdr:rowOff>
    </xdr:to>
    <xdr:sp macro="" textlink="">
      <xdr:nvSpPr>
        <xdr:cNvPr id="604" name="楕円 603"/>
        <xdr:cNvSpPr/>
      </xdr:nvSpPr>
      <xdr:spPr>
        <a:xfrm>
          <a:off x="21272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107442</xdr:rowOff>
    </xdr:from>
    <xdr:to>
      <xdr:col>116</xdr:col>
      <xdr:colOff>63500</xdr:colOff>
      <xdr:row>59</xdr:row>
      <xdr:rowOff>130302</xdr:rowOff>
    </xdr:to>
    <xdr:cxnSp macro="">
      <xdr:nvCxnSpPr>
        <xdr:cNvPr id="605" name="直線コネクタ 604"/>
        <xdr:cNvCxnSpPr/>
      </xdr:nvCxnSpPr>
      <xdr:spPr>
        <a:xfrm flipV="1">
          <a:off x="21323300" y="102229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102362</xdr:rowOff>
    </xdr:from>
    <xdr:to>
      <xdr:col>107</xdr:col>
      <xdr:colOff>101600</xdr:colOff>
      <xdr:row>60</xdr:row>
      <xdr:rowOff>32512</xdr:rowOff>
    </xdr:to>
    <xdr:sp macro="" textlink="">
      <xdr:nvSpPr>
        <xdr:cNvPr id="606" name="楕円 605"/>
        <xdr:cNvSpPr/>
      </xdr:nvSpPr>
      <xdr:spPr>
        <a:xfrm>
          <a:off x="20383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130302</xdr:rowOff>
    </xdr:from>
    <xdr:to>
      <xdr:col>111</xdr:col>
      <xdr:colOff>177800</xdr:colOff>
      <xdr:row>59</xdr:row>
      <xdr:rowOff>153162</xdr:rowOff>
    </xdr:to>
    <xdr:cxnSp macro="">
      <xdr:nvCxnSpPr>
        <xdr:cNvPr id="607" name="直線コネクタ 606"/>
        <xdr:cNvCxnSpPr/>
      </xdr:nvCxnSpPr>
      <xdr:spPr>
        <a:xfrm flipV="1">
          <a:off x="20434300" y="102458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126746</xdr:rowOff>
    </xdr:from>
    <xdr:to>
      <xdr:col>102</xdr:col>
      <xdr:colOff>165100</xdr:colOff>
      <xdr:row>60</xdr:row>
      <xdr:rowOff>56896</xdr:rowOff>
    </xdr:to>
    <xdr:sp macro="" textlink="">
      <xdr:nvSpPr>
        <xdr:cNvPr id="608" name="楕円 607"/>
        <xdr:cNvSpPr/>
      </xdr:nvSpPr>
      <xdr:spPr>
        <a:xfrm>
          <a:off x="194945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153162</xdr:rowOff>
    </xdr:from>
    <xdr:to>
      <xdr:col>107</xdr:col>
      <xdr:colOff>50800</xdr:colOff>
      <xdr:row>60</xdr:row>
      <xdr:rowOff>6096</xdr:rowOff>
    </xdr:to>
    <xdr:cxnSp macro="">
      <xdr:nvCxnSpPr>
        <xdr:cNvPr id="609" name="直線コネクタ 608"/>
        <xdr:cNvCxnSpPr/>
      </xdr:nvCxnSpPr>
      <xdr:spPr>
        <a:xfrm flipV="1">
          <a:off x="19545300" y="1026871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148082</xdr:rowOff>
    </xdr:from>
    <xdr:to>
      <xdr:col>98</xdr:col>
      <xdr:colOff>38100</xdr:colOff>
      <xdr:row>60</xdr:row>
      <xdr:rowOff>78232</xdr:rowOff>
    </xdr:to>
    <xdr:sp macro="" textlink="">
      <xdr:nvSpPr>
        <xdr:cNvPr id="610" name="楕円 609"/>
        <xdr:cNvSpPr/>
      </xdr:nvSpPr>
      <xdr:spPr>
        <a:xfrm>
          <a:off x="18605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6096</xdr:rowOff>
    </xdr:from>
    <xdr:to>
      <xdr:col>102</xdr:col>
      <xdr:colOff>114300</xdr:colOff>
      <xdr:row>60</xdr:row>
      <xdr:rowOff>27432</xdr:rowOff>
    </xdr:to>
    <xdr:cxnSp macro="">
      <xdr:nvCxnSpPr>
        <xdr:cNvPr id="611" name="直線コネクタ 610"/>
        <xdr:cNvCxnSpPr/>
      </xdr:nvCxnSpPr>
      <xdr:spPr>
        <a:xfrm flipV="1">
          <a:off x="18656300" y="1029309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57167</xdr:rowOff>
    </xdr:from>
    <xdr:ext cx="469744" cy="259045"/>
    <xdr:sp macro="" textlink="">
      <xdr:nvSpPr>
        <xdr:cNvPr id="612" name="n_1aveValue【学校施設】&#10;一人当たり面積"/>
        <xdr:cNvSpPr txBox="1"/>
      </xdr:nvSpPr>
      <xdr:spPr>
        <a:xfrm>
          <a:off x="210757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43451</xdr:rowOff>
    </xdr:from>
    <xdr:ext cx="469744" cy="259045"/>
    <xdr:sp macro="" textlink="">
      <xdr:nvSpPr>
        <xdr:cNvPr id="613" name="n_2aveValue【学校施設】&#10;一人当たり面積"/>
        <xdr:cNvSpPr txBox="1"/>
      </xdr:nvSpPr>
      <xdr:spPr>
        <a:xfrm>
          <a:off x="20199427" y="1033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xdr:rowOff>
    </xdr:from>
    <xdr:ext cx="469744" cy="259045"/>
    <xdr:sp macro="" textlink="">
      <xdr:nvSpPr>
        <xdr:cNvPr id="614" name="n_3aveValue【学校施設】&#10;一人当たり面積"/>
        <xdr:cNvSpPr txBox="1"/>
      </xdr:nvSpPr>
      <xdr:spPr>
        <a:xfrm>
          <a:off x="19310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615" name="n_4aveValue【学校施設】&#10;一人当たり面積"/>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26179</xdr:rowOff>
    </xdr:from>
    <xdr:ext cx="469744" cy="259045"/>
    <xdr:sp macro="" textlink="">
      <xdr:nvSpPr>
        <xdr:cNvPr id="616" name="n_1mainValue【学校施設】&#10;一人当たり面積"/>
        <xdr:cNvSpPr txBox="1"/>
      </xdr:nvSpPr>
      <xdr:spPr>
        <a:xfrm>
          <a:off x="210757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49039</xdr:rowOff>
    </xdr:from>
    <xdr:ext cx="469744" cy="259045"/>
    <xdr:sp macro="" textlink="">
      <xdr:nvSpPr>
        <xdr:cNvPr id="617" name="n_2mainValue【学校施設】&#10;一人当たり面積"/>
        <xdr:cNvSpPr txBox="1"/>
      </xdr:nvSpPr>
      <xdr:spPr>
        <a:xfrm>
          <a:off x="20199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73423</xdr:rowOff>
    </xdr:from>
    <xdr:ext cx="469744" cy="259045"/>
    <xdr:sp macro="" textlink="">
      <xdr:nvSpPr>
        <xdr:cNvPr id="618" name="n_3mainValue【学校施設】&#10;一人当たり面積"/>
        <xdr:cNvSpPr txBox="1"/>
      </xdr:nvSpPr>
      <xdr:spPr>
        <a:xfrm>
          <a:off x="19310427"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94759</xdr:rowOff>
    </xdr:from>
    <xdr:ext cx="469744" cy="259045"/>
    <xdr:sp macro="" textlink="">
      <xdr:nvSpPr>
        <xdr:cNvPr id="619" name="n_4mainValue【学校施設】&#10;一人当たり面積"/>
        <xdr:cNvSpPr txBox="1"/>
      </xdr:nvSpPr>
      <xdr:spPr>
        <a:xfrm>
          <a:off x="18421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45" name="直線コネクタ 644"/>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48" name="【児童館】&#10;有形固定資産減価償却率最大値テキスト"/>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49" name="直線コネクタ 648"/>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31404</xdr:rowOff>
    </xdr:from>
    <xdr:ext cx="405111" cy="259045"/>
    <xdr:sp macro="" textlink="">
      <xdr:nvSpPr>
        <xdr:cNvPr id="650" name="【児童館】&#10;有形固定資産減価償却率平均値テキスト"/>
        <xdr:cNvSpPr txBox="1"/>
      </xdr:nvSpPr>
      <xdr:spPr>
        <a:xfrm>
          <a:off x="16357600" y="1409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651" name="フローチャート: 判断 650"/>
        <xdr:cNvSpPr/>
      </xdr:nvSpPr>
      <xdr:spPr>
        <a:xfrm>
          <a:off x="16268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153851</xdr:rowOff>
    </xdr:from>
    <xdr:to>
      <xdr:col>81</xdr:col>
      <xdr:colOff>101600</xdr:colOff>
      <xdr:row>83</xdr:row>
      <xdr:rowOff>84001</xdr:rowOff>
    </xdr:to>
    <xdr:sp macro="" textlink="">
      <xdr:nvSpPr>
        <xdr:cNvPr id="652" name="フローチャート: 判断 651"/>
        <xdr:cNvSpPr/>
      </xdr:nvSpPr>
      <xdr:spPr>
        <a:xfrm>
          <a:off x="1543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3" name="フローチャート: 判断 652"/>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113030</xdr:rowOff>
    </xdr:from>
    <xdr:to>
      <xdr:col>72</xdr:col>
      <xdr:colOff>38100</xdr:colOff>
      <xdr:row>83</xdr:row>
      <xdr:rowOff>43180</xdr:rowOff>
    </xdr:to>
    <xdr:sp macro="" textlink="">
      <xdr:nvSpPr>
        <xdr:cNvPr id="654" name="フローチャート: 判断 653"/>
        <xdr:cNvSpPr/>
      </xdr:nvSpPr>
      <xdr:spPr>
        <a:xfrm>
          <a:off x="13652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55" name="フローチャート: 判断 654"/>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29755</xdr:rowOff>
    </xdr:from>
    <xdr:to>
      <xdr:col>85</xdr:col>
      <xdr:colOff>177800</xdr:colOff>
      <xdr:row>85</xdr:row>
      <xdr:rowOff>131355</xdr:rowOff>
    </xdr:to>
    <xdr:sp macro="" textlink="">
      <xdr:nvSpPr>
        <xdr:cNvPr id="661" name="楕円 660"/>
        <xdr:cNvSpPr/>
      </xdr:nvSpPr>
      <xdr:spPr>
        <a:xfrm>
          <a:off x="16268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8182</xdr:rowOff>
    </xdr:from>
    <xdr:ext cx="405111" cy="259045"/>
    <xdr:sp macro="" textlink="">
      <xdr:nvSpPr>
        <xdr:cNvPr id="662" name="【児童館】&#10;有形固定資産減価償却率該当値テキスト"/>
        <xdr:cNvSpPr txBox="1"/>
      </xdr:nvSpPr>
      <xdr:spPr>
        <a:xfrm>
          <a:off x="16357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663" name="楕円 662"/>
        <xdr:cNvSpPr/>
      </xdr:nvSpPr>
      <xdr:spPr>
        <a:xfrm>
          <a:off x="15430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10342</xdr:rowOff>
    </xdr:from>
    <xdr:to>
      <xdr:col>85</xdr:col>
      <xdr:colOff>127000</xdr:colOff>
      <xdr:row>85</xdr:row>
      <xdr:rowOff>80555</xdr:rowOff>
    </xdr:to>
    <xdr:cxnSp macro="">
      <xdr:nvCxnSpPr>
        <xdr:cNvPr id="664" name="直線コネクタ 663"/>
        <xdr:cNvCxnSpPr/>
      </xdr:nvCxnSpPr>
      <xdr:spPr>
        <a:xfrm>
          <a:off x="15481300" y="14583592"/>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60779</xdr:rowOff>
    </xdr:from>
    <xdr:to>
      <xdr:col>76</xdr:col>
      <xdr:colOff>165100</xdr:colOff>
      <xdr:row>84</xdr:row>
      <xdr:rowOff>162379</xdr:rowOff>
    </xdr:to>
    <xdr:sp macro="" textlink="">
      <xdr:nvSpPr>
        <xdr:cNvPr id="665" name="楕円 664"/>
        <xdr:cNvSpPr/>
      </xdr:nvSpPr>
      <xdr:spPr>
        <a:xfrm>
          <a:off x="14541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111579</xdr:rowOff>
    </xdr:from>
    <xdr:to>
      <xdr:col>81</xdr:col>
      <xdr:colOff>50800</xdr:colOff>
      <xdr:row>85</xdr:row>
      <xdr:rowOff>10342</xdr:rowOff>
    </xdr:to>
    <xdr:cxnSp macro="">
      <xdr:nvCxnSpPr>
        <xdr:cNvPr id="666" name="直線コネクタ 665"/>
        <xdr:cNvCxnSpPr/>
      </xdr:nvCxnSpPr>
      <xdr:spPr>
        <a:xfrm>
          <a:off x="14592300" y="1451337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55880</xdr:rowOff>
    </xdr:from>
    <xdr:to>
      <xdr:col>72</xdr:col>
      <xdr:colOff>38100</xdr:colOff>
      <xdr:row>85</xdr:row>
      <xdr:rowOff>157480</xdr:rowOff>
    </xdr:to>
    <xdr:sp macro="" textlink="">
      <xdr:nvSpPr>
        <xdr:cNvPr id="667" name="楕円 666"/>
        <xdr:cNvSpPr/>
      </xdr:nvSpPr>
      <xdr:spPr>
        <a:xfrm>
          <a:off x="1365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111579</xdr:rowOff>
    </xdr:from>
    <xdr:to>
      <xdr:col>76</xdr:col>
      <xdr:colOff>114300</xdr:colOff>
      <xdr:row>85</xdr:row>
      <xdr:rowOff>106680</xdr:rowOff>
    </xdr:to>
    <xdr:cxnSp macro="">
      <xdr:nvCxnSpPr>
        <xdr:cNvPr id="668" name="直線コネクタ 667"/>
        <xdr:cNvCxnSpPr/>
      </xdr:nvCxnSpPr>
      <xdr:spPr>
        <a:xfrm flipV="1">
          <a:off x="13703300" y="14513379"/>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162016</xdr:rowOff>
    </xdr:from>
    <xdr:to>
      <xdr:col>67</xdr:col>
      <xdr:colOff>101600</xdr:colOff>
      <xdr:row>85</xdr:row>
      <xdr:rowOff>92166</xdr:rowOff>
    </xdr:to>
    <xdr:sp macro="" textlink="">
      <xdr:nvSpPr>
        <xdr:cNvPr id="669" name="楕円 668"/>
        <xdr:cNvSpPr/>
      </xdr:nvSpPr>
      <xdr:spPr>
        <a:xfrm>
          <a:off x="12763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41366</xdr:rowOff>
    </xdr:from>
    <xdr:to>
      <xdr:col>71</xdr:col>
      <xdr:colOff>177800</xdr:colOff>
      <xdr:row>85</xdr:row>
      <xdr:rowOff>106680</xdr:rowOff>
    </xdr:to>
    <xdr:cxnSp macro="">
      <xdr:nvCxnSpPr>
        <xdr:cNvPr id="670" name="直線コネクタ 669"/>
        <xdr:cNvCxnSpPr/>
      </xdr:nvCxnSpPr>
      <xdr:spPr>
        <a:xfrm>
          <a:off x="12814300" y="146146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100528</xdr:rowOff>
    </xdr:from>
    <xdr:ext cx="405111" cy="259045"/>
    <xdr:sp macro="" textlink="">
      <xdr:nvSpPr>
        <xdr:cNvPr id="671" name="n_1aveValue【児童館】&#10;有形固定資産減価償却率"/>
        <xdr:cNvSpPr txBox="1"/>
      </xdr:nvSpPr>
      <xdr:spPr>
        <a:xfrm>
          <a:off x="15266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2" name="n_2aveValue【児童館】&#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673" name="n_3aveValue【児童館】&#10;有形固定資産減価償却率"/>
        <xdr:cNvSpPr txBox="1"/>
      </xdr:nvSpPr>
      <xdr:spPr>
        <a:xfrm>
          <a:off x="13500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74" name="n_4aveValue【児童館】&#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675" name="n_1mainValue【児童館】&#10;有形固定資産減価償却率"/>
        <xdr:cNvSpPr txBox="1"/>
      </xdr:nvSpPr>
      <xdr:spPr>
        <a:xfrm>
          <a:off x="15266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153506</xdr:rowOff>
    </xdr:from>
    <xdr:ext cx="405111" cy="259045"/>
    <xdr:sp macro="" textlink="">
      <xdr:nvSpPr>
        <xdr:cNvPr id="676" name="n_2mainValue【児童館】&#10;有形固定資産減価償却率"/>
        <xdr:cNvSpPr txBox="1"/>
      </xdr:nvSpPr>
      <xdr:spPr>
        <a:xfrm>
          <a:off x="14389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148607</xdr:rowOff>
    </xdr:from>
    <xdr:ext cx="405111" cy="259045"/>
    <xdr:sp macro="" textlink="">
      <xdr:nvSpPr>
        <xdr:cNvPr id="677" name="n_3mainValue【児童館】&#10;有形固定資産減価償却率"/>
        <xdr:cNvSpPr txBox="1"/>
      </xdr:nvSpPr>
      <xdr:spPr>
        <a:xfrm>
          <a:off x="13500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83293</xdr:rowOff>
    </xdr:from>
    <xdr:ext cx="405111" cy="259045"/>
    <xdr:sp macro="" textlink="">
      <xdr:nvSpPr>
        <xdr:cNvPr id="678" name="n_4mainValue【児童館】&#10;有形固定資産減価償却率"/>
        <xdr:cNvSpPr txBox="1"/>
      </xdr:nvSpPr>
      <xdr:spPr>
        <a:xfrm>
          <a:off x="12611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87086</xdr:rowOff>
    </xdr:to>
    <xdr:cxnSp macro="">
      <xdr:nvCxnSpPr>
        <xdr:cNvPr id="704" name="直線コネクタ 703"/>
        <xdr:cNvCxnSpPr/>
      </xdr:nvCxnSpPr>
      <xdr:spPr>
        <a:xfrm flipV="1">
          <a:off x="22160864" y="132969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5"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6" name="直線コネクタ 705"/>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8" name="直線コネクタ 70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09"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0" name="フローチャート: 判断 709"/>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1" name="フローチャート: 判断 710"/>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12" name="フローチャート: 判断 711"/>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3" name="フローチャート: 判断 712"/>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4" name="フローチャート: 判断 713"/>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720" name="楕円 719"/>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24691</xdr:rowOff>
    </xdr:from>
    <xdr:ext cx="469744" cy="259045"/>
    <xdr:sp macro="" textlink="">
      <xdr:nvSpPr>
        <xdr:cNvPr id="721" name="【児童館】&#10;一人当たり面積該当値テキスト"/>
        <xdr:cNvSpPr txBox="1"/>
      </xdr:nvSpPr>
      <xdr:spPr>
        <a:xfrm>
          <a:off x="22199600" y="145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722" name="楕円 721"/>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85</xdr:row>
      <xdr:rowOff>160564</xdr:rowOff>
    </xdr:to>
    <xdr:cxnSp macro="">
      <xdr:nvCxnSpPr>
        <xdr:cNvPr id="723" name="直線コネクタ 722"/>
        <xdr:cNvCxnSpPr/>
      </xdr:nvCxnSpPr>
      <xdr:spPr>
        <a:xfrm>
          <a:off x="21323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24" name="楕円 723"/>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86</xdr:row>
      <xdr:rowOff>5443</xdr:rowOff>
    </xdr:to>
    <xdr:cxnSp macro="">
      <xdr:nvCxnSpPr>
        <xdr:cNvPr id="725" name="直線コネクタ 724"/>
        <xdr:cNvCxnSpPr/>
      </xdr:nvCxnSpPr>
      <xdr:spPr>
        <a:xfrm flipV="1">
          <a:off x="20434300" y="14733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726" name="楕円 725"/>
        <xdr:cNvSpPr/>
      </xdr:nvSpPr>
      <xdr:spPr>
        <a:xfrm>
          <a:off x="19494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21771</xdr:rowOff>
    </xdr:to>
    <xdr:cxnSp macro="">
      <xdr:nvCxnSpPr>
        <xdr:cNvPr id="727" name="直線コネクタ 726"/>
        <xdr:cNvCxnSpPr/>
      </xdr:nvCxnSpPr>
      <xdr:spPr>
        <a:xfrm flipV="1">
          <a:off x="19545300" y="14750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142421</xdr:rowOff>
    </xdr:from>
    <xdr:to>
      <xdr:col>98</xdr:col>
      <xdr:colOff>38100</xdr:colOff>
      <xdr:row>86</xdr:row>
      <xdr:rowOff>72571</xdr:rowOff>
    </xdr:to>
    <xdr:sp macro="" textlink="">
      <xdr:nvSpPr>
        <xdr:cNvPr id="728" name="楕円 727"/>
        <xdr:cNvSpPr/>
      </xdr:nvSpPr>
      <xdr:spPr>
        <a:xfrm>
          <a:off x="18605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21771</xdr:rowOff>
    </xdr:from>
    <xdr:to>
      <xdr:col>102</xdr:col>
      <xdr:colOff>114300</xdr:colOff>
      <xdr:row>86</xdr:row>
      <xdr:rowOff>21771</xdr:rowOff>
    </xdr:to>
    <xdr:cxnSp macro="">
      <xdr:nvCxnSpPr>
        <xdr:cNvPr id="729" name="直線コネクタ 728"/>
        <xdr:cNvCxnSpPr/>
      </xdr:nvCxnSpPr>
      <xdr:spPr>
        <a:xfrm>
          <a:off x="18656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0"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31"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2"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3"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734" name="n_1mainValue【児童館】&#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35"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736" name="n_3mainValue【児童館】&#10;一人当たり面積"/>
        <xdr:cNvSpPr txBox="1"/>
      </xdr:nvSpPr>
      <xdr:spPr>
        <a:xfrm>
          <a:off x="19310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63698</xdr:rowOff>
    </xdr:from>
    <xdr:ext cx="469744" cy="259045"/>
    <xdr:sp macro="" textlink="">
      <xdr:nvSpPr>
        <xdr:cNvPr id="737" name="n_4mainValue【児童館】&#10;一人当たり面積"/>
        <xdr:cNvSpPr txBox="1"/>
      </xdr:nvSpPr>
      <xdr:spPr>
        <a:xfrm>
          <a:off x="18421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108</xdr:row>
      <xdr:rowOff>53339</xdr:rowOff>
    </xdr:to>
    <xdr:cxnSp macro="">
      <xdr:nvCxnSpPr>
        <xdr:cNvPr id="762" name="直線コネクタ 761"/>
        <xdr:cNvCxnSpPr/>
      </xdr:nvCxnSpPr>
      <xdr:spPr>
        <a:xfrm flipV="1">
          <a:off x="16318864" y="1705546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763"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64" name="直線コネクタ 76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65"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6" name="直線コネクタ 765"/>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95902</xdr:rowOff>
    </xdr:from>
    <xdr:ext cx="405111" cy="259045"/>
    <xdr:sp macro="" textlink="">
      <xdr:nvSpPr>
        <xdr:cNvPr id="767" name="【公民館】&#10;有形固定資産減価償却率平均値テキスト"/>
        <xdr:cNvSpPr txBox="1"/>
      </xdr:nvSpPr>
      <xdr:spPr>
        <a:xfrm>
          <a:off x="16357600" y="1775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768" name="フローチャート: 判断 767"/>
        <xdr:cNvSpPr/>
      </xdr:nvSpPr>
      <xdr:spPr>
        <a:xfrm>
          <a:off x="162687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53975</xdr:rowOff>
    </xdr:from>
    <xdr:to>
      <xdr:col>81</xdr:col>
      <xdr:colOff>101600</xdr:colOff>
      <xdr:row>104</xdr:row>
      <xdr:rowOff>155575</xdr:rowOff>
    </xdr:to>
    <xdr:sp macro="" textlink="">
      <xdr:nvSpPr>
        <xdr:cNvPr id="769" name="フローチャート: 判断 768"/>
        <xdr:cNvSpPr/>
      </xdr:nvSpPr>
      <xdr:spPr>
        <a:xfrm>
          <a:off x="15430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70" name="フローチャート: 判断 769"/>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71" name="フローチャート: 判断 770"/>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72" name="フローチャート: 判断 771"/>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778" name="楕円 777"/>
        <xdr:cNvSpPr/>
      </xdr:nvSpPr>
      <xdr:spPr>
        <a:xfrm>
          <a:off x="16268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17163</xdr:rowOff>
    </xdr:from>
    <xdr:ext cx="405111" cy="259045"/>
    <xdr:sp macro="" textlink="">
      <xdr:nvSpPr>
        <xdr:cNvPr id="779" name="【公民館】&#10;有形固定資産減価償却率該当値テキスト"/>
        <xdr:cNvSpPr txBox="1"/>
      </xdr:nvSpPr>
      <xdr:spPr>
        <a:xfrm>
          <a:off x="16357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780" name="楕円 779"/>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89536</xdr:rowOff>
    </xdr:to>
    <xdr:cxnSp macro="">
      <xdr:nvCxnSpPr>
        <xdr:cNvPr id="781" name="直線コネクタ 780"/>
        <xdr:cNvCxnSpPr/>
      </xdr:nvCxnSpPr>
      <xdr:spPr>
        <a:xfrm>
          <a:off x="15481300" y="180441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82" name="楕円 781"/>
        <xdr:cNvSpPr/>
      </xdr:nvSpPr>
      <xdr:spPr>
        <a:xfrm>
          <a:off x="1454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78105</xdr:rowOff>
    </xdr:to>
    <xdr:cxnSp macro="">
      <xdr:nvCxnSpPr>
        <xdr:cNvPr id="783" name="直線コネクタ 782"/>
        <xdr:cNvCxnSpPr/>
      </xdr:nvCxnSpPr>
      <xdr:spPr>
        <a:xfrm flipV="1">
          <a:off x="14592300" y="180441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160655</xdr:rowOff>
    </xdr:from>
    <xdr:to>
      <xdr:col>72</xdr:col>
      <xdr:colOff>38100</xdr:colOff>
      <xdr:row>105</xdr:row>
      <xdr:rowOff>90805</xdr:rowOff>
    </xdr:to>
    <xdr:sp macro="" textlink="">
      <xdr:nvSpPr>
        <xdr:cNvPr id="784" name="楕円 783"/>
        <xdr:cNvSpPr/>
      </xdr:nvSpPr>
      <xdr:spPr>
        <a:xfrm>
          <a:off x="13652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40005</xdr:rowOff>
    </xdr:from>
    <xdr:to>
      <xdr:col>76</xdr:col>
      <xdr:colOff>114300</xdr:colOff>
      <xdr:row>105</xdr:row>
      <xdr:rowOff>78105</xdr:rowOff>
    </xdr:to>
    <xdr:cxnSp macro="">
      <xdr:nvCxnSpPr>
        <xdr:cNvPr id="785" name="直線コネクタ 784"/>
        <xdr:cNvCxnSpPr/>
      </xdr:nvCxnSpPr>
      <xdr:spPr>
        <a:xfrm>
          <a:off x="13703300" y="18042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111125</xdr:rowOff>
    </xdr:from>
    <xdr:to>
      <xdr:col>67</xdr:col>
      <xdr:colOff>101600</xdr:colOff>
      <xdr:row>105</xdr:row>
      <xdr:rowOff>41275</xdr:rowOff>
    </xdr:to>
    <xdr:sp macro="" textlink="">
      <xdr:nvSpPr>
        <xdr:cNvPr id="786" name="楕円 785"/>
        <xdr:cNvSpPr/>
      </xdr:nvSpPr>
      <xdr:spPr>
        <a:xfrm>
          <a:off x="12763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161925</xdr:rowOff>
    </xdr:from>
    <xdr:to>
      <xdr:col>71</xdr:col>
      <xdr:colOff>177800</xdr:colOff>
      <xdr:row>105</xdr:row>
      <xdr:rowOff>40005</xdr:rowOff>
    </xdr:to>
    <xdr:cxnSp macro="">
      <xdr:nvCxnSpPr>
        <xdr:cNvPr id="787" name="直線コネクタ 786"/>
        <xdr:cNvCxnSpPr/>
      </xdr:nvCxnSpPr>
      <xdr:spPr>
        <a:xfrm>
          <a:off x="12814300" y="1799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652</xdr:rowOff>
    </xdr:from>
    <xdr:ext cx="405111" cy="259045"/>
    <xdr:sp macro="" textlink="">
      <xdr:nvSpPr>
        <xdr:cNvPr id="788" name="n_1aveValue【公民館】&#10;有形固定資産減価償却率"/>
        <xdr:cNvSpPr txBox="1"/>
      </xdr:nvSpPr>
      <xdr:spPr>
        <a:xfrm>
          <a:off x="152660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89" name="n_2aveValue【公民館】&#10;有形固定資産減価償却率"/>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90"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91" name="n_4aveValue【公民館】&#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792" name="n_1mainValue【公民館】&#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93" name="n_2mainValue【公民館】&#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81932</xdr:rowOff>
    </xdr:from>
    <xdr:ext cx="405111" cy="259045"/>
    <xdr:sp macro="" textlink="">
      <xdr:nvSpPr>
        <xdr:cNvPr id="794" name="n_3mainValue【公民館】&#10;有形固定資産減価償却率"/>
        <xdr:cNvSpPr txBox="1"/>
      </xdr:nvSpPr>
      <xdr:spPr>
        <a:xfrm>
          <a:off x="13500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32402</xdr:rowOff>
    </xdr:from>
    <xdr:ext cx="405111" cy="259045"/>
    <xdr:sp macro="" textlink="">
      <xdr:nvSpPr>
        <xdr:cNvPr id="795" name="n_4mainValue【公民館】&#10;有形固定資産減価償却率"/>
        <xdr:cNvSpPr txBox="1"/>
      </xdr:nvSpPr>
      <xdr:spPr>
        <a:xfrm>
          <a:off x="12611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133350</xdr:rowOff>
    </xdr:from>
    <xdr:to>
      <xdr:col>116</xdr:col>
      <xdr:colOff>62864</xdr:colOff>
      <xdr:row>108</xdr:row>
      <xdr:rowOff>35052</xdr:rowOff>
    </xdr:to>
    <xdr:cxnSp macro="">
      <xdr:nvCxnSpPr>
        <xdr:cNvPr id="817" name="直線コネクタ 816"/>
        <xdr:cNvCxnSpPr/>
      </xdr:nvCxnSpPr>
      <xdr:spPr>
        <a:xfrm flipV="1">
          <a:off x="22160864" y="17278350"/>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9" name="直線コネクタ 81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80027</xdr:rowOff>
    </xdr:from>
    <xdr:ext cx="469744" cy="259045"/>
    <xdr:sp macro="" textlink="">
      <xdr:nvSpPr>
        <xdr:cNvPr id="820" name="【公民館】&#10;一人当たり面積最大値テキスト"/>
        <xdr:cNvSpPr txBox="1"/>
      </xdr:nvSpPr>
      <xdr:spPr>
        <a:xfrm>
          <a:off x="22199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133350</xdr:rowOff>
    </xdr:from>
    <xdr:to>
      <xdr:col>116</xdr:col>
      <xdr:colOff>152400</xdr:colOff>
      <xdr:row>100</xdr:row>
      <xdr:rowOff>133350</xdr:rowOff>
    </xdr:to>
    <xdr:cxnSp macro="">
      <xdr:nvCxnSpPr>
        <xdr:cNvPr id="821" name="直線コネクタ 820"/>
        <xdr:cNvCxnSpPr/>
      </xdr:nvCxnSpPr>
      <xdr:spPr>
        <a:xfrm>
          <a:off x="22072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115840</xdr:rowOff>
    </xdr:from>
    <xdr:ext cx="469744" cy="259045"/>
    <xdr:sp macro="" textlink="">
      <xdr:nvSpPr>
        <xdr:cNvPr id="822" name="【公民館】&#10;一人当たり面積平均値テキスト"/>
        <xdr:cNvSpPr txBox="1"/>
      </xdr:nvSpPr>
      <xdr:spPr>
        <a:xfrm>
          <a:off x="22199600" y="1811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823" name="フローチャート: 判断 822"/>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4" name="フローチャート: 判断 823"/>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157987</xdr:rowOff>
    </xdr:from>
    <xdr:to>
      <xdr:col>107</xdr:col>
      <xdr:colOff>101600</xdr:colOff>
      <xdr:row>106</xdr:row>
      <xdr:rowOff>88137</xdr:rowOff>
    </xdr:to>
    <xdr:sp macro="" textlink="">
      <xdr:nvSpPr>
        <xdr:cNvPr id="825" name="フローチャート: 判断 824"/>
        <xdr:cNvSpPr/>
      </xdr:nvSpPr>
      <xdr:spPr>
        <a:xfrm>
          <a:off x="20383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xdr:rowOff>
    </xdr:from>
    <xdr:to>
      <xdr:col>102</xdr:col>
      <xdr:colOff>165100</xdr:colOff>
      <xdr:row>106</xdr:row>
      <xdr:rowOff>117856</xdr:rowOff>
    </xdr:to>
    <xdr:sp macro="" textlink="">
      <xdr:nvSpPr>
        <xdr:cNvPr id="826" name="フローチャート: 判断 825"/>
        <xdr:cNvSpPr/>
      </xdr:nvSpPr>
      <xdr:spPr>
        <a:xfrm>
          <a:off x="19494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827" name="フローチャート: 判断 826"/>
        <xdr:cNvSpPr/>
      </xdr:nvSpPr>
      <xdr:spPr>
        <a:xfrm>
          <a:off x="18605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33" name="楕円 832"/>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834" name="【公民館】&#10;一人当たり面積該当値テキスト"/>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835" name="楕円 834"/>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133350</xdr:rowOff>
    </xdr:to>
    <xdr:cxnSp macro="">
      <xdr:nvCxnSpPr>
        <xdr:cNvPr id="836" name="直線コネクタ 835"/>
        <xdr:cNvCxnSpPr/>
      </xdr:nvCxnSpPr>
      <xdr:spPr>
        <a:xfrm flipV="1">
          <a:off x="21323300" y="17952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37" name="楕円 836"/>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133350</xdr:rowOff>
    </xdr:to>
    <xdr:cxnSp macro="">
      <xdr:nvCxnSpPr>
        <xdr:cNvPr id="838" name="直線コネクタ 837"/>
        <xdr:cNvCxnSpPr/>
      </xdr:nvCxnSpPr>
      <xdr:spPr>
        <a:xfrm>
          <a:off x="20434300" y="17907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39" name="楕円 838"/>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76200</xdr:rowOff>
    </xdr:to>
    <xdr:cxnSp macro="">
      <xdr:nvCxnSpPr>
        <xdr:cNvPr id="840" name="直線コネクタ 839"/>
        <xdr:cNvCxnSpPr/>
      </xdr:nvCxnSpPr>
      <xdr:spPr>
        <a:xfrm>
          <a:off x="19545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39115</xdr:rowOff>
    </xdr:from>
    <xdr:to>
      <xdr:col>98</xdr:col>
      <xdr:colOff>38100</xdr:colOff>
      <xdr:row>104</xdr:row>
      <xdr:rowOff>140715</xdr:rowOff>
    </xdr:to>
    <xdr:sp macro="" textlink="">
      <xdr:nvSpPr>
        <xdr:cNvPr id="841" name="楕円 840"/>
        <xdr:cNvSpPr/>
      </xdr:nvSpPr>
      <xdr:spPr>
        <a:xfrm>
          <a:off x="18605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89915</xdr:rowOff>
    </xdr:to>
    <xdr:cxnSp macro="">
      <xdr:nvCxnSpPr>
        <xdr:cNvPr id="842" name="直線コネクタ 841"/>
        <xdr:cNvCxnSpPr/>
      </xdr:nvCxnSpPr>
      <xdr:spPr>
        <a:xfrm flipV="1">
          <a:off x="18656300" y="179070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843" name="n_1ave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79264</xdr:rowOff>
    </xdr:from>
    <xdr:ext cx="469744" cy="259045"/>
    <xdr:sp macro="" textlink="">
      <xdr:nvSpPr>
        <xdr:cNvPr id="844" name="n_2aveValue【公民館】&#10;一人当たり面積"/>
        <xdr:cNvSpPr txBox="1"/>
      </xdr:nvSpPr>
      <xdr:spPr>
        <a:xfrm>
          <a:off x="201994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108983</xdr:rowOff>
    </xdr:from>
    <xdr:ext cx="469744" cy="259045"/>
    <xdr:sp macro="" textlink="">
      <xdr:nvSpPr>
        <xdr:cNvPr id="845" name="n_3aveValue【公民館】&#10;一人当たり面積"/>
        <xdr:cNvSpPr txBox="1"/>
      </xdr:nvSpPr>
      <xdr:spPr>
        <a:xfrm>
          <a:off x="19310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136414</xdr:rowOff>
    </xdr:from>
    <xdr:ext cx="469744" cy="259045"/>
    <xdr:sp macro="" textlink="">
      <xdr:nvSpPr>
        <xdr:cNvPr id="846" name="n_4aveValue【公民館】&#10;一人当たり面積"/>
        <xdr:cNvSpPr txBox="1"/>
      </xdr:nvSpPr>
      <xdr:spPr>
        <a:xfrm>
          <a:off x="18421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847" name="n_1main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848" name="n_2mainValue【公民館】&#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849" name="n_3mainValue【公民館】&#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157242</xdr:rowOff>
    </xdr:from>
    <xdr:ext cx="469744" cy="259045"/>
    <xdr:sp macro="" textlink="">
      <xdr:nvSpPr>
        <xdr:cNvPr id="850" name="n_4mainValue【公民館】&#10;一人当たり面積"/>
        <xdr:cNvSpPr txBox="1"/>
      </xdr:nvSpPr>
      <xdr:spPr>
        <a:xfrm>
          <a:off x="18421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子育て支援施設は、有形固定資産減価償却率は類似団体より高く、また、一人当たり面積については類似団体より小さくなっている。これらのことから、子育て支援施設は老朽化しているものが多く、施設の面積も小さいという現状であることがわかる。今後は公共施設等総合管理計画に基づき、現在指定管理制度を導入している施設は、民間移管を基本とし、また、直営施設については、今後の児童数の動向を考慮し、適正な施設規模による更新を検討していく。</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有形固定資産減価償却率は類似団体より低いが、一人当たり面積については類似団体及び全国、大分県平均を大幅に上回っている。今後は、公共施設等総合管理計画に基づき、耐用年数が経過する際には、人口動向などを考慮し統合・縮小を検討していく。</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においては、有形固定資産減価償却率は類似団体や全国平均より高く、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の一人当たり延長については、</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、大分県平均</a:t>
          </a:r>
          <a:r>
            <a:rPr kumimoji="1" lang="ja-JP" altLang="ja-JP" sz="1100">
              <a:solidFill>
                <a:schemeClr val="dk1"/>
              </a:solidFill>
              <a:effectLst/>
              <a:latin typeface="+mn-lt"/>
              <a:ea typeface="+mn-ea"/>
              <a:cs typeface="+mn-cs"/>
            </a:rPr>
            <a:t>を上回っている状況である。これは、６市町村による合併により管理する道路も広域にわたっており、建設後数十年経過し老朽化が進んでいる道路が多いものの、全ての道路の更新が困難であることによるものである。しかし、今後も安全な通行の確保などのため、適切な維持管理及び修繕・更新等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5987</xdr:rowOff>
    </xdr:from>
    <xdr:to>
      <xdr:col>24</xdr:col>
      <xdr:colOff>62865</xdr:colOff>
      <xdr:row>41</xdr:row>
      <xdr:rowOff>108857</xdr:rowOff>
    </xdr:to>
    <xdr:cxnSp macro="">
      <xdr:nvCxnSpPr>
        <xdr:cNvPr id="58" name="直線コネクタ 57"/>
        <xdr:cNvCxnSpPr/>
      </xdr:nvCxnSpPr>
      <xdr:spPr>
        <a:xfrm flipV="1">
          <a:off x="4634865" y="583528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405111" cy="259045"/>
    <xdr:sp macro="" textlink="">
      <xdr:nvSpPr>
        <xdr:cNvPr id="59" name="【図書館】&#10;有形固定資産減価償却率最小値テキスト"/>
        <xdr:cNvSpPr txBox="1"/>
      </xdr:nvSpPr>
      <xdr:spPr>
        <a:xfrm>
          <a:off x="4673600" y="714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60" name="直線コネクタ 59"/>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124114</xdr:rowOff>
    </xdr:from>
    <xdr:ext cx="405111" cy="259045"/>
    <xdr:sp macro="" textlink="">
      <xdr:nvSpPr>
        <xdr:cNvPr id="61" name="【図書館】&#10;有形固定資産減価償却率最大値テキスト"/>
        <xdr:cNvSpPr txBox="1"/>
      </xdr:nvSpPr>
      <xdr:spPr>
        <a:xfrm>
          <a:off x="4673600" y="561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5987</xdr:rowOff>
    </xdr:from>
    <xdr:to>
      <xdr:col>24</xdr:col>
      <xdr:colOff>152400</xdr:colOff>
      <xdr:row>34</xdr:row>
      <xdr:rowOff>5987</xdr:rowOff>
    </xdr:to>
    <xdr:cxnSp macro="">
      <xdr:nvCxnSpPr>
        <xdr:cNvPr id="62" name="直線コネクタ 61"/>
        <xdr:cNvCxnSpPr/>
      </xdr:nvCxnSpPr>
      <xdr:spPr>
        <a:xfrm>
          <a:off x="4546600" y="5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20519</xdr:rowOff>
    </xdr:from>
    <xdr:ext cx="405111" cy="259045"/>
    <xdr:sp macro="" textlink="">
      <xdr:nvSpPr>
        <xdr:cNvPr id="63" name="【図書館】&#10;有形固定資産減価償却率平均値テキスト"/>
        <xdr:cNvSpPr txBox="1"/>
      </xdr:nvSpPr>
      <xdr:spPr>
        <a:xfrm>
          <a:off x="4673600" y="619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64" name="フローチャート: 判断 63"/>
        <xdr:cNvSpPr/>
      </xdr:nvSpPr>
      <xdr:spPr>
        <a:xfrm>
          <a:off x="45847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5" name="フローチャート: 判断 64"/>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125004</xdr:rowOff>
    </xdr:from>
    <xdr:to>
      <xdr:col>10</xdr:col>
      <xdr:colOff>165100</xdr:colOff>
      <xdr:row>37</xdr:row>
      <xdr:rowOff>55154</xdr:rowOff>
    </xdr:to>
    <xdr:sp macro="" textlink="">
      <xdr:nvSpPr>
        <xdr:cNvPr id="67" name="フローチャート: 判断 66"/>
        <xdr:cNvSpPr/>
      </xdr:nvSpPr>
      <xdr:spPr>
        <a:xfrm>
          <a:off x="1968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111942</xdr:rowOff>
    </xdr:from>
    <xdr:to>
      <xdr:col>6</xdr:col>
      <xdr:colOff>38100</xdr:colOff>
      <xdr:row>37</xdr:row>
      <xdr:rowOff>42092</xdr:rowOff>
    </xdr:to>
    <xdr:sp macro="" textlink="">
      <xdr:nvSpPr>
        <xdr:cNvPr id="68" name="フローチャート: 判断 67"/>
        <xdr:cNvSpPr/>
      </xdr:nvSpPr>
      <xdr:spPr>
        <a:xfrm>
          <a:off x="1079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図書館】&#10;有形固定資産減価償却率該当値テキスト"/>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35378</xdr:rowOff>
    </xdr:to>
    <xdr:cxnSp macro="">
      <xdr:nvCxnSpPr>
        <xdr:cNvPr id="77" name="直線コネクタ 76"/>
        <xdr:cNvCxnSpPr/>
      </xdr:nvCxnSpPr>
      <xdr:spPr>
        <a:xfrm flipV="1">
          <a:off x="3797300" y="670723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35378</xdr:rowOff>
    </xdr:to>
    <xdr:cxnSp macro="">
      <xdr:nvCxnSpPr>
        <xdr:cNvPr id="79" name="直線コネクタ 78"/>
        <xdr:cNvCxnSpPr/>
      </xdr:nvCxnSpPr>
      <xdr:spPr>
        <a:xfrm>
          <a:off x="2908300" y="668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39</xdr:row>
      <xdr:rowOff>2722</xdr:rowOff>
    </xdr:to>
    <xdr:cxnSp macro="">
      <xdr:nvCxnSpPr>
        <xdr:cNvPr id="81" name="直線コネクタ 80"/>
        <xdr:cNvCxnSpPr/>
      </xdr:nvCxnSpPr>
      <xdr:spPr>
        <a:xfrm>
          <a:off x="2019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53159</xdr:rowOff>
    </xdr:from>
    <xdr:to>
      <xdr:col>6</xdr:col>
      <xdr:colOff>38100</xdr:colOff>
      <xdr:row>38</xdr:row>
      <xdr:rowOff>154759</xdr:rowOff>
    </xdr:to>
    <xdr:sp macro="" textlink="">
      <xdr:nvSpPr>
        <xdr:cNvPr id="82" name="楕円 81"/>
        <xdr:cNvSpPr/>
      </xdr:nvSpPr>
      <xdr:spPr>
        <a:xfrm>
          <a:off x="1079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103959</xdr:rowOff>
    </xdr:from>
    <xdr:to>
      <xdr:col>10</xdr:col>
      <xdr:colOff>114300</xdr:colOff>
      <xdr:row>38</xdr:row>
      <xdr:rowOff>141515</xdr:rowOff>
    </xdr:to>
    <xdr:cxnSp macro="">
      <xdr:nvCxnSpPr>
        <xdr:cNvPr id="83" name="直線コネクタ 82"/>
        <xdr:cNvCxnSpPr/>
      </xdr:nvCxnSpPr>
      <xdr:spPr>
        <a:xfrm>
          <a:off x="1130300" y="66190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84" name="n_1ave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6" name="n_3aveValue【図書館】&#10;有形固定資産減価償却率"/>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58619</xdr:rowOff>
    </xdr:from>
    <xdr:ext cx="405111" cy="259045"/>
    <xdr:sp macro="" textlink="">
      <xdr:nvSpPr>
        <xdr:cNvPr id="87" name="n_4aveValue【図書館】&#10;有形固定資産減価償却率"/>
        <xdr:cNvSpPr txBox="1"/>
      </xdr:nvSpPr>
      <xdr:spPr>
        <a:xfrm>
          <a:off x="927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図書館】&#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90" name="n_3main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145886</xdr:rowOff>
    </xdr:from>
    <xdr:ext cx="405111" cy="259045"/>
    <xdr:sp macro="" textlink="">
      <xdr:nvSpPr>
        <xdr:cNvPr id="91" name="n_4mainValue【図書館】&#10;有形固定資産減価償却率"/>
        <xdr:cNvSpPr txBox="1"/>
      </xdr:nvSpPr>
      <xdr:spPr>
        <a:xfrm>
          <a:off x="927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28194</xdr:rowOff>
    </xdr:to>
    <xdr:cxnSp macro="">
      <xdr:nvCxnSpPr>
        <xdr:cNvPr id="113" name="直線コネクタ 112"/>
        <xdr:cNvCxnSpPr/>
      </xdr:nvCxnSpPr>
      <xdr:spPr>
        <a:xfrm flipV="1">
          <a:off x="10476865" y="607923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32021</xdr:rowOff>
    </xdr:from>
    <xdr:ext cx="469744" cy="259045"/>
    <xdr:sp macro="" textlink="">
      <xdr:nvSpPr>
        <xdr:cNvPr id="114" name="【図書館】&#10;一人当たり面積最小値テキスト"/>
        <xdr:cNvSpPr txBox="1"/>
      </xdr:nvSpPr>
      <xdr:spPr>
        <a:xfrm>
          <a:off x="10515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28194</xdr:rowOff>
    </xdr:from>
    <xdr:to>
      <xdr:col>55</xdr:col>
      <xdr:colOff>88900</xdr:colOff>
      <xdr:row>41</xdr:row>
      <xdr:rowOff>28194</xdr:rowOff>
    </xdr:to>
    <xdr:cxnSp macro="">
      <xdr:nvCxnSpPr>
        <xdr:cNvPr id="115" name="直線コネクタ 114"/>
        <xdr:cNvCxnSpPr/>
      </xdr:nvCxnSpPr>
      <xdr:spPr>
        <a:xfrm>
          <a:off x="10388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20845</xdr:rowOff>
    </xdr:from>
    <xdr:ext cx="469744" cy="259045"/>
    <xdr:sp macro="" textlink="">
      <xdr:nvSpPr>
        <xdr:cNvPr id="118" name="【図書館】&#10;一人当たり面積平均値テキスト"/>
        <xdr:cNvSpPr txBox="1"/>
      </xdr:nvSpPr>
      <xdr:spPr>
        <a:xfrm>
          <a:off x="10515600" y="670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19" name="フローチャート: 判断 118"/>
        <xdr:cNvSpPr/>
      </xdr:nvSpPr>
      <xdr:spPr>
        <a:xfrm>
          <a:off x="104267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2540</xdr:rowOff>
    </xdr:from>
    <xdr:to>
      <xdr:col>50</xdr:col>
      <xdr:colOff>165100</xdr:colOff>
      <xdr:row>40</xdr:row>
      <xdr:rowOff>104140</xdr:rowOff>
    </xdr:to>
    <xdr:sp macro="" textlink="">
      <xdr:nvSpPr>
        <xdr:cNvPr id="120" name="フローチャート: 判断 119"/>
        <xdr:cNvSpPr/>
      </xdr:nvSpPr>
      <xdr:spPr>
        <a:xfrm>
          <a:off x="9588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21" name="フローチャート: 判断 120"/>
        <xdr:cNvSpPr/>
      </xdr:nvSpPr>
      <xdr:spPr>
        <a:xfrm>
          <a:off x="8699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48260</xdr:rowOff>
    </xdr:from>
    <xdr:to>
      <xdr:col>41</xdr:col>
      <xdr:colOff>101600</xdr:colOff>
      <xdr:row>40</xdr:row>
      <xdr:rowOff>149860</xdr:rowOff>
    </xdr:to>
    <xdr:sp macro="" textlink="">
      <xdr:nvSpPr>
        <xdr:cNvPr id="122" name="フローチャート: 判断 121"/>
        <xdr:cNvSpPr/>
      </xdr:nvSpPr>
      <xdr:spPr>
        <a:xfrm>
          <a:off x="7810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23" name="フローチャート: 判断 122"/>
        <xdr:cNvSpPr/>
      </xdr:nvSpPr>
      <xdr:spPr>
        <a:xfrm>
          <a:off x="6921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9" name="楕円 128"/>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0"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2" name="直線コネクタ 131"/>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33" name="楕円 132"/>
        <xdr:cNvSpPr/>
      </xdr:nvSpPr>
      <xdr:spPr>
        <a:xfrm>
          <a:off x="8699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23622</xdr:rowOff>
    </xdr:to>
    <xdr:cxnSp macro="">
      <xdr:nvCxnSpPr>
        <xdr:cNvPr id="134" name="直線コネクタ 133"/>
        <xdr:cNvCxnSpPr/>
      </xdr:nvCxnSpPr>
      <xdr:spPr>
        <a:xfrm flipV="1">
          <a:off x="8750300" y="704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144272</xdr:rowOff>
    </xdr:from>
    <xdr:to>
      <xdr:col>41</xdr:col>
      <xdr:colOff>101600</xdr:colOff>
      <xdr:row>41</xdr:row>
      <xdr:rowOff>74422</xdr:rowOff>
    </xdr:to>
    <xdr:sp macro="" textlink="">
      <xdr:nvSpPr>
        <xdr:cNvPr id="135" name="楕円 134"/>
        <xdr:cNvSpPr/>
      </xdr:nvSpPr>
      <xdr:spPr>
        <a:xfrm>
          <a:off x="7810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23622</xdr:rowOff>
    </xdr:from>
    <xdr:to>
      <xdr:col>45</xdr:col>
      <xdr:colOff>177800</xdr:colOff>
      <xdr:row>41</xdr:row>
      <xdr:rowOff>23622</xdr:rowOff>
    </xdr:to>
    <xdr:cxnSp macro="">
      <xdr:nvCxnSpPr>
        <xdr:cNvPr id="136" name="直線コネクタ 135"/>
        <xdr:cNvCxnSpPr/>
      </xdr:nvCxnSpPr>
      <xdr:spPr>
        <a:xfrm>
          <a:off x="7861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144272</xdr:rowOff>
    </xdr:from>
    <xdr:to>
      <xdr:col>36</xdr:col>
      <xdr:colOff>165100</xdr:colOff>
      <xdr:row>41</xdr:row>
      <xdr:rowOff>74422</xdr:rowOff>
    </xdr:to>
    <xdr:sp macro="" textlink="">
      <xdr:nvSpPr>
        <xdr:cNvPr id="137" name="楕円 136"/>
        <xdr:cNvSpPr/>
      </xdr:nvSpPr>
      <xdr:spPr>
        <a:xfrm>
          <a:off x="6921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23622</xdr:rowOff>
    </xdr:from>
    <xdr:to>
      <xdr:col>41</xdr:col>
      <xdr:colOff>50800</xdr:colOff>
      <xdr:row>41</xdr:row>
      <xdr:rowOff>23622</xdr:rowOff>
    </xdr:to>
    <xdr:cxnSp macro="">
      <xdr:nvCxnSpPr>
        <xdr:cNvPr id="138" name="直線コネクタ 137"/>
        <xdr:cNvCxnSpPr/>
      </xdr:nvCxnSpPr>
      <xdr:spPr>
        <a:xfrm>
          <a:off x="6972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120667</xdr:rowOff>
    </xdr:from>
    <xdr:ext cx="469744" cy="259045"/>
    <xdr:sp macro="" textlink="">
      <xdr:nvSpPr>
        <xdr:cNvPr id="139" name="n_1aveValue【図書館】&#10;一人当たり面積"/>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129811</xdr:rowOff>
    </xdr:from>
    <xdr:ext cx="469744" cy="259045"/>
    <xdr:sp macro="" textlink="">
      <xdr:nvSpPr>
        <xdr:cNvPr id="140" name="n_2aveValue【図書館】&#10;一人当たり面積"/>
        <xdr:cNvSpPr txBox="1"/>
      </xdr:nvSpPr>
      <xdr:spPr>
        <a:xfrm>
          <a:off x="8515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166387</xdr:rowOff>
    </xdr:from>
    <xdr:ext cx="469744" cy="259045"/>
    <xdr:sp macro="" textlink="">
      <xdr:nvSpPr>
        <xdr:cNvPr id="141" name="n_3aveValue【図書館】&#10;一人当たり面積"/>
        <xdr:cNvSpPr txBox="1"/>
      </xdr:nvSpPr>
      <xdr:spPr>
        <a:xfrm>
          <a:off x="7626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170959</xdr:rowOff>
    </xdr:from>
    <xdr:ext cx="469744" cy="259045"/>
    <xdr:sp macro="" textlink="">
      <xdr:nvSpPr>
        <xdr:cNvPr id="142" name="n_4aveValue【図書館】&#10;一人当たり面積"/>
        <xdr:cNvSpPr txBox="1"/>
      </xdr:nvSpPr>
      <xdr:spPr>
        <a:xfrm>
          <a:off x="6737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44" name="n_2mainValue【図書館】&#10;一人当たり面積"/>
        <xdr:cNvSpPr txBox="1"/>
      </xdr:nvSpPr>
      <xdr:spPr>
        <a:xfrm>
          <a:off x="8515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65549</xdr:rowOff>
    </xdr:from>
    <xdr:ext cx="469744" cy="259045"/>
    <xdr:sp macro="" textlink="">
      <xdr:nvSpPr>
        <xdr:cNvPr id="145" name="n_3mainValue【図書館】&#10;一人当たり面積"/>
        <xdr:cNvSpPr txBox="1"/>
      </xdr:nvSpPr>
      <xdr:spPr>
        <a:xfrm>
          <a:off x="7626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65549</xdr:rowOff>
    </xdr:from>
    <xdr:ext cx="469744" cy="259045"/>
    <xdr:sp macro="" textlink="">
      <xdr:nvSpPr>
        <xdr:cNvPr id="146" name="n_4mainValue【図書館】&#10;一人当たり面積"/>
        <xdr:cNvSpPr txBox="1"/>
      </xdr:nvSpPr>
      <xdr:spPr>
        <a:xfrm>
          <a:off x="6737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169545</xdr:rowOff>
    </xdr:from>
    <xdr:to>
      <xdr:col>24</xdr:col>
      <xdr:colOff>62865</xdr:colOff>
      <xdr:row>63</xdr:row>
      <xdr:rowOff>158115</xdr:rowOff>
    </xdr:to>
    <xdr:cxnSp macro="">
      <xdr:nvCxnSpPr>
        <xdr:cNvPr id="171" name="直線コネクタ 170"/>
        <xdr:cNvCxnSpPr/>
      </xdr:nvCxnSpPr>
      <xdr:spPr>
        <a:xfrm flipV="1">
          <a:off x="4634865" y="977074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161942</xdr:rowOff>
    </xdr:from>
    <xdr:ext cx="405111" cy="259045"/>
    <xdr:sp macro="" textlink="">
      <xdr:nvSpPr>
        <xdr:cNvPr id="172" name="【体育館・プール】&#10;有形固定資産減価償却率最小値テキスト"/>
        <xdr:cNvSpPr txBox="1"/>
      </xdr:nvSpPr>
      <xdr:spPr>
        <a:xfrm>
          <a:off x="4673600"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158115</xdr:rowOff>
    </xdr:from>
    <xdr:to>
      <xdr:col>24</xdr:col>
      <xdr:colOff>152400</xdr:colOff>
      <xdr:row>63</xdr:row>
      <xdr:rowOff>158115</xdr:rowOff>
    </xdr:to>
    <xdr:cxnSp macro="">
      <xdr:nvCxnSpPr>
        <xdr:cNvPr id="173" name="直線コネクタ 172"/>
        <xdr:cNvCxnSpPr/>
      </xdr:nvCxnSpPr>
      <xdr:spPr>
        <a:xfrm>
          <a:off x="4546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116222</xdr:rowOff>
    </xdr:from>
    <xdr:ext cx="405111" cy="259045"/>
    <xdr:sp macro="" textlink="">
      <xdr:nvSpPr>
        <xdr:cNvPr id="174" name="【体育館・プール】&#10;有形固定資産減価償却率最大値テキスト"/>
        <xdr:cNvSpPr txBox="1"/>
      </xdr:nvSpPr>
      <xdr:spPr>
        <a:xfrm>
          <a:off x="46736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169545</xdr:rowOff>
    </xdr:from>
    <xdr:to>
      <xdr:col>24</xdr:col>
      <xdr:colOff>152400</xdr:colOff>
      <xdr:row>56</xdr:row>
      <xdr:rowOff>169545</xdr:rowOff>
    </xdr:to>
    <xdr:cxnSp macro="">
      <xdr:nvCxnSpPr>
        <xdr:cNvPr id="175" name="直線コネクタ 17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6"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7" name="フローチャート: 判断 176"/>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0" name="フローチャート: 判断 179"/>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7" name="楕円 186"/>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8" name="【体育館・プー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89" name="楕円 188"/>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55245</xdr:rowOff>
    </xdr:to>
    <xdr:cxnSp macro="">
      <xdr:nvCxnSpPr>
        <xdr:cNvPr id="190" name="直線コネクタ 189"/>
        <xdr:cNvCxnSpPr/>
      </xdr:nvCxnSpPr>
      <xdr:spPr>
        <a:xfrm flipV="1">
          <a:off x="3797300" y="10469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1" name="楕円 190"/>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55245</xdr:rowOff>
    </xdr:to>
    <xdr:cxnSp macro="">
      <xdr:nvCxnSpPr>
        <xdr:cNvPr id="192" name="直線コネクタ 191"/>
        <xdr:cNvCxnSpPr/>
      </xdr:nvCxnSpPr>
      <xdr:spPr>
        <a:xfrm>
          <a:off x="2908300" y="10469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93" name="楕円 192"/>
        <xdr:cNvSpPr/>
      </xdr:nvSpPr>
      <xdr:spPr>
        <a:xfrm>
          <a:off x="196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xdr:rowOff>
    </xdr:from>
    <xdr:to>
      <xdr:col>15</xdr:col>
      <xdr:colOff>50800</xdr:colOff>
      <xdr:row>61</xdr:row>
      <xdr:rowOff>11430</xdr:rowOff>
    </xdr:to>
    <xdr:cxnSp macro="">
      <xdr:nvCxnSpPr>
        <xdr:cNvPr id="194" name="直線コネクタ 193"/>
        <xdr:cNvCxnSpPr/>
      </xdr:nvCxnSpPr>
      <xdr:spPr>
        <a:xfrm>
          <a:off x="2019300" y="10460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111125</xdr:rowOff>
    </xdr:from>
    <xdr:to>
      <xdr:col>6</xdr:col>
      <xdr:colOff>38100</xdr:colOff>
      <xdr:row>61</xdr:row>
      <xdr:rowOff>41275</xdr:rowOff>
    </xdr:to>
    <xdr:sp macro="" textlink="">
      <xdr:nvSpPr>
        <xdr:cNvPr id="195" name="楕円 194"/>
        <xdr:cNvSpPr/>
      </xdr:nvSpPr>
      <xdr:spPr>
        <a:xfrm>
          <a:off x="1079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161925</xdr:rowOff>
    </xdr:from>
    <xdr:to>
      <xdr:col>10</xdr:col>
      <xdr:colOff>114300</xdr:colOff>
      <xdr:row>61</xdr:row>
      <xdr:rowOff>1905</xdr:rowOff>
    </xdr:to>
    <xdr:cxnSp macro="">
      <xdr:nvCxnSpPr>
        <xdr:cNvPr id="196" name="直線コネクタ 195"/>
        <xdr:cNvCxnSpPr/>
      </xdr:nvCxnSpPr>
      <xdr:spPr>
        <a:xfrm>
          <a:off x="1130300" y="10448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199"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201" name="n_1mainValue【体育館・プール】&#10;有形固定資産減価償却率"/>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2" name="n_2mainValue【体育館・プー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203" name="n_3mainValue【体育館・プール】&#10;有形固定資産減価償却率"/>
        <xdr:cNvSpPr txBox="1"/>
      </xdr:nvSpPr>
      <xdr:spPr>
        <a:xfrm>
          <a:off x="1816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4" name="n_4mainValue【体育館・プール】&#10;有形固定資産減価償却率"/>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116840</xdr:rowOff>
    </xdr:from>
    <xdr:to>
      <xdr:col>54</xdr:col>
      <xdr:colOff>189865</xdr:colOff>
      <xdr:row>64</xdr:row>
      <xdr:rowOff>54610</xdr:rowOff>
    </xdr:to>
    <xdr:cxnSp macro="">
      <xdr:nvCxnSpPr>
        <xdr:cNvPr id="228" name="直線コネクタ 227"/>
        <xdr:cNvCxnSpPr/>
      </xdr:nvCxnSpPr>
      <xdr:spPr>
        <a:xfrm flipV="1">
          <a:off x="10476865" y="9546590"/>
          <a:ext cx="0"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63517</xdr:rowOff>
    </xdr:from>
    <xdr:ext cx="469744" cy="259045"/>
    <xdr:sp macro="" textlink="">
      <xdr:nvSpPr>
        <xdr:cNvPr id="231" name="【体育館・プール】&#10;一人当たり面積最大値テキスト"/>
        <xdr:cNvSpPr txBox="1"/>
      </xdr:nvSpPr>
      <xdr:spPr>
        <a:xfrm>
          <a:off x="10515600" y="932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116840</xdr:rowOff>
    </xdr:from>
    <xdr:to>
      <xdr:col>55</xdr:col>
      <xdr:colOff>88900</xdr:colOff>
      <xdr:row>55</xdr:row>
      <xdr:rowOff>116840</xdr:rowOff>
    </xdr:to>
    <xdr:cxnSp macro="">
      <xdr:nvCxnSpPr>
        <xdr:cNvPr id="232" name="直線コネクタ 231"/>
        <xdr:cNvCxnSpPr/>
      </xdr:nvCxnSpPr>
      <xdr:spPr>
        <a:xfrm>
          <a:off x="10388600" y="954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147337</xdr:rowOff>
    </xdr:from>
    <xdr:ext cx="469744" cy="259045"/>
    <xdr:sp macro="" textlink="">
      <xdr:nvSpPr>
        <xdr:cNvPr id="233" name="【体育館・プール】&#10;一人当たり面積平均値テキスト"/>
        <xdr:cNvSpPr txBox="1"/>
      </xdr:nvSpPr>
      <xdr:spPr>
        <a:xfrm>
          <a:off x="10515600" y="1060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168910</xdr:rowOff>
    </xdr:from>
    <xdr:to>
      <xdr:col>55</xdr:col>
      <xdr:colOff>50800</xdr:colOff>
      <xdr:row>62</xdr:row>
      <xdr:rowOff>99060</xdr:rowOff>
    </xdr:to>
    <xdr:sp macro="" textlink="">
      <xdr:nvSpPr>
        <xdr:cNvPr id="234" name="フローチャート: 判断 233"/>
        <xdr:cNvSpPr/>
      </xdr:nvSpPr>
      <xdr:spPr>
        <a:xfrm>
          <a:off x="10426700" y="1062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8890</xdr:rowOff>
    </xdr:from>
    <xdr:to>
      <xdr:col>50</xdr:col>
      <xdr:colOff>165100</xdr:colOff>
      <xdr:row>62</xdr:row>
      <xdr:rowOff>110490</xdr:rowOff>
    </xdr:to>
    <xdr:sp macro="" textlink="">
      <xdr:nvSpPr>
        <xdr:cNvPr id="235" name="フローチャート: 判断 234"/>
        <xdr:cNvSpPr/>
      </xdr:nvSpPr>
      <xdr:spPr>
        <a:xfrm>
          <a:off x="9588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7620</xdr:rowOff>
    </xdr:from>
    <xdr:to>
      <xdr:col>46</xdr:col>
      <xdr:colOff>38100</xdr:colOff>
      <xdr:row>62</xdr:row>
      <xdr:rowOff>109220</xdr:rowOff>
    </xdr:to>
    <xdr:sp macro="" textlink="">
      <xdr:nvSpPr>
        <xdr:cNvPr id="236" name="フローチャート: 判断 235"/>
        <xdr:cNvSpPr/>
      </xdr:nvSpPr>
      <xdr:spPr>
        <a:xfrm>
          <a:off x="86995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7" name="フローチャート: 判断 236"/>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38" name="フローチャート: 判断 237"/>
        <xdr:cNvSpPr/>
      </xdr:nvSpPr>
      <xdr:spPr>
        <a:xfrm>
          <a:off x="6921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44" name="楕円 243"/>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17797</xdr:rowOff>
    </xdr:from>
    <xdr:ext cx="469744" cy="259045"/>
    <xdr:sp macro="" textlink="">
      <xdr:nvSpPr>
        <xdr:cNvPr id="245" name="【体育館・プール】&#10;一人当たり面積該当値テキスト"/>
        <xdr:cNvSpPr txBox="1"/>
      </xdr:nvSpPr>
      <xdr:spPr>
        <a:xfrm>
          <a:off x="10515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0</xdr:rowOff>
    </xdr:from>
    <xdr:to>
      <xdr:col>50</xdr:col>
      <xdr:colOff>165100</xdr:colOff>
      <xdr:row>62</xdr:row>
      <xdr:rowOff>101600</xdr:rowOff>
    </xdr:to>
    <xdr:sp macro="" textlink="">
      <xdr:nvSpPr>
        <xdr:cNvPr id="246" name="楕円 245"/>
        <xdr:cNvSpPr/>
      </xdr:nvSpPr>
      <xdr:spPr>
        <a:xfrm>
          <a:off x="9588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50800</xdr:rowOff>
    </xdr:to>
    <xdr:cxnSp macro="">
      <xdr:nvCxnSpPr>
        <xdr:cNvPr id="247" name="直線コネクタ 246"/>
        <xdr:cNvCxnSpPr/>
      </xdr:nvCxnSpPr>
      <xdr:spPr>
        <a:xfrm flipV="1">
          <a:off x="9639300" y="106756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5080</xdr:rowOff>
    </xdr:from>
    <xdr:to>
      <xdr:col>46</xdr:col>
      <xdr:colOff>38100</xdr:colOff>
      <xdr:row>62</xdr:row>
      <xdr:rowOff>106680</xdr:rowOff>
    </xdr:to>
    <xdr:sp macro="" textlink="">
      <xdr:nvSpPr>
        <xdr:cNvPr id="248" name="楕円 247"/>
        <xdr:cNvSpPr/>
      </xdr:nvSpPr>
      <xdr:spPr>
        <a:xfrm>
          <a:off x="86995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50800</xdr:rowOff>
    </xdr:from>
    <xdr:to>
      <xdr:col>50</xdr:col>
      <xdr:colOff>114300</xdr:colOff>
      <xdr:row>62</xdr:row>
      <xdr:rowOff>55880</xdr:rowOff>
    </xdr:to>
    <xdr:cxnSp macro="">
      <xdr:nvCxnSpPr>
        <xdr:cNvPr id="249" name="直線コネクタ 248"/>
        <xdr:cNvCxnSpPr/>
      </xdr:nvCxnSpPr>
      <xdr:spPr>
        <a:xfrm flipV="1">
          <a:off x="8750300" y="106807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11430</xdr:rowOff>
    </xdr:from>
    <xdr:to>
      <xdr:col>41</xdr:col>
      <xdr:colOff>101600</xdr:colOff>
      <xdr:row>62</xdr:row>
      <xdr:rowOff>113030</xdr:rowOff>
    </xdr:to>
    <xdr:sp macro="" textlink="">
      <xdr:nvSpPr>
        <xdr:cNvPr id="250" name="楕円 249"/>
        <xdr:cNvSpPr/>
      </xdr:nvSpPr>
      <xdr:spPr>
        <a:xfrm>
          <a:off x="7810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55880</xdr:rowOff>
    </xdr:from>
    <xdr:to>
      <xdr:col>45</xdr:col>
      <xdr:colOff>177800</xdr:colOff>
      <xdr:row>62</xdr:row>
      <xdr:rowOff>62230</xdr:rowOff>
    </xdr:to>
    <xdr:cxnSp macro="">
      <xdr:nvCxnSpPr>
        <xdr:cNvPr id="251" name="直線コネクタ 250"/>
        <xdr:cNvCxnSpPr/>
      </xdr:nvCxnSpPr>
      <xdr:spPr>
        <a:xfrm flipV="1">
          <a:off x="7861300" y="106857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16510</xdr:rowOff>
    </xdr:from>
    <xdr:to>
      <xdr:col>36</xdr:col>
      <xdr:colOff>165100</xdr:colOff>
      <xdr:row>62</xdr:row>
      <xdr:rowOff>118110</xdr:rowOff>
    </xdr:to>
    <xdr:sp macro="" textlink="">
      <xdr:nvSpPr>
        <xdr:cNvPr id="252" name="楕円 251"/>
        <xdr:cNvSpPr/>
      </xdr:nvSpPr>
      <xdr:spPr>
        <a:xfrm>
          <a:off x="69215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62230</xdr:rowOff>
    </xdr:from>
    <xdr:to>
      <xdr:col>41</xdr:col>
      <xdr:colOff>50800</xdr:colOff>
      <xdr:row>62</xdr:row>
      <xdr:rowOff>67310</xdr:rowOff>
    </xdr:to>
    <xdr:cxnSp macro="">
      <xdr:nvCxnSpPr>
        <xdr:cNvPr id="253" name="直線コネクタ 252"/>
        <xdr:cNvCxnSpPr/>
      </xdr:nvCxnSpPr>
      <xdr:spPr>
        <a:xfrm flipV="1">
          <a:off x="6972300" y="106921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101617</xdr:rowOff>
    </xdr:from>
    <xdr:ext cx="469744" cy="259045"/>
    <xdr:sp macro="" textlink="">
      <xdr:nvSpPr>
        <xdr:cNvPr id="254" name="n_1aveValue【体育館・プール】&#10;一人当たり面積"/>
        <xdr:cNvSpPr txBox="1"/>
      </xdr:nvSpPr>
      <xdr:spPr>
        <a:xfrm>
          <a:off x="9391727" y="107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100347</xdr:rowOff>
    </xdr:from>
    <xdr:ext cx="469744" cy="259045"/>
    <xdr:sp macro="" textlink="">
      <xdr:nvSpPr>
        <xdr:cNvPr id="255" name="n_2aveValue【体育館・プール】&#10;一人当たり面積"/>
        <xdr:cNvSpPr txBox="1"/>
      </xdr:nvSpPr>
      <xdr:spPr>
        <a:xfrm>
          <a:off x="8515427"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6"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130827</xdr:rowOff>
    </xdr:from>
    <xdr:ext cx="469744" cy="259045"/>
    <xdr:sp macro="" textlink="">
      <xdr:nvSpPr>
        <xdr:cNvPr id="257" name="n_4aveValue【体育館・プール】&#10;一人当たり面積"/>
        <xdr:cNvSpPr txBox="1"/>
      </xdr:nvSpPr>
      <xdr:spPr>
        <a:xfrm>
          <a:off x="6737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118127</xdr:rowOff>
    </xdr:from>
    <xdr:ext cx="469744" cy="259045"/>
    <xdr:sp macro="" textlink="">
      <xdr:nvSpPr>
        <xdr:cNvPr id="258" name="n_1mainValue【体育館・プール】&#10;一人当たり面積"/>
        <xdr:cNvSpPr txBox="1"/>
      </xdr:nvSpPr>
      <xdr:spPr>
        <a:xfrm>
          <a:off x="9391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123207</xdr:rowOff>
    </xdr:from>
    <xdr:ext cx="469744" cy="259045"/>
    <xdr:sp macro="" textlink="">
      <xdr:nvSpPr>
        <xdr:cNvPr id="259" name="n_2mainValue【体育館・プール】&#10;一人当たり面積"/>
        <xdr:cNvSpPr txBox="1"/>
      </xdr:nvSpPr>
      <xdr:spPr>
        <a:xfrm>
          <a:off x="85154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129557</xdr:rowOff>
    </xdr:from>
    <xdr:ext cx="469744" cy="259045"/>
    <xdr:sp macro="" textlink="">
      <xdr:nvSpPr>
        <xdr:cNvPr id="260" name="n_3mainValue【体育館・プール】&#10;一人当たり面積"/>
        <xdr:cNvSpPr txBox="1"/>
      </xdr:nvSpPr>
      <xdr:spPr>
        <a:xfrm>
          <a:off x="7626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134637</xdr:rowOff>
    </xdr:from>
    <xdr:ext cx="469744" cy="259045"/>
    <xdr:sp macro="" textlink="">
      <xdr:nvSpPr>
        <xdr:cNvPr id="261" name="n_4mainValue【体育館・プール】&#10;一人当たり面積"/>
        <xdr:cNvSpPr txBox="1"/>
      </xdr:nvSpPr>
      <xdr:spPr>
        <a:xfrm>
          <a:off x="6737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120014</xdr:rowOff>
    </xdr:from>
    <xdr:to>
      <xdr:col>24</xdr:col>
      <xdr:colOff>62865</xdr:colOff>
      <xdr:row>86</xdr:row>
      <xdr:rowOff>114300</xdr:rowOff>
    </xdr:to>
    <xdr:cxnSp macro="">
      <xdr:nvCxnSpPr>
        <xdr:cNvPr id="286" name="直線コネクタ 285"/>
        <xdr:cNvCxnSpPr/>
      </xdr:nvCxnSpPr>
      <xdr:spPr>
        <a:xfrm flipV="1">
          <a:off x="4634865" y="1349311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66691</xdr:rowOff>
    </xdr:from>
    <xdr:ext cx="405111" cy="259045"/>
    <xdr:sp macro="" textlink="">
      <xdr:nvSpPr>
        <xdr:cNvPr id="289" name="【福祉施設】&#10;有形固定資産減価償却率最大値テキスト"/>
        <xdr:cNvSpPr txBox="1"/>
      </xdr:nvSpPr>
      <xdr:spPr>
        <a:xfrm>
          <a:off x="4673600"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120014</xdr:rowOff>
    </xdr:from>
    <xdr:to>
      <xdr:col>24</xdr:col>
      <xdr:colOff>152400</xdr:colOff>
      <xdr:row>78</xdr:row>
      <xdr:rowOff>120014</xdr:rowOff>
    </xdr:to>
    <xdr:cxnSp macro="">
      <xdr:nvCxnSpPr>
        <xdr:cNvPr id="290" name="直線コネクタ 289"/>
        <xdr:cNvCxnSpPr/>
      </xdr:nvCxnSpPr>
      <xdr:spPr>
        <a:xfrm>
          <a:off x="4546600" y="1349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91" name="【福祉施設】&#10;有形固定資産減価償却率平均値テキスト"/>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2" name="フローチャート: 判断 291"/>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3" name="フローチャート: 判断 292"/>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4" name="フローチャート: 判断 29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296" name="フローチャート: 判断 295"/>
        <xdr:cNvSpPr/>
      </xdr:nvSpPr>
      <xdr:spPr>
        <a:xfrm>
          <a:off x="1079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302" name="楕円 301"/>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303" name="【福祉施設】&#10;有形固定資産減価償却率該当値テキスト"/>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04" name="楕円 303"/>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82</xdr:row>
      <xdr:rowOff>59055</xdr:rowOff>
    </xdr:to>
    <xdr:cxnSp macro="">
      <xdr:nvCxnSpPr>
        <xdr:cNvPr id="305" name="直線コネクタ 304"/>
        <xdr:cNvCxnSpPr/>
      </xdr:nvCxnSpPr>
      <xdr:spPr>
        <a:xfrm flipV="1">
          <a:off x="3797300" y="13986511"/>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6" name="楕円 305"/>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59055</xdr:rowOff>
    </xdr:to>
    <xdr:cxnSp macro="">
      <xdr:nvCxnSpPr>
        <xdr:cNvPr id="307" name="直線コネクタ 306"/>
        <xdr:cNvCxnSpPr/>
      </xdr:nvCxnSpPr>
      <xdr:spPr>
        <a:xfrm>
          <a:off x="2908300" y="140627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08" name="楕円 307"/>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26670</xdr:rowOff>
    </xdr:to>
    <xdr:cxnSp macro="">
      <xdr:nvCxnSpPr>
        <xdr:cNvPr id="309" name="直線コネクタ 308"/>
        <xdr:cNvCxnSpPr/>
      </xdr:nvCxnSpPr>
      <xdr:spPr>
        <a:xfrm flipV="1">
          <a:off x="2019300" y="14062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xdr:rowOff>
    </xdr:from>
    <xdr:to>
      <xdr:col>6</xdr:col>
      <xdr:colOff>38100</xdr:colOff>
      <xdr:row>82</xdr:row>
      <xdr:rowOff>109855</xdr:rowOff>
    </xdr:to>
    <xdr:sp macro="" textlink="">
      <xdr:nvSpPr>
        <xdr:cNvPr id="310" name="楕円 309"/>
        <xdr:cNvSpPr/>
      </xdr:nvSpPr>
      <xdr:spPr>
        <a:xfrm>
          <a:off x="1079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59055</xdr:rowOff>
    </xdr:to>
    <xdr:cxnSp macro="">
      <xdr:nvCxnSpPr>
        <xdr:cNvPr id="311" name="直線コネクタ 310"/>
        <xdr:cNvCxnSpPr/>
      </xdr:nvCxnSpPr>
      <xdr:spPr>
        <a:xfrm flipV="1">
          <a:off x="1130300" y="1408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2" name="n_1aveValue【福祉施設】&#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3"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aveValue【福祉施設】&#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15" name="n_4aveValue【福祉施設】&#10;有形固定資産減価償却率"/>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100982</xdr:rowOff>
    </xdr:from>
    <xdr:ext cx="405111" cy="259045"/>
    <xdr:sp macro="" textlink="">
      <xdr:nvSpPr>
        <xdr:cNvPr id="316" name="n_1main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7" name="n_2main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8" name="n_3mainValue【福祉施設】&#10;有形固定資産減価償却率"/>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9" name="n_4mainValue【福祉施設】&#10;有形固定資産減価償却率"/>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102870</xdr:rowOff>
    </xdr:to>
    <xdr:cxnSp macro="">
      <xdr:nvCxnSpPr>
        <xdr:cNvPr id="343" name="直線コネクタ 342"/>
        <xdr:cNvCxnSpPr/>
      </xdr:nvCxnSpPr>
      <xdr:spPr>
        <a:xfrm flipV="1">
          <a:off x="10476865" y="13510261"/>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4"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5" name="直線コネクタ 344"/>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46"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47" name="直線コネクタ 346"/>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140988</xdr:rowOff>
    </xdr:from>
    <xdr:ext cx="469744" cy="259045"/>
    <xdr:sp macro="" textlink="">
      <xdr:nvSpPr>
        <xdr:cNvPr id="348" name="【福祉施設】&#10;一人当たり面積平均値テキスト"/>
        <xdr:cNvSpPr txBox="1"/>
      </xdr:nvSpPr>
      <xdr:spPr>
        <a:xfrm>
          <a:off x="10515600" y="1437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349" name="フローチャート: 判断 348"/>
        <xdr:cNvSpPr/>
      </xdr:nvSpPr>
      <xdr:spPr>
        <a:xfrm>
          <a:off x="10426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154939</xdr:rowOff>
    </xdr:from>
    <xdr:to>
      <xdr:col>50</xdr:col>
      <xdr:colOff>165100</xdr:colOff>
      <xdr:row>84</xdr:row>
      <xdr:rowOff>85089</xdr:rowOff>
    </xdr:to>
    <xdr:sp macro="" textlink="">
      <xdr:nvSpPr>
        <xdr:cNvPr id="350" name="フローチャート: 判断 349"/>
        <xdr:cNvSpPr/>
      </xdr:nvSpPr>
      <xdr:spPr>
        <a:xfrm>
          <a:off x="9588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1" name="フローチャート: 判断 350"/>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2" name="フローチャート: 判断 351"/>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162561</xdr:rowOff>
    </xdr:from>
    <xdr:to>
      <xdr:col>36</xdr:col>
      <xdr:colOff>165100</xdr:colOff>
      <xdr:row>84</xdr:row>
      <xdr:rowOff>92711</xdr:rowOff>
    </xdr:to>
    <xdr:sp macro="" textlink="">
      <xdr:nvSpPr>
        <xdr:cNvPr id="353" name="フローチャート: 判断 352"/>
        <xdr:cNvSpPr/>
      </xdr:nvSpPr>
      <xdr:spPr>
        <a:xfrm>
          <a:off x="6921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33020</xdr:rowOff>
    </xdr:from>
    <xdr:to>
      <xdr:col>55</xdr:col>
      <xdr:colOff>50800</xdr:colOff>
      <xdr:row>81</xdr:row>
      <xdr:rowOff>134620</xdr:rowOff>
    </xdr:to>
    <xdr:sp macro="" textlink="">
      <xdr:nvSpPr>
        <xdr:cNvPr id="359" name="楕円 358"/>
        <xdr:cNvSpPr/>
      </xdr:nvSpPr>
      <xdr:spPr>
        <a:xfrm>
          <a:off x="10426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55897</xdr:rowOff>
    </xdr:from>
    <xdr:ext cx="469744" cy="259045"/>
    <xdr:sp macro="" textlink="">
      <xdr:nvSpPr>
        <xdr:cNvPr id="360" name="【福祉施設】&#10;一人当たり面積該当値テキスト"/>
        <xdr:cNvSpPr txBox="1"/>
      </xdr:nvSpPr>
      <xdr:spPr>
        <a:xfrm>
          <a:off x="10515600"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109220</xdr:rowOff>
    </xdr:from>
    <xdr:to>
      <xdr:col>50</xdr:col>
      <xdr:colOff>165100</xdr:colOff>
      <xdr:row>82</xdr:row>
      <xdr:rowOff>39370</xdr:rowOff>
    </xdr:to>
    <xdr:sp macro="" textlink="">
      <xdr:nvSpPr>
        <xdr:cNvPr id="361" name="楕円 360"/>
        <xdr:cNvSpPr/>
      </xdr:nvSpPr>
      <xdr:spPr>
        <a:xfrm>
          <a:off x="958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83820</xdr:rowOff>
    </xdr:from>
    <xdr:to>
      <xdr:col>55</xdr:col>
      <xdr:colOff>0</xdr:colOff>
      <xdr:row>81</xdr:row>
      <xdr:rowOff>160020</xdr:rowOff>
    </xdr:to>
    <xdr:cxnSp macro="">
      <xdr:nvCxnSpPr>
        <xdr:cNvPr id="362" name="直線コネクタ 361"/>
        <xdr:cNvCxnSpPr/>
      </xdr:nvCxnSpPr>
      <xdr:spPr>
        <a:xfrm flipV="1">
          <a:off x="9639300" y="139712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120650</xdr:rowOff>
    </xdr:from>
    <xdr:to>
      <xdr:col>46</xdr:col>
      <xdr:colOff>38100</xdr:colOff>
      <xdr:row>82</xdr:row>
      <xdr:rowOff>50800</xdr:rowOff>
    </xdr:to>
    <xdr:sp macro="" textlink="">
      <xdr:nvSpPr>
        <xdr:cNvPr id="363" name="楕円 362"/>
        <xdr:cNvSpPr/>
      </xdr:nvSpPr>
      <xdr:spPr>
        <a:xfrm>
          <a:off x="869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160020</xdr:rowOff>
    </xdr:from>
    <xdr:to>
      <xdr:col>50</xdr:col>
      <xdr:colOff>114300</xdr:colOff>
      <xdr:row>82</xdr:row>
      <xdr:rowOff>0</xdr:rowOff>
    </xdr:to>
    <xdr:cxnSp macro="">
      <xdr:nvCxnSpPr>
        <xdr:cNvPr id="364" name="直線コネクタ 363"/>
        <xdr:cNvCxnSpPr/>
      </xdr:nvCxnSpPr>
      <xdr:spPr>
        <a:xfrm flipV="1">
          <a:off x="8750300" y="14047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93980</xdr:rowOff>
    </xdr:from>
    <xdr:to>
      <xdr:col>41</xdr:col>
      <xdr:colOff>101600</xdr:colOff>
      <xdr:row>82</xdr:row>
      <xdr:rowOff>24130</xdr:rowOff>
    </xdr:to>
    <xdr:sp macro="" textlink="">
      <xdr:nvSpPr>
        <xdr:cNvPr id="365" name="楕円 364"/>
        <xdr:cNvSpPr/>
      </xdr:nvSpPr>
      <xdr:spPr>
        <a:xfrm>
          <a:off x="781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144780</xdr:rowOff>
    </xdr:from>
    <xdr:to>
      <xdr:col>45</xdr:col>
      <xdr:colOff>177800</xdr:colOff>
      <xdr:row>82</xdr:row>
      <xdr:rowOff>0</xdr:rowOff>
    </xdr:to>
    <xdr:cxnSp macro="">
      <xdr:nvCxnSpPr>
        <xdr:cNvPr id="366" name="直線コネクタ 365"/>
        <xdr:cNvCxnSpPr/>
      </xdr:nvCxnSpPr>
      <xdr:spPr>
        <a:xfrm>
          <a:off x="7861300" y="1403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139700</xdr:rowOff>
    </xdr:from>
    <xdr:to>
      <xdr:col>36</xdr:col>
      <xdr:colOff>165100</xdr:colOff>
      <xdr:row>81</xdr:row>
      <xdr:rowOff>69850</xdr:rowOff>
    </xdr:to>
    <xdr:sp macro="" textlink="">
      <xdr:nvSpPr>
        <xdr:cNvPr id="367" name="楕円 366"/>
        <xdr:cNvSpPr/>
      </xdr:nvSpPr>
      <xdr:spPr>
        <a:xfrm>
          <a:off x="6921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19050</xdr:rowOff>
    </xdr:from>
    <xdr:to>
      <xdr:col>41</xdr:col>
      <xdr:colOff>50800</xdr:colOff>
      <xdr:row>81</xdr:row>
      <xdr:rowOff>144780</xdr:rowOff>
    </xdr:to>
    <xdr:cxnSp macro="">
      <xdr:nvCxnSpPr>
        <xdr:cNvPr id="368" name="直線コネクタ 367"/>
        <xdr:cNvCxnSpPr/>
      </xdr:nvCxnSpPr>
      <xdr:spPr>
        <a:xfrm>
          <a:off x="6972300" y="139065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76216</xdr:rowOff>
    </xdr:from>
    <xdr:ext cx="469744" cy="259045"/>
    <xdr:sp macro="" textlink="">
      <xdr:nvSpPr>
        <xdr:cNvPr id="369" name="n_1aveValue【福祉施設】&#10;一人当たり面積"/>
        <xdr:cNvSpPr txBox="1"/>
      </xdr:nvSpPr>
      <xdr:spPr>
        <a:xfrm>
          <a:off x="9391727"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70"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71" name="n_3aveValue【福祉施設】&#10;一人当たり面積"/>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83838</xdr:rowOff>
    </xdr:from>
    <xdr:ext cx="469744" cy="259045"/>
    <xdr:sp macro="" textlink="">
      <xdr:nvSpPr>
        <xdr:cNvPr id="372" name="n_4aveValue【福祉施設】&#10;一人当たり面積"/>
        <xdr:cNvSpPr txBox="1"/>
      </xdr:nvSpPr>
      <xdr:spPr>
        <a:xfrm>
          <a:off x="6737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55897</xdr:rowOff>
    </xdr:from>
    <xdr:ext cx="469744" cy="259045"/>
    <xdr:sp macro="" textlink="">
      <xdr:nvSpPr>
        <xdr:cNvPr id="373" name="n_1mainValue【福祉施設】&#10;一人当たり面積"/>
        <xdr:cNvSpPr txBox="1"/>
      </xdr:nvSpPr>
      <xdr:spPr>
        <a:xfrm>
          <a:off x="93917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67327</xdr:rowOff>
    </xdr:from>
    <xdr:ext cx="469744" cy="259045"/>
    <xdr:sp macro="" textlink="">
      <xdr:nvSpPr>
        <xdr:cNvPr id="374" name="n_2mainValue【福祉施設】&#10;一人当たり面積"/>
        <xdr:cNvSpPr txBox="1"/>
      </xdr:nvSpPr>
      <xdr:spPr>
        <a:xfrm>
          <a:off x="8515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40657</xdr:rowOff>
    </xdr:from>
    <xdr:ext cx="469744" cy="259045"/>
    <xdr:sp macro="" textlink="">
      <xdr:nvSpPr>
        <xdr:cNvPr id="375" name="n_3mainValue【福祉施設】&#10;一人当たり面積"/>
        <xdr:cNvSpPr txBox="1"/>
      </xdr:nvSpPr>
      <xdr:spPr>
        <a:xfrm>
          <a:off x="76264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86377</xdr:rowOff>
    </xdr:from>
    <xdr:ext cx="469744" cy="259045"/>
    <xdr:sp macro="" textlink="">
      <xdr:nvSpPr>
        <xdr:cNvPr id="376" name="n_4mainValue【福祉施設】&#10;一人当たり面積"/>
        <xdr:cNvSpPr txBox="1"/>
      </xdr:nvSpPr>
      <xdr:spPr>
        <a:xfrm>
          <a:off x="6737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130084</xdr:rowOff>
    </xdr:from>
    <xdr:to>
      <xdr:col>24</xdr:col>
      <xdr:colOff>62865</xdr:colOff>
      <xdr:row>109</xdr:row>
      <xdr:rowOff>35379</xdr:rowOff>
    </xdr:to>
    <xdr:cxnSp macro="">
      <xdr:nvCxnSpPr>
        <xdr:cNvPr id="402" name="直線コネクタ 401"/>
        <xdr:cNvCxnSpPr/>
      </xdr:nvCxnSpPr>
      <xdr:spPr>
        <a:xfrm flipV="1">
          <a:off x="4634865"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76761</xdr:rowOff>
    </xdr:from>
    <xdr:ext cx="405111" cy="259045"/>
    <xdr:sp macro="" textlink="">
      <xdr:nvSpPr>
        <xdr:cNvPr id="405" name="【市民会館】&#10;有形固定資産減価償却率最大値テキスト"/>
        <xdr:cNvSpPr txBox="1"/>
      </xdr:nvSpPr>
      <xdr:spPr>
        <a:xfrm>
          <a:off x="4673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130084</xdr:rowOff>
    </xdr:from>
    <xdr:to>
      <xdr:col>24</xdr:col>
      <xdr:colOff>152400</xdr:colOff>
      <xdr:row>100</xdr:row>
      <xdr:rowOff>130084</xdr:rowOff>
    </xdr:to>
    <xdr:cxnSp macro="">
      <xdr:nvCxnSpPr>
        <xdr:cNvPr id="406" name="直線コネクタ 405"/>
        <xdr:cNvCxnSpPr/>
      </xdr:nvCxnSpPr>
      <xdr:spPr>
        <a:xfrm>
          <a:off x="4546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16890</xdr:rowOff>
    </xdr:from>
    <xdr:ext cx="405111" cy="259045"/>
    <xdr:sp macro="" textlink="">
      <xdr:nvSpPr>
        <xdr:cNvPr id="407" name="【市民会館】&#10;有形固定資産減価償却率平均値テキスト"/>
        <xdr:cNvSpPr txBox="1"/>
      </xdr:nvSpPr>
      <xdr:spPr>
        <a:xfrm>
          <a:off x="4673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408" name="フローチャート: 判断 407"/>
        <xdr:cNvSpPr/>
      </xdr:nvSpPr>
      <xdr:spPr>
        <a:xfrm>
          <a:off x="4584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31931</xdr:rowOff>
    </xdr:from>
    <xdr:to>
      <xdr:col>20</xdr:col>
      <xdr:colOff>38100</xdr:colOff>
      <xdr:row>104</xdr:row>
      <xdr:rowOff>133531</xdr:rowOff>
    </xdr:to>
    <xdr:sp macro="" textlink="">
      <xdr:nvSpPr>
        <xdr:cNvPr id="409" name="フローチャート: 判断 408"/>
        <xdr:cNvSpPr/>
      </xdr:nvSpPr>
      <xdr:spPr>
        <a:xfrm>
          <a:off x="3746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167458</xdr:rowOff>
    </xdr:from>
    <xdr:to>
      <xdr:col>15</xdr:col>
      <xdr:colOff>101600</xdr:colOff>
      <xdr:row>104</xdr:row>
      <xdr:rowOff>97608</xdr:rowOff>
    </xdr:to>
    <xdr:sp macro="" textlink="">
      <xdr:nvSpPr>
        <xdr:cNvPr id="410" name="フローチャート: 判断 409"/>
        <xdr:cNvSpPr/>
      </xdr:nvSpPr>
      <xdr:spPr>
        <a:xfrm>
          <a:off x="2857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61323</xdr:rowOff>
    </xdr:from>
    <xdr:to>
      <xdr:col>10</xdr:col>
      <xdr:colOff>165100</xdr:colOff>
      <xdr:row>104</xdr:row>
      <xdr:rowOff>162923</xdr:rowOff>
    </xdr:to>
    <xdr:sp macro="" textlink="">
      <xdr:nvSpPr>
        <xdr:cNvPr id="411" name="フローチャート: 判断 410"/>
        <xdr:cNvSpPr/>
      </xdr:nvSpPr>
      <xdr:spPr>
        <a:xfrm>
          <a:off x="1968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22134</xdr:rowOff>
    </xdr:from>
    <xdr:to>
      <xdr:col>24</xdr:col>
      <xdr:colOff>114300</xdr:colOff>
      <xdr:row>102</xdr:row>
      <xdr:rowOff>123734</xdr:rowOff>
    </xdr:to>
    <xdr:sp macro="" textlink="">
      <xdr:nvSpPr>
        <xdr:cNvPr id="418" name="楕円 417"/>
        <xdr:cNvSpPr/>
      </xdr:nvSpPr>
      <xdr:spPr>
        <a:xfrm>
          <a:off x="45847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45011</xdr:rowOff>
    </xdr:from>
    <xdr:ext cx="405111" cy="259045"/>
    <xdr:sp macro="" textlink="">
      <xdr:nvSpPr>
        <xdr:cNvPr id="419" name="【市民会館】&#10;有形固定資産減価償却率該当値テキスト"/>
        <xdr:cNvSpPr txBox="1"/>
      </xdr:nvSpPr>
      <xdr:spPr>
        <a:xfrm>
          <a:off x="4673600"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420" name="楕円 419"/>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72934</xdr:rowOff>
    </xdr:to>
    <xdr:cxnSp macro="">
      <xdr:nvCxnSpPr>
        <xdr:cNvPr id="421" name="直線コネクタ 420"/>
        <xdr:cNvCxnSpPr/>
      </xdr:nvCxnSpPr>
      <xdr:spPr>
        <a:xfrm>
          <a:off x="3797300" y="175412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23768</xdr:rowOff>
    </xdr:from>
    <xdr:to>
      <xdr:col>15</xdr:col>
      <xdr:colOff>101600</xdr:colOff>
      <xdr:row>102</xdr:row>
      <xdr:rowOff>125368</xdr:rowOff>
    </xdr:to>
    <xdr:sp macro="" textlink="">
      <xdr:nvSpPr>
        <xdr:cNvPr id="422" name="楕円 421"/>
        <xdr:cNvSpPr/>
      </xdr:nvSpPr>
      <xdr:spPr>
        <a:xfrm>
          <a:off x="2857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74568</xdr:rowOff>
    </xdr:to>
    <xdr:cxnSp macro="">
      <xdr:nvCxnSpPr>
        <xdr:cNvPr id="423" name="直線コネクタ 422"/>
        <xdr:cNvCxnSpPr/>
      </xdr:nvCxnSpPr>
      <xdr:spPr>
        <a:xfrm flipV="1">
          <a:off x="2908300" y="175412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162561</xdr:rowOff>
    </xdr:from>
    <xdr:to>
      <xdr:col>10</xdr:col>
      <xdr:colOff>165100</xdr:colOff>
      <xdr:row>102</xdr:row>
      <xdr:rowOff>92711</xdr:rowOff>
    </xdr:to>
    <xdr:sp macro="" textlink="">
      <xdr:nvSpPr>
        <xdr:cNvPr id="424" name="楕円 423"/>
        <xdr:cNvSpPr/>
      </xdr:nvSpPr>
      <xdr:spPr>
        <a:xfrm>
          <a:off x="1968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41911</xdr:rowOff>
    </xdr:from>
    <xdr:to>
      <xdr:col>15</xdr:col>
      <xdr:colOff>50800</xdr:colOff>
      <xdr:row>102</xdr:row>
      <xdr:rowOff>74568</xdr:rowOff>
    </xdr:to>
    <xdr:cxnSp macro="">
      <xdr:nvCxnSpPr>
        <xdr:cNvPr id="425" name="直線コネクタ 424"/>
        <xdr:cNvCxnSpPr/>
      </xdr:nvCxnSpPr>
      <xdr:spPr>
        <a:xfrm>
          <a:off x="2019300" y="175298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129902</xdr:rowOff>
    </xdr:from>
    <xdr:to>
      <xdr:col>6</xdr:col>
      <xdr:colOff>38100</xdr:colOff>
      <xdr:row>102</xdr:row>
      <xdr:rowOff>60052</xdr:rowOff>
    </xdr:to>
    <xdr:sp macro="" textlink="">
      <xdr:nvSpPr>
        <xdr:cNvPr id="426" name="楕円 425"/>
        <xdr:cNvSpPr/>
      </xdr:nvSpPr>
      <xdr:spPr>
        <a:xfrm>
          <a:off x="1079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9252</xdr:rowOff>
    </xdr:from>
    <xdr:to>
      <xdr:col>10</xdr:col>
      <xdr:colOff>114300</xdr:colOff>
      <xdr:row>102</xdr:row>
      <xdr:rowOff>41911</xdr:rowOff>
    </xdr:to>
    <xdr:cxnSp macro="">
      <xdr:nvCxnSpPr>
        <xdr:cNvPr id="427" name="直線コネクタ 426"/>
        <xdr:cNvCxnSpPr/>
      </xdr:nvCxnSpPr>
      <xdr:spPr>
        <a:xfrm>
          <a:off x="1130300" y="174971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124658</xdr:rowOff>
    </xdr:from>
    <xdr:ext cx="405111" cy="259045"/>
    <xdr:sp macro="" textlink="">
      <xdr:nvSpPr>
        <xdr:cNvPr id="428" name="n_1aveValue【市民会館】&#10;有形固定資産減価償却率"/>
        <xdr:cNvSpPr txBox="1"/>
      </xdr:nvSpPr>
      <xdr:spPr>
        <a:xfrm>
          <a:off x="35820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88735</xdr:rowOff>
    </xdr:from>
    <xdr:ext cx="405111" cy="259045"/>
    <xdr:sp macro="" textlink="">
      <xdr:nvSpPr>
        <xdr:cNvPr id="429" name="n_2aveValue【市民会館】&#10;有形固定資産減価償却率"/>
        <xdr:cNvSpPr txBox="1"/>
      </xdr:nvSpPr>
      <xdr:spPr>
        <a:xfrm>
          <a:off x="2705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154050</xdr:rowOff>
    </xdr:from>
    <xdr:ext cx="405111" cy="259045"/>
    <xdr:sp macro="" textlink="">
      <xdr:nvSpPr>
        <xdr:cNvPr id="430" name="n_3aveValue【市民会館】&#10;有形固定資産減価償却率"/>
        <xdr:cNvSpPr txBox="1"/>
      </xdr:nvSpPr>
      <xdr:spPr>
        <a:xfrm>
          <a:off x="1816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市民会館】&#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432" name="n_1mainValue【市民会館】&#10;有形固定資産減価償却率"/>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141895</xdr:rowOff>
    </xdr:from>
    <xdr:ext cx="405111" cy="259045"/>
    <xdr:sp macro="" textlink="">
      <xdr:nvSpPr>
        <xdr:cNvPr id="433" name="n_2mainValue【市民会館】&#10;有形固定資産減価償却率"/>
        <xdr:cNvSpPr txBox="1"/>
      </xdr:nvSpPr>
      <xdr:spPr>
        <a:xfrm>
          <a:off x="2705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109238</xdr:rowOff>
    </xdr:from>
    <xdr:ext cx="405111" cy="259045"/>
    <xdr:sp macro="" textlink="">
      <xdr:nvSpPr>
        <xdr:cNvPr id="434" name="n_3mainValue【市民会館】&#10;有形固定資産減価償却率"/>
        <xdr:cNvSpPr txBox="1"/>
      </xdr:nvSpPr>
      <xdr:spPr>
        <a:xfrm>
          <a:off x="1816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76579</xdr:rowOff>
    </xdr:from>
    <xdr:ext cx="405111" cy="259045"/>
    <xdr:sp macro="" textlink="">
      <xdr:nvSpPr>
        <xdr:cNvPr id="435" name="n_4mainValue【市民会館】&#10;有形固定資産減価償却率"/>
        <xdr:cNvSpPr txBox="1"/>
      </xdr:nvSpPr>
      <xdr:spPr>
        <a:xfrm>
          <a:off x="927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95250</xdr:rowOff>
    </xdr:from>
    <xdr:to>
      <xdr:col>54</xdr:col>
      <xdr:colOff>189865</xdr:colOff>
      <xdr:row>108</xdr:row>
      <xdr:rowOff>118111</xdr:rowOff>
    </xdr:to>
    <xdr:cxnSp macro="">
      <xdr:nvCxnSpPr>
        <xdr:cNvPr id="459" name="直線コネクタ 458"/>
        <xdr:cNvCxnSpPr/>
      </xdr:nvCxnSpPr>
      <xdr:spPr>
        <a:xfrm flipV="1">
          <a:off x="10476865" y="1706880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0"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1" name="直線コネクタ 460"/>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41927</xdr:rowOff>
    </xdr:from>
    <xdr:ext cx="469744" cy="259045"/>
    <xdr:sp macro="" textlink="">
      <xdr:nvSpPr>
        <xdr:cNvPr id="462" name="【市民会館】&#10;一人当たり面積最大値テキスト"/>
        <xdr:cNvSpPr txBox="1"/>
      </xdr:nvSpPr>
      <xdr:spPr>
        <a:xfrm>
          <a:off x="10515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63" name="直線コネクタ 462"/>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125747</xdr:rowOff>
    </xdr:from>
    <xdr:ext cx="469744" cy="259045"/>
    <xdr:sp macro="" textlink="">
      <xdr:nvSpPr>
        <xdr:cNvPr id="464" name="【市民会館】&#10;一人当たり面積平均値テキスト"/>
        <xdr:cNvSpPr txBox="1"/>
      </xdr:nvSpPr>
      <xdr:spPr>
        <a:xfrm>
          <a:off x="10515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147320</xdr:rowOff>
    </xdr:from>
    <xdr:to>
      <xdr:col>55</xdr:col>
      <xdr:colOff>50800</xdr:colOff>
      <xdr:row>106</xdr:row>
      <xdr:rowOff>77470</xdr:rowOff>
    </xdr:to>
    <xdr:sp macro="" textlink="">
      <xdr:nvSpPr>
        <xdr:cNvPr id="465" name="フローチャート: 判断 464"/>
        <xdr:cNvSpPr/>
      </xdr:nvSpPr>
      <xdr:spPr>
        <a:xfrm>
          <a:off x="10426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66" name="フローチャート: 判断 465"/>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67" name="フローチャート: 判断 46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69" name="フローチャート: 判断 468"/>
        <xdr:cNvSpPr/>
      </xdr:nvSpPr>
      <xdr:spPr>
        <a:xfrm>
          <a:off x="6921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75" name="楕円 474"/>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76" name="【市民会館】&#10;一人当たり面積該当値テキスト"/>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101600</xdr:rowOff>
    </xdr:from>
    <xdr:to>
      <xdr:col>50</xdr:col>
      <xdr:colOff>165100</xdr:colOff>
      <xdr:row>105</xdr:row>
      <xdr:rowOff>31750</xdr:rowOff>
    </xdr:to>
    <xdr:sp macro="" textlink="">
      <xdr:nvSpPr>
        <xdr:cNvPr id="477" name="楕円 476"/>
        <xdr:cNvSpPr/>
      </xdr:nvSpPr>
      <xdr:spPr>
        <a:xfrm>
          <a:off x="958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152400</xdr:rowOff>
    </xdr:to>
    <xdr:cxnSp macro="">
      <xdr:nvCxnSpPr>
        <xdr:cNvPr id="478" name="直線コネクタ 477"/>
        <xdr:cNvCxnSpPr/>
      </xdr:nvCxnSpPr>
      <xdr:spPr>
        <a:xfrm flipV="1">
          <a:off x="9639300" y="1797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79" name="楕円 478"/>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152400</xdr:rowOff>
    </xdr:from>
    <xdr:to>
      <xdr:col>50</xdr:col>
      <xdr:colOff>114300</xdr:colOff>
      <xdr:row>104</xdr:row>
      <xdr:rowOff>167639</xdr:rowOff>
    </xdr:to>
    <xdr:cxnSp macro="">
      <xdr:nvCxnSpPr>
        <xdr:cNvPr id="480" name="直線コネクタ 479"/>
        <xdr:cNvCxnSpPr/>
      </xdr:nvCxnSpPr>
      <xdr:spPr>
        <a:xfrm flipV="1">
          <a:off x="8750300" y="17983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109220</xdr:rowOff>
    </xdr:from>
    <xdr:to>
      <xdr:col>41</xdr:col>
      <xdr:colOff>101600</xdr:colOff>
      <xdr:row>105</xdr:row>
      <xdr:rowOff>39370</xdr:rowOff>
    </xdr:to>
    <xdr:sp macro="" textlink="">
      <xdr:nvSpPr>
        <xdr:cNvPr id="481" name="楕円 480"/>
        <xdr:cNvSpPr/>
      </xdr:nvSpPr>
      <xdr:spPr>
        <a:xfrm>
          <a:off x="781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160020</xdr:rowOff>
    </xdr:from>
    <xdr:to>
      <xdr:col>45</xdr:col>
      <xdr:colOff>177800</xdr:colOff>
      <xdr:row>104</xdr:row>
      <xdr:rowOff>167639</xdr:rowOff>
    </xdr:to>
    <xdr:cxnSp macro="">
      <xdr:nvCxnSpPr>
        <xdr:cNvPr id="482" name="直線コネクタ 481"/>
        <xdr:cNvCxnSpPr/>
      </xdr:nvCxnSpPr>
      <xdr:spPr>
        <a:xfrm>
          <a:off x="7861300" y="1799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83" name="楕円 482"/>
        <xdr:cNvSpPr/>
      </xdr:nvSpPr>
      <xdr:spPr>
        <a:xfrm>
          <a:off x="692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160020</xdr:rowOff>
    </xdr:from>
    <xdr:to>
      <xdr:col>41</xdr:col>
      <xdr:colOff>50800</xdr:colOff>
      <xdr:row>105</xdr:row>
      <xdr:rowOff>15239</xdr:rowOff>
    </xdr:to>
    <xdr:cxnSp macro="">
      <xdr:nvCxnSpPr>
        <xdr:cNvPr id="484" name="直線コネクタ 483"/>
        <xdr:cNvCxnSpPr/>
      </xdr:nvCxnSpPr>
      <xdr:spPr>
        <a:xfrm flipV="1">
          <a:off x="6972300" y="17990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85"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86" name="n_2ave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91457</xdr:rowOff>
    </xdr:from>
    <xdr:ext cx="469744" cy="259045"/>
    <xdr:sp macro="" textlink="">
      <xdr:nvSpPr>
        <xdr:cNvPr id="488" name="n_4aveValue【市民会館】&#10;一人当たり面積"/>
        <xdr:cNvSpPr txBox="1"/>
      </xdr:nvSpPr>
      <xdr:spPr>
        <a:xfrm>
          <a:off x="6737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48277</xdr:rowOff>
    </xdr:from>
    <xdr:ext cx="469744" cy="259045"/>
    <xdr:sp macro="" textlink="">
      <xdr:nvSpPr>
        <xdr:cNvPr id="489" name="n_1mainValue【市民会館】&#10;一人当たり面積"/>
        <xdr:cNvSpPr txBox="1"/>
      </xdr:nvSpPr>
      <xdr:spPr>
        <a:xfrm>
          <a:off x="9391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0"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1" name="n_3main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92" name="n_4mainValue【市民会館】&#10;一人当たり面積"/>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一般廃棄物処理施設】&#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123388</xdr:rowOff>
    </xdr:from>
    <xdr:ext cx="405111" cy="259045"/>
    <xdr:sp macro="" textlink="">
      <xdr:nvSpPr>
        <xdr:cNvPr id="523" name="【一般廃棄物処理施設】&#10;有形固定資産減価償却率平均値テキスト"/>
        <xdr:cNvSpPr txBox="1"/>
      </xdr:nvSpPr>
      <xdr:spPr>
        <a:xfrm>
          <a:off x="16357600" y="646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24" name="フローチャート: 判断 523"/>
        <xdr:cNvSpPr/>
      </xdr:nvSpPr>
      <xdr:spPr>
        <a:xfrm>
          <a:off x="162687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105410</xdr:rowOff>
    </xdr:from>
    <xdr:to>
      <xdr:col>81</xdr:col>
      <xdr:colOff>101600</xdr:colOff>
      <xdr:row>39</xdr:row>
      <xdr:rowOff>35560</xdr:rowOff>
    </xdr:to>
    <xdr:sp macro="" textlink="">
      <xdr:nvSpPr>
        <xdr:cNvPr id="525" name="フローチャート: 判断 524"/>
        <xdr:cNvSpPr/>
      </xdr:nvSpPr>
      <xdr:spPr>
        <a:xfrm>
          <a:off x="15430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26" name="フローチャート: 判断 525"/>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27" name="フローチャート: 判断 526"/>
        <xdr:cNvSpPr/>
      </xdr:nvSpPr>
      <xdr:spPr>
        <a:xfrm>
          <a:off x="13652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58057</xdr:rowOff>
    </xdr:from>
    <xdr:to>
      <xdr:col>67</xdr:col>
      <xdr:colOff>101600</xdr:colOff>
      <xdr:row>38</xdr:row>
      <xdr:rowOff>159657</xdr:rowOff>
    </xdr:to>
    <xdr:sp macro="" textlink="">
      <xdr:nvSpPr>
        <xdr:cNvPr id="528" name="フローチャート: 判断 527"/>
        <xdr:cNvSpPr/>
      </xdr:nvSpPr>
      <xdr:spPr>
        <a:xfrm>
          <a:off x="12763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534" name="楕円 533"/>
        <xdr:cNvSpPr/>
      </xdr:nvSpPr>
      <xdr:spPr>
        <a:xfrm>
          <a:off x="16268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535" name="【一般廃棄物処理施設】&#10;有形固定資産減価償却率該当値テキスト"/>
        <xdr:cNvSpPr txBox="1"/>
      </xdr:nvSpPr>
      <xdr:spPr>
        <a:xfrm>
          <a:off x="16357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536" name="楕円 535"/>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48441</xdr:rowOff>
    </xdr:to>
    <xdr:cxnSp macro="">
      <xdr:nvCxnSpPr>
        <xdr:cNvPr id="537" name="直線コネクタ 536"/>
        <xdr:cNvCxnSpPr/>
      </xdr:nvCxnSpPr>
      <xdr:spPr>
        <a:xfrm>
          <a:off x="15481300" y="68721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538" name="楕円 537"/>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xdr:rowOff>
    </xdr:from>
    <xdr:to>
      <xdr:col>81</xdr:col>
      <xdr:colOff>50800</xdr:colOff>
      <xdr:row>40</xdr:row>
      <xdr:rowOff>15784</xdr:rowOff>
    </xdr:to>
    <xdr:cxnSp macro="">
      <xdr:nvCxnSpPr>
        <xdr:cNvPr id="539" name="直線コネクタ 538"/>
        <xdr:cNvCxnSpPr/>
      </xdr:nvCxnSpPr>
      <xdr:spPr>
        <a:xfrm flipV="1">
          <a:off x="14592300" y="68721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111941</xdr:rowOff>
    </xdr:from>
    <xdr:to>
      <xdr:col>72</xdr:col>
      <xdr:colOff>38100</xdr:colOff>
      <xdr:row>40</xdr:row>
      <xdr:rowOff>42091</xdr:rowOff>
    </xdr:to>
    <xdr:sp macro="" textlink="">
      <xdr:nvSpPr>
        <xdr:cNvPr id="540" name="楕円 539"/>
        <xdr:cNvSpPr/>
      </xdr:nvSpPr>
      <xdr:spPr>
        <a:xfrm>
          <a:off x="1365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162741</xdr:rowOff>
    </xdr:from>
    <xdr:to>
      <xdr:col>76</xdr:col>
      <xdr:colOff>114300</xdr:colOff>
      <xdr:row>40</xdr:row>
      <xdr:rowOff>15784</xdr:rowOff>
    </xdr:to>
    <xdr:cxnSp macro="">
      <xdr:nvCxnSpPr>
        <xdr:cNvPr id="541" name="直線コネクタ 540"/>
        <xdr:cNvCxnSpPr/>
      </xdr:nvCxnSpPr>
      <xdr:spPr>
        <a:xfrm>
          <a:off x="13703300" y="68492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79284</xdr:rowOff>
    </xdr:from>
    <xdr:to>
      <xdr:col>67</xdr:col>
      <xdr:colOff>101600</xdr:colOff>
      <xdr:row>40</xdr:row>
      <xdr:rowOff>9434</xdr:rowOff>
    </xdr:to>
    <xdr:sp macro="" textlink="">
      <xdr:nvSpPr>
        <xdr:cNvPr id="542" name="楕円 541"/>
        <xdr:cNvSpPr/>
      </xdr:nvSpPr>
      <xdr:spPr>
        <a:xfrm>
          <a:off x="12763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130084</xdr:rowOff>
    </xdr:from>
    <xdr:to>
      <xdr:col>71</xdr:col>
      <xdr:colOff>177800</xdr:colOff>
      <xdr:row>39</xdr:row>
      <xdr:rowOff>162741</xdr:rowOff>
    </xdr:to>
    <xdr:cxnSp macro="">
      <xdr:nvCxnSpPr>
        <xdr:cNvPr id="543" name="直線コネクタ 542"/>
        <xdr:cNvCxnSpPr/>
      </xdr:nvCxnSpPr>
      <xdr:spPr>
        <a:xfrm>
          <a:off x="12814300" y="68166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52087</xdr:rowOff>
    </xdr:from>
    <xdr:ext cx="405111" cy="259045"/>
    <xdr:sp macro="" textlink="">
      <xdr:nvSpPr>
        <xdr:cNvPr id="544" name="n_1aveValue【一般廃棄物処理施設】&#10;有形固定資産減価償却率"/>
        <xdr:cNvSpPr txBox="1"/>
      </xdr:nvSpPr>
      <xdr:spPr>
        <a:xfrm>
          <a:off x="152660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545" name="n_2aveValue【一般廃棄物処理施設】&#10;有形固定資産減価償却率"/>
        <xdr:cNvSpPr txBox="1"/>
      </xdr:nvSpPr>
      <xdr:spPr>
        <a:xfrm>
          <a:off x="14389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141894</xdr:rowOff>
    </xdr:from>
    <xdr:ext cx="405111" cy="259045"/>
    <xdr:sp macro="" textlink="">
      <xdr:nvSpPr>
        <xdr:cNvPr id="546" name="n_3aveValue【一般廃棄物処理施設】&#10;有形固定資産減価償却率"/>
        <xdr:cNvSpPr txBox="1"/>
      </xdr:nvSpPr>
      <xdr:spPr>
        <a:xfrm>
          <a:off x="13500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4734</xdr:rowOff>
    </xdr:from>
    <xdr:ext cx="405111" cy="259045"/>
    <xdr:sp macro="" textlink="">
      <xdr:nvSpPr>
        <xdr:cNvPr id="547" name="n_4aveValue【一般廃棄物処理施設】&#10;有形固定資産減価償却率"/>
        <xdr:cNvSpPr txBox="1"/>
      </xdr:nvSpPr>
      <xdr:spPr>
        <a:xfrm>
          <a:off x="12611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548" name="n_1mainValue【一般廃棄物処理施設】&#10;有形固定資産減価償却率"/>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549" name="n_2mainValue【一般廃棄物処理施設】&#10;有形固定資産減価償却率"/>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33218</xdr:rowOff>
    </xdr:from>
    <xdr:ext cx="405111" cy="259045"/>
    <xdr:sp macro="" textlink="">
      <xdr:nvSpPr>
        <xdr:cNvPr id="550" name="n_3mainValue【一般廃棄物処理施設】&#10;有形固定資産減価償却率"/>
        <xdr:cNvSpPr txBox="1"/>
      </xdr:nvSpPr>
      <xdr:spPr>
        <a:xfrm>
          <a:off x="13500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561</xdr:rowOff>
    </xdr:from>
    <xdr:ext cx="405111" cy="259045"/>
    <xdr:sp macro="" textlink="">
      <xdr:nvSpPr>
        <xdr:cNvPr id="551" name="n_4mainValue【一般廃棄物処理施設】&#10;有形固定資産減価償却率"/>
        <xdr:cNvSpPr txBox="1"/>
      </xdr:nvSpPr>
      <xdr:spPr>
        <a:xfrm>
          <a:off x="12611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23425</xdr:rowOff>
    </xdr:from>
    <xdr:to>
      <xdr:col>116</xdr:col>
      <xdr:colOff>62864</xdr:colOff>
      <xdr:row>41</xdr:row>
      <xdr:rowOff>122263</xdr:rowOff>
    </xdr:to>
    <xdr:cxnSp macro="">
      <xdr:nvCxnSpPr>
        <xdr:cNvPr id="573" name="直線コネクタ 572"/>
        <xdr:cNvCxnSpPr/>
      </xdr:nvCxnSpPr>
      <xdr:spPr>
        <a:xfrm flipV="1">
          <a:off x="22160864" y="5852725"/>
          <a:ext cx="0" cy="1298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126090</xdr:rowOff>
    </xdr:from>
    <xdr:ext cx="469744" cy="259045"/>
    <xdr:sp macro="" textlink="">
      <xdr:nvSpPr>
        <xdr:cNvPr id="574" name="【一般廃棄物処理施設】&#10;一人当たり有形固定資産（償却資産）額最小値テキスト"/>
        <xdr:cNvSpPr txBox="1"/>
      </xdr:nvSpPr>
      <xdr:spPr>
        <a:xfrm>
          <a:off x="22199600" y="715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122263</xdr:rowOff>
    </xdr:from>
    <xdr:to>
      <xdr:col>116</xdr:col>
      <xdr:colOff>152400</xdr:colOff>
      <xdr:row>41</xdr:row>
      <xdr:rowOff>122263</xdr:rowOff>
    </xdr:to>
    <xdr:cxnSp macro="">
      <xdr:nvCxnSpPr>
        <xdr:cNvPr id="575" name="直線コネクタ 574"/>
        <xdr:cNvCxnSpPr/>
      </xdr:nvCxnSpPr>
      <xdr:spPr>
        <a:xfrm>
          <a:off x="22072600" y="715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141552</xdr:rowOff>
    </xdr:from>
    <xdr:ext cx="599010" cy="259045"/>
    <xdr:sp macro="" textlink="">
      <xdr:nvSpPr>
        <xdr:cNvPr id="576" name="【一般廃棄物処理施設】&#10;一人当たり有形固定資産（償却資産）額最大値テキスト"/>
        <xdr:cNvSpPr txBox="1"/>
      </xdr:nvSpPr>
      <xdr:spPr>
        <a:xfrm>
          <a:off x="22199600" y="562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23425</xdr:rowOff>
    </xdr:from>
    <xdr:to>
      <xdr:col>116</xdr:col>
      <xdr:colOff>152400</xdr:colOff>
      <xdr:row>34</xdr:row>
      <xdr:rowOff>23425</xdr:rowOff>
    </xdr:to>
    <xdr:cxnSp macro="">
      <xdr:nvCxnSpPr>
        <xdr:cNvPr id="577" name="直線コネクタ 576"/>
        <xdr:cNvCxnSpPr/>
      </xdr:nvCxnSpPr>
      <xdr:spPr>
        <a:xfrm>
          <a:off x="22072600" y="585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111196</xdr:rowOff>
    </xdr:from>
    <xdr:ext cx="599010" cy="259045"/>
    <xdr:sp macro="" textlink="">
      <xdr:nvSpPr>
        <xdr:cNvPr id="578" name="【一般廃棄物処理施設】&#10;一人当たり有形固定資産（償却資産）額平均値テキスト"/>
        <xdr:cNvSpPr txBox="1"/>
      </xdr:nvSpPr>
      <xdr:spPr>
        <a:xfrm>
          <a:off x="22199600" y="6626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132769</xdr:rowOff>
    </xdr:from>
    <xdr:to>
      <xdr:col>116</xdr:col>
      <xdr:colOff>114300</xdr:colOff>
      <xdr:row>39</xdr:row>
      <xdr:rowOff>62919</xdr:rowOff>
    </xdr:to>
    <xdr:sp macro="" textlink="">
      <xdr:nvSpPr>
        <xdr:cNvPr id="579" name="フローチャート: 判断 578"/>
        <xdr:cNvSpPr/>
      </xdr:nvSpPr>
      <xdr:spPr>
        <a:xfrm>
          <a:off x="22110700" y="664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137647</xdr:rowOff>
    </xdr:from>
    <xdr:to>
      <xdr:col>112</xdr:col>
      <xdr:colOff>38100</xdr:colOff>
      <xdr:row>39</xdr:row>
      <xdr:rowOff>67797</xdr:rowOff>
    </xdr:to>
    <xdr:sp macro="" textlink="">
      <xdr:nvSpPr>
        <xdr:cNvPr id="580" name="フローチャート: 判断 579"/>
        <xdr:cNvSpPr/>
      </xdr:nvSpPr>
      <xdr:spPr>
        <a:xfrm>
          <a:off x="21272500" y="6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109858</xdr:rowOff>
    </xdr:from>
    <xdr:to>
      <xdr:col>107</xdr:col>
      <xdr:colOff>101600</xdr:colOff>
      <xdr:row>39</xdr:row>
      <xdr:rowOff>40008</xdr:rowOff>
    </xdr:to>
    <xdr:sp macro="" textlink="">
      <xdr:nvSpPr>
        <xdr:cNvPr id="581" name="フローチャート: 判断 580"/>
        <xdr:cNvSpPr/>
      </xdr:nvSpPr>
      <xdr:spPr>
        <a:xfrm>
          <a:off x="20383500" y="66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167215</xdr:rowOff>
    </xdr:from>
    <xdr:to>
      <xdr:col>102</xdr:col>
      <xdr:colOff>165100</xdr:colOff>
      <xdr:row>39</xdr:row>
      <xdr:rowOff>97365</xdr:rowOff>
    </xdr:to>
    <xdr:sp macro="" textlink="">
      <xdr:nvSpPr>
        <xdr:cNvPr id="582" name="フローチャート: 判断 581"/>
        <xdr:cNvSpPr/>
      </xdr:nvSpPr>
      <xdr:spPr>
        <a:xfrm>
          <a:off x="19494500" y="66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17522</xdr:rowOff>
    </xdr:from>
    <xdr:to>
      <xdr:col>98</xdr:col>
      <xdr:colOff>38100</xdr:colOff>
      <xdr:row>39</xdr:row>
      <xdr:rowOff>119122</xdr:rowOff>
    </xdr:to>
    <xdr:sp macro="" textlink="">
      <xdr:nvSpPr>
        <xdr:cNvPr id="583" name="フローチャート: 判断 582"/>
        <xdr:cNvSpPr/>
      </xdr:nvSpPr>
      <xdr:spPr>
        <a:xfrm>
          <a:off x="18605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143943</xdr:rowOff>
    </xdr:from>
    <xdr:to>
      <xdr:col>116</xdr:col>
      <xdr:colOff>114300</xdr:colOff>
      <xdr:row>38</xdr:row>
      <xdr:rowOff>74093</xdr:rowOff>
    </xdr:to>
    <xdr:sp macro="" textlink="">
      <xdr:nvSpPr>
        <xdr:cNvPr id="589" name="楕円 588"/>
        <xdr:cNvSpPr/>
      </xdr:nvSpPr>
      <xdr:spPr>
        <a:xfrm>
          <a:off x="22110700" y="64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166820</xdr:rowOff>
    </xdr:from>
    <xdr:ext cx="599010" cy="259045"/>
    <xdr:sp macro="" textlink="">
      <xdr:nvSpPr>
        <xdr:cNvPr id="590" name="【一般廃棄物処理施設】&#10;一人当たり有形固定資産（償却資産）額該当値テキスト"/>
        <xdr:cNvSpPr txBox="1"/>
      </xdr:nvSpPr>
      <xdr:spPr>
        <a:xfrm>
          <a:off x="22199600" y="633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153549</xdr:rowOff>
    </xdr:from>
    <xdr:to>
      <xdr:col>112</xdr:col>
      <xdr:colOff>38100</xdr:colOff>
      <xdr:row>38</xdr:row>
      <xdr:rowOff>83699</xdr:rowOff>
    </xdr:to>
    <xdr:sp macro="" textlink="">
      <xdr:nvSpPr>
        <xdr:cNvPr id="591" name="楕円 590"/>
        <xdr:cNvSpPr/>
      </xdr:nvSpPr>
      <xdr:spPr>
        <a:xfrm>
          <a:off x="21272500" y="64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23293</xdr:rowOff>
    </xdr:from>
    <xdr:to>
      <xdr:col>116</xdr:col>
      <xdr:colOff>63500</xdr:colOff>
      <xdr:row>38</xdr:row>
      <xdr:rowOff>32899</xdr:rowOff>
    </xdr:to>
    <xdr:cxnSp macro="">
      <xdr:nvCxnSpPr>
        <xdr:cNvPr id="592" name="直線コネクタ 591"/>
        <xdr:cNvCxnSpPr/>
      </xdr:nvCxnSpPr>
      <xdr:spPr>
        <a:xfrm flipV="1">
          <a:off x="21323300" y="6538393"/>
          <a:ext cx="8382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7281</xdr:rowOff>
    </xdr:from>
    <xdr:to>
      <xdr:col>107</xdr:col>
      <xdr:colOff>101600</xdr:colOff>
      <xdr:row>38</xdr:row>
      <xdr:rowOff>108881</xdr:rowOff>
    </xdr:to>
    <xdr:sp macro="" textlink="">
      <xdr:nvSpPr>
        <xdr:cNvPr id="593" name="楕円 592"/>
        <xdr:cNvSpPr/>
      </xdr:nvSpPr>
      <xdr:spPr>
        <a:xfrm>
          <a:off x="20383500" y="65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32899</xdr:rowOff>
    </xdr:from>
    <xdr:to>
      <xdr:col>111</xdr:col>
      <xdr:colOff>177800</xdr:colOff>
      <xdr:row>38</xdr:row>
      <xdr:rowOff>58081</xdr:rowOff>
    </xdr:to>
    <xdr:cxnSp macro="">
      <xdr:nvCxnSpPr>
        <xdr:cNvPr id="594" name="直線コネクタ 593"/>
        <xdr:cNvCxnSpPr/>
      </xdr:nvCxnSpPr>
      <xdr:spPr>
        <a:xfrm flipV="1">
          <a:off x="20434300" y="6547999"/>
          <a:ext cx="889000" cy="2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20252</xdr:rowOff>
    </xdr:from>
    <xdr:to>
      <xdr:col>102</xdr:col>
      <xdr:colOff>165100</xdr:colOff>
      <xdr:row>38</xdr:row>
      <xdr:rowOff>121852</xdr:rowOff>
    </xdr:to>
    <xdr:sp macro="" textlink="">
      <xdr:nvSpPr>
        <xdr:cNvPr id="595" name="楕円 594"/>
        <xdr:cNvSpPr/>
      </xdr:nvSpPr>
      <xdr:spPr>
        <a:xfrm>
          <a:off x="19494500" y="65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58081</xdr:rowOff>
    </xdr:from>
    <xdr:to>
      <xdr:col>107</xdr:col>
      <xdr:colOff>50800</xdr:colOff>
      <xdr:row>38</xdr:row>
      <xdr:rowOff>71052</xdr:rowOff>
    </xdr:to>
    <xdr:cxnSp macro="">
      <xdr:nvCxnSpPr>
        <xdr:cNvPr id="596" name="直線コネクタ 595"/>
        <xdr:cNvCxnSpPr/>
      </xdr:nvCxnSpPr>
      <xdr:spPr>
        <a:xfrm flipV="1">
          <a:off x="19545300" y="6573181"/>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29126</xdr:rowOff>
    </xdr:from>
    <xdr:to>
      <xdr:col>98</xdr:col>
      <xdr:colOff>38100</xdr:colOff>
      <xdr:row>38</xdr:row>
      <xdr:rowOff>130726</xdr:rowOff>
    </xdr:to>
    <xdr:sp macro="" textlink="">
      <xdr:nvSpPr>
        <xdr:cNvPr id="597" name="楕円 596"/>
        <xdr:cNvSpPr/>
      </xdr:nvSpPr>
      <xdr:spPr>
        <a:xfrm>
          <a:off x="18605500" y="65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71052</xdr:rowOff>
    </xdr:from>
    <xdr:to>
      <xdr:col>102</xdr:col>
      <xdr:colOff>114300</xdr:colOff>
      <xdr:row>38</xdr:row>
      <xdr:rowOff>79926</xdr:rowOff>
    </xdr:to>
    <xdr:cxnSp macro="">
      <xdr:nvCxnSpPr>
        <xdr:cNvPr id="598" name="直線コネクタ 597"/>
        <xdr:cNvCxnSpPr/>
      </xdr:nvCxnSpPr>
      <xdr:spPr>
        <a:xfrm flipV="1">
          <a:off x="18656300" y="6586152"/>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58924</xdr:rowOff>
    </xdr:from>
    <xdr:ext cx="599010" cy="259045"/>
    <xdr:sp macro="" textlink="">
      <xdr:nvSpPr>
        <xdr:cNvPr id="599" name="n_1aveValue【一般廃棄物処理施設】&#10;一人当たり有形固定資産（償却資産）額"/>
        <xdr:cNvSpPr txBox="1"/>
      </xdr:nvSpPr>
      <xdr:spPr>
        <a:xfrm>
          <a:off x="21011095" y="674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31135</xdr:rowOff>
    </xdr:from>
    <xdr:ext cx="599010" cy="259045"/>
    <xdr:sp macro="" textlink="">
      <xdr:nvSpPr>
        <xdr:cNvPr id="600" name="n_2aveValue【一般廃棄物処理施設】&#10;一人当たり有形固定資産（償却資産）額"/>
        <xdr:cNvSpPr txBox="1"/>
      </xdr:nvSpPr>
      <xdr:spPr>
        <a:xfrm>
          <a:off x="20134795" y="671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88492</xdr:rowOff>
    </xdr:from>
    <xdr:ext cx="534377" cy="259045"/>
    <xdr:sp macro="" textlink="">
      <xdr:nvSpPr>
        <xdr:cNvPr id="601" name="n_3aveValue【一般廃棄物処理施設】&#10;一人当たり有形固定資産（償却資産）額"/>
        <xdr:cNvSpPr txBox="1"/>
      </xdr:nvSpPr>
      <xdr:spPr>
        <a:xfrm>
          <a:off x="19278111" y="67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110249</xdr:rowOff>
    </xdr:from>
    <xdr:ext cx="534377" cy="259045"/>
    <xdr:sp macro="" textlink="">
      <xdr:nvSpPr>
        <xdr:cNvPr id="602" name="n_4aveValue【一般廃棄物処理施設】&#10;一人当たり有形固定資産（償却資産）額"/>
        <xdr:cNvSpPr txBox="1"/>
      </xdr:nvSpPr>
      <xdr:spPr>
        <a:xfrm>
          <a:off x="18389111" y="67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100226</xdr:rowOff>
    </xdr:from>
    <xdr:ext cx="599010" cy="259045"/>
    <xdr:sp macro="" textlink="">
      <xdr:nvSpPr>
        <xdr:cNvPr id="603" name="n_1mainValue【一般廃棄物処理施設】&#10;一人当たり有形固定資産（償却資産）額"/>
        <xdr:cNvSpPr txBox="1"/>
      </xdr:nvSpPr>
      <xdr:spPr>
        <a:xfrm>
          <a:off x="21011095" y="627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125408</xdr:rowOff>
    </xdr:from>
    <xdr:ext cx="599010" cy="259045"/>
    <xdr:sp macro="" textlink="">
      <xdr:nvSpPr>
        <xdr:cNvPr id="604" name="n_2mainValue【一般廃棄物処理施設】&#10;一人当たり有形固定資産（償却資産）額"/>
        <xdr:cNvSpPr txBox="1"/>
      </xdr:nvSpPr>
      <xdr:spPr>
        <a:xfrm>
          <a:off x="20134795" y="629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138379</xdr:rowOff>
    </xdr:from>
    <xdr:ext cx="599010" cy="259045"/>
    <xdr:sp macro="" textlink="">
      <xdr:nvSpPr>
        <xdr:cNvPr id="605" name="n_3mainValue【一般廃棄物処理施設】&#10;一人当たり有形固定資産（償却資産）額"/>
        <xdr:cNvSpPr txBox="1"/>
      </xdr:nvSpPr>
      <xdr:spPr>
        <a:xfrm>
          <a:off x="19245795" y="631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147253</xdr:rowOff>
    </xdr:from>
    <xdr:ext cx="599010" cy="259045"/>
    <xdr:sp macro="" textlink="">
      <xdr:nvSpPr>
        <xdr:cNvPr id="606" name="n_4mainValue【一般廃棄物処理施設】&#10;一人当たり有形固定資産（償却資産）額"/>
        <xdr:cNvSpPr txBox="1"/>
      </xdr:nvSpPr>
      <xdr:spPr>
        <a:xfrm>
          <a:off x="18356795" y="631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64</xdr:row>
      <xdr:rowOff>53340</xdr:rowOff>
    </xdr:to>
    <xdr:cxnSp macro="">
      <xdr:nvCxnSpPr>
        <xdr:cNvPr id="631" name="直線コネクタ 630"/>
        <xdr:cNvCxnSpPr/>
      </xdr:nvCxnSpPr>
      <xdr:spPr>
        <a:xfrm flipV="1">
          <a:off x="16318864" y="97078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32" name="【保健センター・保健所】&#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33" name="直線コネクタ 632"/>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34" name="【保健センター・保健所】&#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35" name="直線コネクタ 634"/>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38752</xdr:rowOff>
    </xdr:from>
    <xdr:ext cx="405111" cy="259045"/>
    <xdr:sp macro="" textlink="">
      <xdr:nvSpPr>
        <xdr:cNvPr id="636" name="【保健センター・保健所】&#10;有形固定資産減価償却率平均値テキスト"/>
        <xdr:cNvSpPr txBox="1"/>
      </xdr:nvSpPr>
      <xdr:spPr>
        <a:xfrm>
          <a:off x="16357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637" name="フローチャート: 判断 636"/>
        <xdr:cNvSpPr/>
      </xdr:nvSpPr>
      <xdr:spPr>
        <a:xfrm>
          <a:off x="16268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164465</xdr:rowOff>
    </xdr:from>
    <xdr:to>
      <xdr:col>81</xdr:col>
      <xdr:colOff>101600</xdr:colOff>
      <xdr:row>59</xdr:row>
      <xdr:rowOff>94615</xdr:rowOff>
    </xdr:to>
    <xdr:sp macro="" textlink="">
      <xdr:nvSpPr>
        <xdr:cNvPr id="638" name="フローチャート: 判断 637"/>
        <xdr:cNvSpPr/>
      </xdr:nvSpPr>
      <xdr:spPr>
        <a:xfrm>
          <a:off x="15430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128270</xdr:rowOff>
    </xdr:from>
    <xdr:to>
      <xdr:col>76</xdr:col>
      <xdr:colOff>165100</xdr:colOff>
      <xdr:row>59</xdr:row>
      <xdr:rowOff>58420</xdr:rowOff>
    </xdr:to>
    <xdr:sp macro="" textlink="">
      <xdr:nvSpPr>
        <xdr:cNvPr id="639" name="フローチャート: 判断 638"/>
        <xdr:cNvSpPr/>
      </xdr:nvSpPr>
      <xdr:spPr>
        <a:xfrm>
          <a:off x="14541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40" name="フローチャート: 判断 639"/>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69215</xdr:rowOff>
    </xdr:from>
    <xdr:to>
      <xdr:col>67</xdr:col>
      <xdr:colOff>101600</xdr:colOff>
      <xdr:row>58</xdr:row>
      <xdr:rowOff>170815</xdr:rowOff>
    </xdr:to>
    <xdr:sp macro="" textlink="">
      <xdr:nvSpPr>
        <xdr:cNvPr id="641" name="フローチャート: 判断 640"/>
        <xdr:cNvSpPr/>
      </xdr:nvSpPr>
      <xdr:spPr>
        <a:xfrm>
          <a:off x="12763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86360</xdr:rowOff>
    </xdr:from>
    <xdr:to>
      <xdr:col>85</xdr:col>
      <xdr:colOff>177800</xdr:colOff>
      <xdr:row>64</xdr:row>
      <xdr:rowOff>16510</xdr:rowOff>
    </xdr:to>
    <xdr:sp macro="" textlink="">
      <xdr:nvSpPr>
        <xdr:cNvPr id="647" name="楕円 646"/>
        <xdr:cNvSpPr/>
      </xdr:nvSpPr>
      <xdr:spPr>
        <a:xfrm>
          <a:off x="16268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1287</xdr:rowOff>
    </xdr:from>
    <xdr:ext cx="405111" cy="259045"/>
    <xdr:sp macro="" textlink="">
      <xdr:nvSpPr>
        <xdr:cNvPr id="648" name="【保健センター・保健所】&#10;有形固定資産減価償却率該当値テキスト"/>
        <xdr:cNvSpPr txBox="1"/>
      </xdr:nvSpPr>
      <xdr:spPr>
        <a:xfrm>
          <a:off x="16357600" y="1080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649" name="楕円 648"/>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63</xdr:row>
      <xdr:rowOff>137160</xdr:rowOff>
    </xdr:to>
    <xdr:cxnSp macro="">
      <xdr:nvCxnSpPr>
        <xdr:cNvPr id="650" name="直線コネクタ 649"/>
        <xdr:cNvCxnSpPr/>
      </xdr:nvCxnSpPr>
      <xdr:spPr>
        <a:xfrm>
          <a:off x="15481300" y="10927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84455</xdr:rowOff>
    </xdr:from>
    <xdr:to>
      <xdr:col>76</xdr:col>
      <xdr:colOff>165100</xdr:colOff>
      <xdr:row>64</xdr:row>
      <xdr:rowOff>14605</xdr:rowOff>
    </xdr:to>
    <xdr:sp macro="" textlink="">
      <xdr:nvSpPr>
        <xdr:cNvPr id="651" name="楕円 650"/>
        <xdr:cNvSpPr/>
      </xdr:nvSpPr>
      <xdr:spPr>
        <a:xfrm>
          <a:off x="14541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125730</xdr:rowOff>
    </xdr:from>
    <xdr:to>
      <xdr:col>81</xdr:col>
      <xdr:colOff>50800</xdr:colOff>
      <xdr:row>63</xdr:row>
      <xdr:rowOff>135255</xdr:rowOff>
    </xdr:to>
    <xdr:cxnSp macro="">
      <xdr:nvCxnSpPr>
        <xdr:cNvPr id="652" name="直線コネクタ 651"/>
        <xdr:cNvCxnSpPr/>
      </xdr:nvCxnSpPr>
      <xdr:spPr>
        <a:xfrm flipV="1">
          <a:off x="14592300" y="109270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97790</xdr:rowOff>
    </xdr:from>
    <xdr:to>
      <xdr:col>72</xdr:col>
      <xdr:colOff>38100</xdr:colOff>
      <xdr:row>64</xdr:row>
      <xdr:rowOff>27940</xdr:rowOff>
    </xdr:to>
    <xdr:sp macro="" textlink="">
      <xdr:nvSpPr>
        <xdr:cNvPr id="653" name="楕円 652"/>
        <xdr:cNvSpPr/>
      </xdr:nvSpPr>
      <xdr:spPr>
        <a:xfrm>
          <a:off x="1365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135255</xdr:rowOff>
    </xdr:from>
    <xdr:to>
      <xdr:col>76</xdr:col>
      <xdr:colOff>114300</xdr:colOff>
      <xdr:row>63</xdr:row>
      <xdr:rowOff>148590</xdr:rowOff>
    </xdr:to>
    <xdr:cxnSp macro="">
      <xdr:nvCxnSpPr>
        <xdr:cNvPr id="654" name="直線コネクタ 653"/>
        <xdr:cNvCxnSpPr/>
      </xdr:nvCxnSpPr>
      <xdr:spPr>
        <a:xfrm flipV="1">
          <a:off x="13703300" y="109366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88265</xdr:rowOff>
    </xdr:from>
    <xdr:to>
      <xdr:col>67</xdr:col>
      <xdr:colOff>101600</xdr:colOff>
      <xdr:row>64</xdr:row>
      <xdr:rowOff>18415</xdr:rowOff>
    </xdr:to>
    <xdr:sp macro="" textlink="">
      <xdr:nvSpPr>
        <xdr:cNvPr id="655" name="楕円 654"/>
        <xdr:cNvSpPr/>
      </xdr:nvSpPr>
      <xdr:spPr>
        <a:xfrm>
          <a:off x="12763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139065</xdr:rowOff>
    </xdr:from>
    <xdr:to>
      <xdr:col>71</xdr:col>
      <xdr:colOff>177800</xdr:colOff>
      <xdr:row>63</xdr:row>
      <xdr:rowOff>148590</xdr:rowOff>
    </xdr:to>
    <xdr:cxnSp macro="">
      <xdr:nvCxnSpPr>
        <xdr:cNvPr id="656" name="直線コネクタ 655"/>
        <xdr:cNvCxnSpPr/>
      </xdr:nvCxnSpPr>
      <xdr:spPr>
        <a:xfrm>
          <a:off x="12814300" y="109404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111142</xdr:rowOff>
    </xdr:from>
    <xdr:ext cx="405111" cy="259045"/>
    <xdr:sp macro="" textlink="">
      <xdr:nvSpPr>
        <xdr:cNvPr id="657" name="n_1aveValue【保健センター・保健所】&#10;有形固定資産減価償却率"/>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658" name="n_2aveValue【保健センター・保健所】&#10;有形固定資産減価償却率"/>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659"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660" name="n_4aveValue【保健センター・保健所】&#10;有形固定資産減価償却率"/>
        <xdr:cNvSpPr txBox="1"/>
      </xdr:nvSpPr>
      <xdr:spPr>
        <a:xfrm>
          <a:off x="12611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661" name="n_1mainValue【保健センター・保健所】&#10;有形固定資産減価償却率"/>
        <xdr:cNvSpPr txBox="1"/>
      </xdr:nvSpPr>
      <xdr:spPr>
        <a:xfrm>
          <a:off x="15266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5732</xdr:rowOff>
    </xdr:from>
    <xdr:ext cx="405111" cy="259045"/>
    <xdr:sp macro="" textlink="">
      <xdr:nvSpPr>
        <xdr:cNvPr id="662" name="n_2mainValue【保健センター・保健所】&#10;有形固定資産減価償却率"/>
        <xdr:cNvSpPr txBox="1"/>
      </xdr:nvSpPr>
      <xdr:spPr>
        <a:xfrm>
          <a:off x="14389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19067</xdr:rowOff>
    </xdr:from>
    <xdr:ext cx="405111" cy="259045"/>
    <xdr:sp macro="" textlink="">
      <xdr:nvSpPr>
        <xdr:cNvPr id="663" name="n_3mainValue【保健センター・保健所】&#10;有形固定資産減価償却率"/>
        <xdr:cNvSpPr txBox="1"/>
      </xdr:nvSpPr>
      <xdr:spPr>
        <a:xfrm>
          <a:off x="13500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9542</xdr:rowOff>
    </xdr:from>
    <xdr:ext cx="405111" cy="259045"/>
    <xdr:sp macro="" textlink="">
      <xdr:nvSpPr>
        <xdr:cNvPr id="664" name="n_4mainValue【保健センター・保健所】&#10;有形固定資産減価償却率"/>
        <xdr:cNvSpPr txBox="1"/>
      </xdr:nvSpPr>
      <xdr:spPr>
        <a:xfrm>
          <a:off x="12611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63</xdr:row>
      <xdr:rowOff>148590</xdr:rowOff>
    </xdr:to>
    <xdr:cxnSp macro="">
      <xdr:nvCxnSpPr>
        <xdr:cNvPr id="688" name="直線コネクタ 687"/>
        <xdr:cNvCxnSpPr/>
      </xdr:nvCxnSpPr>
      <xdr:spPr>
        <a:xfrm flipV="1">
          <a:off x="22160864" y="96164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9"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0" name="直線コネクタ 689"/>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91"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92" name="直線コネクタ 691"/>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3" name="【保健センター・保健所】&#10;一人当たり面積平均値テキスト"/>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4" name="フローチャート: 判断 693"/>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5" name="フローチャート: 判断 694"/>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96" name="フローチャート: 判断 695"/>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7" name="フローチャート: 判断 696"/>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98" name="フローチャート: 判断 697"/>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4" name="楕円 703"/>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705"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6" name="楕円 705"/>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707" name="直線コネクタ 706"/>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08" name="楕円 707"/>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87630</xdr:rowOff>
    </xdr:to>
    <xdr:cxnSp macro="">
      <xdr:nvCxnSpPr>
        <xdr:cNvPr id="709" name="直線コネクタ 708"/>
        <xdr:cNvCxnSpPr/>
      </xdr:nvCxnSpPr>
      <xdr:spPr>
        <a:xfrm flipV="1">
          <a:off x="20434300" y="10881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10" name="楕円 709"/>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711" name="直線コネクタ 710"/>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12" name="楕円 711"/>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713" name="直線コネクタ 712"/>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4"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15"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6"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17" name="n_4aveValue【保健センター・保健所】&#10;一人当たり面積"/>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18"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19"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20"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721"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47625</xdr:rowOff>
    </xdr:from>
    <xdr:to>
      <xdr:col>85</xdr:col>
      <xdr:colOff>126364</xdr:colOff>
      <xdr:row>85</xdr:row>
      <xdr:rowOff>55245</xdr:rowOff>
    </xdr:to>
    <xdr:cxnSp macro="">
      <xdr:nvCxnSpPr>
        <xdr:cNvPr id="746" name="直線コネクタ 745"/>
        <xdr:cNvCxnSpPr/>
      </xdr:nvCxnSpPr>
      <xdr:spPr>
        <a:xfrm flipV="1">
          <a:off x="16318864" y="1324927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59072</xdr:rowOff>
    </xdr:from>
    <xdr:ext cx="405111" cy="259045"/>
    <xdr:sp macro="" textlink="">
      <xdr:nvSpPr>
        <xdr:cNvPr id="747" name="【消防施設】&#10;有形固定資産減価償却率最小値テキスト"/>
        <xdr:cNvSpPr txBox="1"/>
      </xdr:nvSpPr>
      <xdr:spPr>
        <a:xfrm>
          <a:off x="16357600"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55245</xdr:rowOff>
    </xdr:from>
    <xdr:to>
      <xdr:col>86</xdr:col>
      <xdr:colOff>25400</xdr:colOff>
      <xdr:row>85</xdr:row>
      <xdr:rowOff>55245</xdr:rowOff>
    </xdr:to>
    <xdr:cxnSp macro="">
      <xdr:nvCxnSpPr>
        <xdr:cNvPr id="748" name="直線コネクタ 747"/>
        <xdr:cNvCxnSpPr/>
      </xdr:nvCxnSpPr>
      <xdr:spPr>
        <a:xfrm>
          <a:off x="16230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165752</xdr:rowOff>
    </xdr:from>
    <xdr:ext cx="405111" cy="259045"/>
    <xdr:sp macro="" textlink="">
      <xdr:nvSpPr>
        <xdr:cNvPr id="749" name="【消防施設】&#10;有形固定資産減価償却率最大値テキスト"/>
        <xdr:cNvSpPr txBox="1"/>
      </xdr:nvSpPr>
      <xdr:spPr>
        <a:xfrm>
          <a:off x="1635760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47625</xdr:rowOff>
    </xdr:from>
    <xdr:to>
      <xdr:col>86</xdr:col>
      <xdr:colOff>25400</xdr:colOff>
      <xdr:row>77</xdr:row>
      <xdr:rowOff>47625</xdr:rowOff>
    </xdr:to>
    <xdr:cxnSp macro="">
      <xdr:nvCxnSpPr>
        <xdr:cNvPr id="750" name="直線コネクタ 749"/>
        <xdr:cNvCxnSpPr/>
      </xdr:nvCxnSpPr>
      <xdr:spPr>
        <a:xfrm>
          <a:off x="16230600" y="1324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24782</xdr:rowOff>
    </xdr:from>
    <xdr:ext cx="405111" cy="259045"/>
    <xdr:sp macro="" textlink="">
      <xdr:nvSpPr>
        <xdr:cNvPr id="751" name="【消防施設】&#10;有形固定資産減価償却率平均値テキスト"/>
        <xdr:cNvSpPr txBox="1"/>
      </xdr:nvSpPr>
      <xdr:spPr>
        <a:xfrm>
          <a:off x="16357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752" name="フローチャート: 判断 751"/>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753" name="フローチャート: 判断 752"/>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754" name="フローチャート: 判断 753"/>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55" name="フローチャート: 判断 754"/>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756" name="フローチャート: 判断 755"/>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95886</xdr:rowOff>
    </xdr:from>
    <xdr:to>
      <xdr:col>85</xdr:col>
      <xdr:colOff>177800</xdr:colOff>
      <xdr:row>80</xdr:row>
      <xdr:rowOff>26036</xdr:rowOff>
    </xdr:to>
    <xdr:sp macro="" textlink="">
      <xdr:nvSpPr>
        <xdr:cNvPr id="762" name="楕円 761"/>
        <xdr:cNvSpPr/>
      </xdr:nvSpPr>
      <xdr:spPr>
        <a:xfrm>
          <a:off x="162687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118763</xdr:rowOff>
    </xdr:from>
    <xdr:ext cx="405111" cy="259045"/>
    <xdr:sp macro="" textlink="">
      <xdr:nvSpPr>
        <xdr:cNvPr id="763" name="【消防施設】&#10;有形固定資産減価償却率該当値テキスト"/>
        <xdr:cNvSpPr txBox="1"/>
      </xdr:nvSpPr>
      <xdr:spPr>
        <a:xfrm>
          <a:off x="16357600"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57786</xdr:rowOff>
    </xdr:from>
    <xdr:to>
      <xdr:col>81</xdr:col>
      <xdr:colOff>101600</xdr:colOff>
      <xdr:row>79</xdr:row>
      <xdr:rowOff>159386</xdr:rowOff>
    </xdr:to>
    <xdr:sp macro="" textlink="">
      <xdr:nvSpPr>
        <xdr:cNvPr id="764" name="楕円 763"/>
        <xdr:cNvSpPr/>
      </xdr:nvSpPr>
      <xdr:spPr>
        <a:xfrm>
          <a:off x="15430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108586</xdr:rowOff>
    </xdr:from>
    <xdr:to>
      <xdr:col>85</xdr:col>
      <xdr:colOff>127000</xdr:colOff>
      <xdr:row>79</xdr:row>
      <xdr:rowOff>146686</xdr:rowOff>
    </xdr:to>
    <xdr:cxnSp macro="">
      <xdr:nvCxnSpPr>
        <xdr:cNvPr id="765" name="直線コネクタ 764"/>
        <xdr:cNvCxnSpPr/>
      </xdr:nvCxnSpPr>
      <xdr:spPr>
        <a:xfrm>
          <a:off x="15481300" y="136531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46355</xdr:rowOff>
    </xdr:from>
    <xdr:to>
      <xdr:col>76</xdr:col>
      <xdr:colOff>165100</xdr:colOff>
      <xdr:row>79</xdr:row>
      <xdr:rowOff>147955</xdr:rowOff>
    </xdr:to>
    <xdr:sp macro="" textlink="">
      <xdr:nvSpPr>
        <xdr:cNvPr id="766" name="楕円 765"/>
        <xdr:cNvSpPr/>
      </xdr:nvSpPr>
      <xdr:spPr>
        <a:xfrm>
          <a:off x="14541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97155</xdr:rowOff>
    </xdr:from>
    <xdr:to>
      <xdr:col>81</xdr:col>
      <xdr:colOff>50800</xdr:colOff>
      <xdr:row>79</xdr:row>
      <xdr:rowOff>108586</xdr:rowOff>
    </xdr:to>
    <xdr:cxnSp macro="">
      <xdr:nvCxnSpPr>
        <xdr:cNvPr id="767" name="直線コネクタ 766"/>
        <xdr:cNvCxnSpPr/>
      </xdr:nvCxnSpPr>
      <xdr:spPr>
        <a:xfrm>
          <a:off x="14592300" y="136417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50164</xdr:rowOff>
    </xdr:from>
    <xdr:to>
      <xdr:col>72</xdr:col>
      <xdr:colOff>38100</xdr:colOff>
      <xdr:row>79</xdr:row>
      <xdr:rowOff>151764</xdr:rowOff>
    </xdr:to>
    <xdr:sp macro="" textlink="">
      <xdr:nvSpPr>
        <xdr:cNvPr id="768" name="楕円 767"/>
        <xdr:cNvSpPr/>
      </xdr:nvSpPr>
      <xdr:spPr>
        <a:xfrm>
          <a:off x="13652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97155</xdr:rowOff>
    </xdr:from>
    <xdr:to>
      <xdr:col>76</xdr:col>
      <xdr:colOff>114300</xdr:colOff>
      <xdr:row>79</xdr:row>
      <xdr:rowOff>100964</xdr:rowOff>
    </xdr:to>
    <xdr:cxnSp macro="">
      <xdr:nvCxnSpPr>
        <xdr:cNvPr id="769" name="直線コネクタ 768"/>
        <xdr:cNvCxnSpPr/>
      </xdr:nvCxnSpPr>
      <xdr:spPr>
        <a:xfrm flipV="1">
          <a:off x="13703300" y="136417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8255</xdr:rowOff>
    </xdr:from>
    <xdr:to>
      <xdr:col>67</xdr:col>
      <xdr:colOff>101600</xdr:colOff>
      <xdr:row>79</xdr:row>
      <xdr:rowOff>109855</xdr:rowOff>
    </xdr:to>
    <xdr:sp macro="" textlink="">
      <xdr:nvSpPr>
        <xdr:cNvPr id="770" name="楕円 769"/>
        <xdr:cNvSpPr/>
      </xdr:nvSpPr>
      <xdr:spPr>
        <a:xfrm>
          <a:off x="12763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59055</xdr:rowOff>
    </xdr:from>
    <xdr:to>
      <xdr:col>71</xdr:col>
      <xdr:colOff>177800</xdr:colOff>
      <xdr:row>79</xdr:row>
      <xdr:rowOff>100964</xdr:rowOff>
    </xdr:to>
    <xdr:cxnSp macro="">
      <xdr:nvCxnSpPr>
        <xdr:cNvPr id="771" name="直線コネクタ 770"/>
        <xdr:cNvCxnSpPr/>
      </xdr:nvCxnSpPr>
      <xdr:spPr>
        <a:xfrm>
          <a:off x="12814300" y="13603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120032</xdr:rowOff>
    </xdr:from>
    <xdr:ext cx="405111" cy="259045"/>
    <xdr:sp macro="" textlink="">
      <xdr:nvSpPr>
        <xdr:cNvPr id="772" name="n_1aveValue【消防施設】&#10;有形固定資産減価償却率"/>
        <xdr:cNvSpPr txBox="1"/>
      </xdr:nvSpPr>
      <xdr:spPr>
        <a:xfrm>
          <a:off x="15266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773" name="n_2aveValue【消防施設】&#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74" name="n_3aveValue【消防施設】&#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775" name="n_4aveValue【消防施設】&#10;有形固定資産減価償却率"/>
        <xdr:cNvSpPr txBox="1"/>
      </xdr:nvSpPr>
      <xdr:spPr>
        <a:xfrm>
          <a:off x="12611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4463</xdr:rowOff>
    </xdr:from>
    <xdr:ext cx="405111" cy="259045"/>
    <xdr:sp macro="" textlink="">
      <xdr:nvSpPr>
        <xdr:cNvPr id="776" name="n_1mainValue【消防施設】&#10;有形固定資産減価償却率"/>
        <xdr:cNvSpPr txBox="1"/>
      </xdr:nvSpPr>
      <xdr:spPr>
        <a:xfrm>
          <a:off x="152660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164482</xdr:rowOff>
    </xdr:from>
    <xdr:ext cx="405111" cy="259045"/>
    <xdr:sp macro="" textlink="">
      <xdr:nvSpPr>
        <xdr:cNvPr id="777" name="n_2mainValue【消防施設】&#10;有形固定資産減価償却率"/>
        <xdr:cNvSpPr txBox="1"/>
      </xdr:nvSpPr>
      <xdr:spPr>
        <a:xfrm>
          <a:off x="14389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168291</xdr:rowOff>
    </xdr:from>
    <xdr:ext cx="405111" cy="259045"/>
    <xdr:sp macro="" textlink="">
      <xdr:nvSpPr>
        <xdr:cNvPr id="778" name="n_3mainValue【消防施設】&#10;有形固定資産減価償却率"/>
        <xdr:cNvSpPr txBox="1"/>
      </xdr:nvSpPr>
      <xdr:spPr>
        <a:xfrm>
          <a:off x="13500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126382</xdr:rowOff>
    </xdr:from>
    <xdr:ext cx="405111" cy="259045"/>
    <xdr:sp macro="" textlink="">
      <xdr:nvSpPr>
        <xdr:cNvPr id="779" name="n_4mainValue【消防施設】&#10;有形固定資産減価償却率"/>
        <xdr:cNvSpPr txBox="1"/>
      </xdr:nvSpPr>
      <xdr:spPr>
        <a:xfrm>
          <a:off x="12611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77288</xdr:rowOff>
    </xdr:from>
    <xdr:to>
      <xdr:col>116</xdr:col>
      <xdr:colOff>62864</xdr:colOff>
      <xdr:row>85</xdr:row>
      <xdr:rowOff>111579</xdr:rowOff>
    </xdr:to>
    <xdr:cxnSp macro="">
      <xdr:nvCxnSpPr>
        <xdr:cNvPr id="805" name="直線コネクタ 804"/>
        <xdr:cNvCxnSpPr/>
      </xdr:nvCxnSpPr>
      <xdr:spPr>
        <a:xfrm flipV="1">
          <a:off x="22160864" y="134503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6"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7" name="直線コネクタ 806"/>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23965</xdr:rowOff>
    </xdr:from>
    <xdr:ext cx="469744" cy="259045"/>
    <xdr:sp macro="" textlink="">
      <xdr:nvSpPr>
        <xdr:cNvPr id="808" name="【消防施設】&#10;一人当たり面積最大値テキスト"/>
        <xdr:cNvSpPr txBox="1"/>
      </xdr:nvSpPr>
      <xdr:spPr>
        <a:xfrm>
          <a:off x="22199600" y="1322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77288</xdr:rowOff>
    </xdr:from>
    <xdr:to>
      <xdr:col>116</xdr:col>
      <xdr:colOff>152400</xdr:colOff>
      <xdr:row>78</xdr:row>
      <xdr:rowOff>77288</xdr:rowOff>
    </xdr:to>
    <xdr:cxnSp macro="">
      <xdr:nvCxnSpPr>
        <xdr:cNvPr id="809" name="直線コネクタ 808"/>
        <xdr:cNvCxnSpPr/>
      </xdr:nvCxnSpPr>
      <xdr:spPr>
        <a:xfrm>
          <a:off x="22072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17978</xdr:rowOff>
    </xdr:from>
    <xdr:ext cx="469744" cy="259045"/>
    <xdr:sp macro="" textlink="">
      <xdr:nvSpPr>
        <xdr:cNvPr id="810" name="【消防施設】&#10;一人当たり面積平均値テキスト"/>
        <xdr:cNvSpPr txBox="1"/>
      </xdr:nvSpPr>
      <xdr:spPr>
        <a:xfrm>
          <a:off x="22199600" y="14076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39551</xdr:rowOff>
    </xdr:from>
    <xdr:to>
      <xdr:col>116</xdr:col>
      <xdr:colOff>114300</xdr:colOff>
      <xdr:row>82</xdr:row>
      <xdr:rowOff>141151</xdr:rowOff>
    </xdr:to>
    <xdr:sp macro="" textlink="">
      <xdr:nvSpPr>
        <xdr:cNvPr id="811" name="フローチャート: 判断 810"/>
        <xdr:cNvSpPr/>
      </xdr:nvSpPr>
      <xdr:spPr>
        <a:xfrm>
          <a:off x="22110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2" name="フローチャート: 判断 811"/>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39551</xdr:rowOff>
    </xdr:from>
    <xdr:to>
      <xdr:col>107</xdr:col>
      <xdr:colOff>101600</xdr:colOff>
      <xdr:row>82</xdr:row>
      <xdr:rowOff>141151</xdr:rowOff>
    </xdr:to>
    <xdr:sp macro="" textlink="">
      <xdr:nvSpPr>
        <xdr:cNvPr id="813" name="フローチャート: 判断 812"/>
        <xdr:cNvSpPr/>
      </xdr:nvSpPr>
      <xdr:spPr>
        <a:xfrm>
          <a:off x="20383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14" name="フローチャート: 判断 813"/>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15" name="フローチャート: 判断 814"/>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10161</xdr:rowOff>
    </xdr:from>
    <xdr:to>
      <xdr:col>116</xdr:col>
      <xdr:colOff>114300</xdr:colOff>
      <xdr:row>80</xdr:row>
      <xdr:rowOff>111761</xdr:rowOff>
    </xdr:to>
    <xdr:sp macro="" textlink="">
      <xdr:nvSpPr>
        <xdr:cNvPr id="821" name="楕円 820"/>
        <xdr:cNvSpPr/>
      </xdr:nvSpPr>
      <xdr:spPr>
        <a:xfrm>
          <a:off x="22110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33038</xdr:rowOff>
    </xdr:from>
    <xdr:ext cx="469744" cy="259045"/>
    <xdr:sp macro="" textlink="">
      <xdr:nvSpPr>
        <xdr:cNvPr id="822" name="【消防施設】&#10;一人当たり面積該当値テキスト"/>
        <xdr:cNvSpPr txBox="1"/>
      </xdr:nvSpPr>
      <xdr:spPr>
        <a:xfrm>
          <a:off x="221996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36286</xdr:rowOff>
    </xdr:from>
    <xdr:to>
      <xdr:col>112</xdr:col>
      <xdr:colOff>38100</xdr:colOff>
      <xdr:row>80</xdr:row>
      <xdr:rowOff>137886</xdr:rowOff>
    </xdr:to>
    <xdr:sp macro="" textlink="">
      <xdr:nvSpPr>
        <xdr:cNvPr id="823" name="楕円 822"/>
        <xdr:cNvSpPr/>
      </xdr:nvSpPr>
      <xdr:spPr>
        <a:xfrm>
          <a:off x="2127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60961</xdr:rowOff>
    </xdr:from>
    <xdr:to>
      <xdr:col>116</xdr:col>
      <xdr:colOff>63500</xdr:colOff>
      <xdr:row>80</xdr:row>
      <xdr:rowOff>87086</xdr:rowOff>
    </xdr:to>
    <xdr:cxnSp macro="">
      <xdr:nvCxnSpPr>
        <xdr:cNvPr id="824" name="直線コネクタ 823"/>
        <xdr:cNvCxnSpPr/>
      </xdr:nvCxnSpPr>
      <xdr:spPr>
        <a:xfrm flipV="1">
          <a:off x="21323300" y="1377696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68943</xdr:rowOff>
    </xdr:from>
    <xdr:to>
      <xdr:col>107</xdr:col>
      <xdr:colOff>101600</xdr:colOff>
      <xdr:row>80</xdr:row>
      <xdr:rowOff>170543</xdr:rowOff>
    </xdr:to>
    <xdr:sp macro="" textlink="">
      <xdr:nvSpPr>
        <xdr:cNvPr id="825" name="楕円 824"/>
        <xdr:cNvSpPr/>
      </xdr:nvSpPr>
      <xdr:spPr>
        <a:xfrm>
          <a:off x="20383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87086</xdr:rowOff>
    </xdr:from>
    <xdr:to>
      <xdr:col>111</xdr:col>
      <xdr:colOff>177800</xdr:colOff>
      <xdr:row>80</xdr:row>
      <xdr:rowOff>119743</xdr:rowOff>
    </xdr:to>
    <xdr:cxnSp macro="">
      <xdr:nvCxnSpPr>
        <xdr:cNvPr id="826" name="直線コネクタ 825"/>
        <xdr:cNvCxnSpPr/>
      </xdr:nvCxnSpPr>
      <xdr:spPr>
        <a:xfrm flipV="1">
          <a:off x="20434300" y="1380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88537</xdr:rowOff>
    </xdr:from>
    <xdr:to>
      <xdr:col>102</xdr:col>
      <xdr:colOff>165100</xdr:colOff>
      <xdr:row>81</xdr:row>
      <xdr:rowOff>18687</xdr:rowOff>
    </xdr:to>
    <xdr:sp macro="" textlink="">
      <xdr:nvSpPr>
        <xdr:cNvPr id="827" name="楕円 826"/>
        <xdr:cNvSpPr/>
      </xdr:nvSpPr>
      <xdr:spPr>
        <a:xfrm>
          <a:off x="19494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119743</xdr:rowOff>
    </xdr:from>
    <xdr:to>
      <xdr:col>107</xdr:col>
      <xdr:colOff>50800</xdr:colOff>
      <xdr:row>80</xdr:row>
      <xdr:rowOff>139337</xdr:rowOff>
    </xdr:to>
    <xdr:cxnSp macro="">
      <xdr:nvCxnSpPr>
        <xdr:cNvPr id="828" name="直線コネクタ 827"/>
        <xdr:cNvCxnSpPr/>
      </xdr:nvCxnSpPr>
      <xdr:spPr>
        <a:xfrm flipV="1">
          <a:off x="19545300" y="138357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95069</xdr:rowOff>
    </xdr:from>
    <xdr:to>
      <xdr:col>98</xdr:col>
      <xdr:colOff>38100</xdr:colOff>
      <xdr:row>81</xdr:row>
      <xdr:rowOff>25219</xdr:rowOff>
    </xdr:to>
    <xdr:sp macro="" textlink="">
      <xdr:nvSpPr>
        <xdr:cNvPr id="829" name="楕円 828"/>
        <xdr:cNvSpPr/>
      </xdr:nvSpPr>
      <xdr:spPr>
        <a:xfrm>
          <a:off x="18605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139337</xdr:rowOff>
    </xdr:from>
    <xdr:to>
      <xdr:col>102</xdr:col>
      <xdr:colOff>114300</xdr:colOff>
      <xdr:row>80</xdr:row>
      <xdr:rowOff>145869</xdr:rowOff>
    </xdr:to>
    <xdr:cxnSp macro="">
      <xdr:nvCxnSpPr>
        <xdr:cNvPr id="830" name="直線コネクタ 829"/>
        <xdr:cNvCxnSpPr/>
      </xdr:nvCxnSpPr>
      <xdr:spPr>
        <a:xfrm flipV="1">
          <a:off x="18656300" y="138553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31"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132278</xdr:rowOff>
    </xdr:from>
    <xdr:ext cx="469744" cy="259045"/>
    <xdr:sp macro="" textlink="">
      <xdr:nvSpPr>
        <xdr:cNvPr id="832" name="n_2aveValue【消防施設】&#10;一人当たり面積"/>
        <xdr:cNvSpPr txBox="1"/>
      </xdr:nvSpPr>
      <xdr:spPr>
        <a:xfrm>
          <a:off x="20199427" y="1419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33" name="n_3aveValue【消防施設】&#10;一人当たり面積"/>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34" name="n_4aveValue【消防施設】&#10;一人当たり面積"/>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154413</xdr:rowOff>
    </xdr:from>
    <xdr:ext cx="469744" cy="259045"/>
    <xdr:sp macro="" textlink="">
      <xdr:nvSpPr>
        <xdr:cNvPr id="835" name="n_1mainValue【消防施設】&#10;一人当たり面積"/>
        <xdr:cNvSpPr txBox="1"/>
      </xdr:nvSpPr>
      <xdr:spPr>
        <a:xfrm>
          <a:off x="21075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15620</xdr:rowOff>
    </xdr:from>
    <xdr:ext cx="469744" cy="259045"/>
    <xdr:sp macro="" textlink="">
      <xdr:nvSpPr>
        <xdr:cNvPr id="836" name="n_2mainValue【消防施設】&#10;一人当たり面積"/>
        <xdr:cNvSpPr txBox="1"/>
      </xdr:nvSpPr>
      <xdr:spPr>
        <a:xfrm>
          <a:off x="20199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35214</xdr:rowOff>
    </xdr:from>
    <xdr:ext cx="469744" cy="259045"/>
    <xdr:sp macro="" textlink="">
      <xdr:nvSpPr>
        <xdr:cNvPr id="837" name="n_3mainValue【消防施設】&#10;一人当たり面積"/>
        <xdr:cNvSpPr txBox="1"/>
      </xdr:nvSpPr>
      <xdr:spPr>
        <a:xfrm>
          <a:off x="19310427" y="135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41746</xdr:rowOff>
    </xdr:from>
    <xdr:ext cx="469744" cy="259045"/>
    <xdr:sp macro="" textlink="">
      <xdr:nvSpPr>
        <xdr:cNvPr id="838" name="n_4mainValue【消防施設】&#10;一人当たり面積"/>
        <xdr:cNvSpPr txBox="1"/>
      </xdr:nvSpPr>
      <xdr:spPr>
        <a:xfrm>
          <a:off x="18421427" y="1358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17418</xdr:rowOff>
    </xdr:to>
    <xdr:cxnSp macro="">
      <xdr:nvCxnSpPr>
        <xdr:cNvPr id="864" name="直線コネクタ 863"/>
        <xdr:cNvCxnSpPr/>
      </xdr:nvCxnSpPr>
      <xdr:spPr>
        <a:xfrm flipV="1">
          <a:off x="16318864" y="17314273"/>
          <a:ext cx="0" cy="121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21245</xdr:rowOff>
    </xdr:from>
    <xdr:ext cx="405111" cy="259045"/>
    <xdr:sp macro="" textlink="">
      <xdr:nvSpPr>
        <xdr:cNvPr id="865" name="【庁舎】&#10;有形固定資産減価償却率最小値テキスト"/>
        <xdr:cNvSpPr txBox="1"/>
      </xdr:nvSpPr>
      <xdr:spPr>
        <a:xfrm>
          <a:off x="16357600" y="1853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17418</xdr:rowOff>
    </xdr:from>
    <xdr:to>
      <xdr:col>86</xdr:col>
      <xdr:colOff>25400</xdr:colOff>
      <xdr:row>108</xdr:row>
      <xdr:rowOff>17418</xdr:rowOff>
    </xdr:to>
    <xdr:cxnSp macro="">
      <xdr:nvCxnSpPr>
        <xdr:cNvPr id="866" name="直線コネクタ 865"/>
        <xdr:cNvCxnSpPr/>
      </xdr:nvCxnSpPr>
      <xdr:spPr>
        <a:xfrm>
          <a:off x="16230600" y="1853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7"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8" name="直線コネクタ 867"/>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9"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0" name="フローチャート: 判断 869"/>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1" name="フローチャート: 判断 870"/>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872" name="フローチャート: 判断 871"/>
        <xdr:cNvSpPr/>
      </xdr:nvSpPr>
      <xdr:spPr>
        <a:xfrm>
          <a:off x="14541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3" name="フローチャート: 判断 872"/>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123371</xdr:rowOff>
    </xdr:from>
    <xdr:to>
      <xdr:col>67</xdr:col>
      <xdr:colOff>101600</xdr:colOff>
      <xdr:row>104</xdr:row>
      <xdr:rowOff>53521</xdr:rowOff>
    </xdr:to>
    <xdr:sp macro="" textlink="">
      <xdr:nvSpPr>
        <xdr:cNvPr id="874" name="フローチャート: 判断 873"/>
        <xdr:cNvSpPr/>
      </xdr:nvSpPr>
      <xdr:spPr>
        <a:xfrm>
          <a:off x="12763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880" name="楕円 879"/>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881" name="【庁舎】&#10;有形固定資産減価償却率該当値テキスト"/>
        <xdr:cNvSpPr txBox="1"/>
      </xdr:nvSpPr>
      <xdr:spPr>
        <a:xfrm>
          <a:off x="16357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82" name="楕円 881"/>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125186</xdr:rowOff>
    </xdr:to>
    <xdr:cxnSp macro="">
      <xdr:nvCxnSpPr>
        <xdr:cNvPr id="883" name="直線コネクタ 882"/>
        <xdr:cNvCxnSpPr/>
      </xdr:nvCxnSpPr>
      <xdr:spPr>
        <a:xfrm>
          <a:off x="15481300" y="1810131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884" name="楕円 883"/>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99061</xdr:rowOff>
    </xdr:to>
    <xdr:cxnSp macro="">
      <xdr:nvCxnSpPr>
        <xdr:cNvPr id="885" name="直線コネクタ 884"/>
        <xdr:cNvCxnSpPr/>
      </xdr:nvCxnSpPr>
      <xdr:spPr>
        <a:xfrm>
          <a:off x="14592300" y="180817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886" name="楕円 885"/>
        <xdr:cNvSpPr/>
      </xdr:nvSpPr>
      <xdr:spPr>
        <a:xfrm>
          <a:off x="13652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17418</xdr:rowOff>
    </xdr:from>
    <xdr:to>
      <xdr:col>76</xdr:col>
      <xdr:colOff>114300</xdr:colOff>
      <xdr:row>105</xdr:row>
      <xdr:rowOff>79466</xdr:rowOff>
    </xdr:to>
    <xdr:cxnSp macro="">
      <xdr:nvCxnSpPr>
        <xdr:cNvPr id="887" name="直線コネクタ 886"/>
        <xdr:cNvCxnSpPr/>
      </xdr:nvCxnSpPr>
      <xdr:spPr>
        <a:xfrm>
          <a:off x="13703300" y="1801966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27032</xdr:rowOff>
    </xdr:from>
    <xdr:to>
      <xdr:col>67</xdr:col>
      <xdr:colOff>101600</xdr:colOff>
      <xdr:row>105</xdr:row>
      <xdr:rowOff>128632</xdr:rowOff>
    </xdr:to>
    <xdr:sp macro="" textlink="">
      <xdr:nvSpPr>
        <xdr:cNvPr id="888" name="楕円 887"/>
        <xdr:cNvSpPr/>
      </xdr:nvSpPr>
      <xdr:spPr>
        <a:xfrm>
          <a:off x="1276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77832</xdr:rowOff>
    </xdr:to>
    <xdr:cxnSp macro="">
      <xdr:nvCxnSpPr>
        <xdr:cNvPr id="889" name="直線コネクタ 888"/>
        <xdr:cNvCxnSpPr/>
      </xdr:nvCxnSpPr>
      <xdr:spPr>
        <a:xfrm flipV="1">
          <a:off x="12814300" y="18019668"/>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0"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891" name="n_2aveValue【庁舎】&#10;有形固定資産減価償却率"/>
        <xdr:cNvSpPr txBox="1"/>
      </xdr:nvSpPr>
      <xdr:spPr>
        <a:xfrm>
          <a:off x="14389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92"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70048</xdr:rowOff>
    </xdr:from>
    <xdr:ext cx="405111" cy="259045"/>
    <xdr:sp macro="" textlink="">
      <xdr:nvSpPr>
        <xdr:cNvPr id="893" name="n_4aveValue【庁舎】&#10;有形固定資産減価償却率"/>
        <xdr:cNvSpPr txBox="1"/>
      </xdr:nvSpPr>
      <xdr:spPr>
        <a:xfrm>
          <a:off x="12611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94" name="n_1mainValue【庁舎】&#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895"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59345</xdr:rowOff>
    </xdr:from>
    <xdr:ext cx="405111" cy="259045"/>
    <xdr:sp macro="" textlink="">
      <xdr:nvSpPr>
        <xdr:cNvPr id="896" name="n_3mainValue【庁舎】&#10;有形固定資産減価償却率"/>
        <xdr:cNvSpPr txBox="1"/>
      </xdr:nvSpPr>
      <xdr:spPr>
        <a:xfrm>
          <a:off x="13500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7" name="n_4main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24764</xdr:rowOff>
    </xdr:to>
    <xdr:cxnSp macro="">
      <xdr:nvCxnSpPr>
        <xdr:cNvPr id="921" name="直線コネクタ 920"/>
        <xdr:cNvCxnSpPr/>
      </xdr:nvCxnSpPr>
      <xdr:spPr>
        <a:xfrm flipV="1">
          <a:off x="22160864" y="17320261"/>
          <a:ext cx="0" cy="1221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2"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3" name="直線コネクタ 922"/>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924" name="【庁舎】&#10;一人当たり面積最大値テキスト"/>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925" name="直線コネクタ 924"/>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926" name="【庁舎】&#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7" name="フローチャート: 判断 926"/>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xdr:rowOff>
    </xdr:from>
    <xdr:to>
      <xdr:col>112</xdr:col>
      <xdr:colOff>38100</xdr:colOff>
      <xdr:row>105</xdr:row>
      <xdr:rowOff>117475</xdr:rowOff>
    </xdr:to>
    <xdr:sp macro="" textlink="">
      <xdr:nvSpPr>
        <xdr:cNvPr id="928" name="フローチャート: 判断 927"/>
        <xdr:cNvSpPr/>
      </xdr:nvSpPr>
      <xdr:spPr>
        <a:xfrm>
          <a:off x="2127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29" name="フローチャート: 判断 928"/>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930" name="フローチャート: 判断 929"/>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88264</xdr:rowOff>
    </xdr:from>
    <xdr:to>
      <xdr:col>98</xdr:col>
      <xdr:colOff>38100</xdr:colOff>
      <xdr:row>106</xdr:row>
      <xdr:rowOff>18414</xdr:rowOff>
    </xdr:to>
    <xdr:sp macro="" textlink="">
      <xdr:nvSpPr>
        <xdr:cNvPr id="931" name="フローチャート: 判断 930"/>
        <xdr:cNvSpPr/>
      </xdr:nvSpPr>
      <xdr:spPr>
        <a:xfrm>
          <a:off x="18605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937" name="楕円 936"/>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938" name="【庁舎】&#10;一人当たり面積該当値テキスト"/>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939" name="楕円 938"/>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76200</xdr:rowOff>
    </xdr:to>
    <xdr:cxnSp macro="">
      <xdr:nvCxnSpPr>
        <xdr:cNvPr id="940" name="直線コネクタ 939"/>
        <xdr:cNvCxnSpPr/>
      </xdr:nvCxnSpPr>
      <xdr:spPr>
        <a:xfrm flipV="1">
          <a:off x="21323300" y="17895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12064</xdr:rowOff>
    </xdr:from>
    <xdr:to>
      <xdr:col>107</xdr:col>
      <xdr:colOff>101600</xdr:colOff>
      <xdr:row>104</xdr:row>
      <xdr:rowOff>113664</xdr:rowOff>
    </xdr:to>
    <xdr:sp macro="" textlink="">
      <xdr:nvSpPr>
        <xdr:cNvPr id="941" name="楕円 940"/>
        <xdr:cNvSpPr/>
      </xdr:nvSpPr>
      <xdr:spPr>
        <a:xfrm>
          <a:off x="20383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62864</xdr:rowOff>
    </xdr:from>
    <xdr:to>
      <xdr:col>111</xdr:col>
      <xdr:colOff>177800</xdr:colOff>
      <xdr:row>104</xdr:row>
      <xdr:rowOff>76200</xdr:rowOff>
    </xdr:to>
    <xdr:cxnSp macro="">
      <xdr:nvCxnSpPr>
        <xdr:cNvPr id="942" name="直線コネクタ 941"/>
        <xdr:cNvCxnSpPr/>
      </xdr:nvCxnSpPr>
      <xdr:spPr>
        <a:xfrm>
          <a:off x="20434300" y="178936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29211</xdr:rowOff>
    </xdr:from>
    <xdr:to>
      <xdr:col>102</xdr:col>
      <xdr:colOff>165100</xdr:colOff>
      <xdr:row>104</xdr:row>
      <xdr:rowOff>130811</xdr:rowOff>
    </xdr:to>
    <xdr:sp macro="" textlink="">
      <xdr:nvSpPr>
        <xdr:cNvPr id="943" name="楕円 942"/>
        <xdr:cNvSpPr/>
      </xdr:nvSpPr>
      <xdr:spPr>
        <a:xfrm>
          <a:off x="19494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62864</xdr:rowOff>
    </xdr:from>
    <xdr:to>
      <xdr:col>107</xdr:col>
      <xdr:colOff>50800</xdr:colOff>
      <xdr:row>104</xdr:row>
      <xdr:rowOff>80011</xdr:rowOff>
    </xdr:to>
    <xdr:cxnSp macro="">
      <xdr:nvCxnSpPr>
        <xdr:cNvPr id="944" name="直線コネクタ 943"/>
        <xdr:cNvCxnSpPr/>
      </xdr:nvCxnSpPr>
      <xdr:spPr>
        <a:xfrm flipV="1">
          <a:off x="19545300" y="178936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63500</xdr:rowOff>
    </xdr:from>
    <xdr:to>
      <xdr:col>98</xdr:col>
      <xdr:colOff>38100</xdr:colOff>
      <xdr:row>104</xdr:row>
      <xdr:rowOff>165100</xdr:rowOff>
    </xdr:to>
    <xdr:sp macro="" textlink="">
      <xdr:nvSpPr>
        <xdr:cNvPr id="945" name="楕円 944"/>
        <xdr:cNvSpPr/>
      </xdr:nvSpPr>
      <xdr:spPr>
        <a:xfrm>
          <a:off x="18605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80011</xdr:rowOff>
    </xdr:from>
    <xdr:to>
      <xdr:col>102</xdr:col>
      <xdr:colOff>114300</xdr:colOff>
      <xdr:row>104</xdr:row>
      <xdr:rowOff>114300</xdr:rowOff>
    </xdr:to>
    <xdr:cxnSp macro="">
      <xdr:nvCxnSpPr>
        <xdr:cNvPr id="946" name="直線コネクタ 945"/>
        <xdr:cNvCxnSpPr/>
      </xdr:nvCxnSpPr>
      <xdr:spPr>
        <a:xfrm flipV="1">
          <a:off x="18656300" y="17910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108602</xdr:rowOff>
    </xdr:from>
    <xdr:ext cx="469744" cy="259045"/>
    <xdr:sp macro="" textlink="">
      <xdr:nvSpPr>
        <xdr:cNvPr id="947" name="n_1aveValue【庁舎】&#10;一人当たり面積"/>
        <xdr:cNvSpPr txBox="1"/>
      </xdr:nvSpPr>
      <xdr:spPr>
        <a:xfrm>
          <a:off x="21075727"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48" name="n_2aveValue【庁舎】&#10;一人当たり面積"/>
        <xdr:cNvSpPr txBox="1"/>
      </xdr:nvSpPr>
      <xdr:spPr>
        <a:xfrm>
          <a:off x="20199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13352</xdr:rowOff>
    </xdr:from>
    <xdr:ext cx="469744" cy="259045"/>
    <xdr:sp macro="" textlink="">
      <xdr:nvSpPr>
        <xdr:cNvPr id="949" name="n_3aveValue【庁舎】&#10;一人当たり面積"/>
        <xdr:cNvSpPr txBox="1"/>
      </xdr:nvSpPr>
      <xdr:spPr>
        <a:xfrm>
          <a:off x="193104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9541</xdr:rowOff>
    </xdr:from>
    <xdr:ext cx="469744" cy="259045"/>
    <xdr:sp macro="" textlink="">
      <xdr:nvSpPr>
        <xdr:cNvPr id="950" name="n_4aveValue【庁舎】&#10;一人当たり面積"/>
        <xdr:cNvSpPr txBox="1"/>
      </xdr:nvSpPr>
      <xdr:spPr>
        <a:xfrm>
          <a:off x="18421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951"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130191</xdr:rowOff>
    </xdr:from>
    <xdr:ext cx="469744" cy="259045"/>
    <xdr:sp macro="" textlink="">
      <xdr:nvSpPr>
        <xdr:cNvPr id="952" name="n_2mainValue【庁舎】&#10;一人当たり面積"/>
        <xdr:cNvSpPr txBox="1"/>
      </xdr:nvSpPr>
      <xdr:spPr>
        <a:xfrm>
          <a:off x="2019942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147338</xdr:rowOff>
    </xdr:from>
    <xdr:ext cx="469744" cy="259045"/>
    <xdr:sp macro="" textlink="">
      <xdr:nvSpPr>
        <xdr:cNvPr id="953" name="n_3mainValue【庁舎】&#10;一人当たり面積"/>
        <xdr:cNvSpPr txBox="1"/>
      </xdr:nvSpPr>
      <xdr:spPr>
        <a:xfrm>
          <a:off x="19310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10177</xdr:rowOff>
    </xdr:from>
    <xdr:ext cx="469744" cy="259045"/>
    <xdr:sp macro="" textlink="">
      <xdr:nvSpPr>
        <xdr:cNvPr id="954" name="n_4mainValue【庁舎】&#10;一人当たり面積"/>
        <xdr:cNvSpPr txBox="1"/>
      </xdr:nvSpPr>
      <xdr:spPr>
        <a:xfrm>
          <a:off x="18421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については、有形固定資産減価償却率が類似団体より低くなっているものの、一人当たり面積は類似団体より大きくなっている。これは、日田玖珠広域消防組合の新庁舎を平成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年度に、市民文化会館パトリアを平成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年度に建設しており、いずれも施設が新しいことが要因である。なお、一人当たり面積が類似団体、全国、大分県平均より高くなっているため、今後の更新等の際には人口</a:t>
          </a:r>
          <a:r>
            <a:rPr kumimoji="1" lang="ja-JP" altLang="en-US" sz="1100">
              <a:solidFill>
                <a:schemeClr val="dk1"/>
              </a:solidFill>
              <a:effectLst/>
              <a:latin typeface="+mn-lt"/>
              <a:ea typeface="+mn-ea"/>
              <a:cs typeface="+mn-cs"/>
            </a:rPr>
            <a:t>等に対する規模を</a:t>
          </a:r>
          <a:r>
            <a:rPr kumimoji="1" lang="ja-JP" altLang="ja-JP" sz="1100">
              <a:solidFill>
                <a:schemeClr val="dk1"/>
              </a:solidFill>
              <a:effectLst/>
              <a:latin typeface="+mn-lt"/>
              <a:ea typeface="+mn-ea"/>
              <a:cs typeface="+mn-cs"/>
            </a:rPr>
            <a:t>考慮していく必要がある。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施設においては、有形固定資産減価償却率が類似団体より高くなっており、老朽化が進んでいることがわかる。一般廃棄物処理施設については更新を予定しており人口推移やごみの処理量から適正な施設規模による更新を行う。その他施設の今後の更新等においては、公共施設等総合管理計画に基づき、施設の利用状況を踏まえ、集約化や他の施設との相互利用など総量の抑制、長寿命化、効率的な運営を推進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1.47.136\04\&#36001;&#25919;&#35506;\&#20027;&#31649;&#25991;&#26360;&#65288;&#20491;&#21029;&#30340;&#20107;&#38917;&#65289;&#65343;&#36001;&#25919;&#20418;\D01_&#20104;&#31639;&#27770;&#31639;\00&#27770;&#31639;&#32113;&#35336;\&#27770;&#31639;&#32113;&#35336;&#20027;&#20219;&#29992;\R5&#27770;&#31639;&#32113;&#35336;\19_&#36001;&#25919;&#29366;&#27841;&#36039;&#26009;&#38598;\06_&#36861;&#21152;&#36039;&#26009;\&#25552;&#20986;\&#12304;&#36001;&#25919;&#29366;&#27841;&#36039;&#26009;&#38598;&#12305;_442046_&#26085;&#30000;&#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row>
        <row r="53">
          <cell r="BP53">
            <v>63.9</v>
          </cell>
          <cell r="BX53">
            <v>65</v>
          </cell>
          <cell r="CF53">
            <v>66.5</v>
          </cell>
          <cell r="CN53">
            <v>67.8</v>
          </cell>
          <cell r="CV53">
            <v>69.2</v>
          </cell>
        </row>
        <row r="55">
          <cell r="AN55" t="str">
            <v>類似団体内平均値</v>
          </cell>
          <cell r="BP55">
            <v>22.7</v>
          </cell>
          <cell r="BX55">
            <v>27.8</v>
          </cell>
          <cell r="CF55">
            <v>19</v>
          </cell>
          <cell r="CN55">
            <v>4</v>
          </cell>
          <cell r="CV55">
            <v>0.4</v>
          </cell>
        </row>
        <row r="57">
          <cell r="BP57">
            <v>60.6</v>
          </cell>
          <cell r="BX57">
            <v>62</v>
          </cell>
          <cell r="CF57">
            <v>61.7</v>
          </cell>
          <cell r="CN57">
            <v>63.5</v>
          </cell>
          <cell r="CV57">
            <v>64.400000000000006</v>
          </cell>
        </row>
        <row r="72">
          <cell r="BP72" t="str">
            <v>R01</v>
          </cell>
          <cell r="BX72" t="str">
            <v>R02</v>
          </cell>
          <cell r="CF72" t="str">
            <v>R03</v>
          </cell>
          <cell r="CN72" t="str">
            <v>R04</v>
          </cell>
          <cell r="CV72" t="str">
            <v>R05</v>
          </cell>
        </row>
        <row r="73">
          <cell r="AN73" t="str">
            <v>当該団体値</v>
          </cell>
        </row>
        <row r="75">
          <cell r="BP75">
            <v>4.5999999999999996</v>
          </cell>
          <cell r="BX75">
            <v>4.0999999999999996</v>
          </cell>
          <cell r="CF75">
            <v>4.0999999999999996</v>
          </cell>
          <cell r="CN75">
            <v>4.9000000000000004</v>
          </cell>
          <cell r="CV75">
            <v>5.5</v>
          </cell>
        </row>
        <row r="77">
          <cell r="AN77" t="str">
            <v>類似団体内平均値</v>
          </cell>
          <cell r="BP77">
            <v>22.7</v>
          </cell>
          <cell r="BX77">
            <v>27.8</v>
          </cell>
          <cell r="CF77">
            <v>19</v>
          </cell>
          <cell r="CN77">
            <v>4</v>
          </cell>
          <cell r="CV77">
            <v>0.4</v>
          </cell>
        </row>
        <row r="79">
          <cell r="BP79">
            <v>7.7</v>
          </cell>
          <cell r="BX79">
            <v>7.5</v>
          </cell>
          <cell r="CF79">
            <v>8</v>
          </cell>
          <cell r="CN79">
            <v>8</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181" customWidth="1"/>
    <col min="121" max="121" width="0" style="180" hidden="1" customWidth="1"/>
    <col min="122" max="16384" width="9" style="180" hidden="1"/>
  </cols>
  <sheetData>
    <row r="1" spans="1:120" x14ac:dyDescent="0.1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80"/>
    </row>
    <row r="17" spans="119:120" x14ac:dyDescent="0.15">
      <c r="DP17" s="180"/>
    </row>
    <row r="18" spans="119:120" x14ac:dyDescent="0.15"/>
    <row r="19" spans="119:120" x14ac:dyDescent="0.15"/>
    <row r="20" spans="119:120" x14ac:dyDescent="0.15">
      <c r="DO20" s="180"/>
      <c r="DP20" s="180"/>
    </row>
    <row r="21" spans="119:120" x14ac:dyDescent="0.15">
      <c r="DP21" s="180"/>
    </row>
    <row r="22" spans="119:120" x14ac:dyDescent="0.15"/>
    <row r="23" spans="119:120" x14ac:dyDescent="0.15">
      <c r="DO23" s="180"/>
      <c r="DP23" s="180"/>
    </row>
    <row r="24" spans="119:120" x14ac:dyDescent="0.15">
      <c r="DP24" s="180"/>
    </row>
    <row r="25" spans="119:120" x14ac:dyDescent="0.15">
      <c r="DP25" s="180"/>
    </row>
    <row r="26" spans="119:120" x14ac:dyDescent="0.15">
      <c r="DO26" s="180"/>
      <c r="DP26" s="180"/>
    </row>
    <row r="27" spans="119:120" x14ac:dyDescent="0.15"/>
    <row r="28" spans="119:120" x14ac:dyDescent="0.15">
      <c r="DO28" s="180"/>
      <c r="DP28" s="180"/>
    </row>
    <row r="29" spans="119:120" x14ac:dyDescent="0.15">
      <c r="DP29" s="180"/>
    </row>
    <row r="30" spans="119:120" x14ac:dyDescent="0.15"/>
    <row r="31" spans="119:120" x14ac:dyDescent="0.15">
      <c r="DO31" s="180"/>
      <c r="DP31" s="180"/>
    </row>
    <row r="32" spans="119:120" x14ac:dyDescent="0.15"/>
    <row r="33" spans="98:120" x14ac:dyDescent="0.15">
      <c r="DO33" s="180"/>
      <c r="DP33" s="180"/>
    </row>
    <row r="34" spans="98:120" x14ac:dyDescent="0.15">
      <c r="DM34" s="180"/>
    </row>
    <row r="35" spans="98:120" x14ac:dyDescent="0.15">
      <c r="CT35" s="180"/>
      <c r="CU35" s="180"/>
      <c r="CV35" s="180"/>
      <c r="CY35" s="180"/>
      <c r="CZ35" s="180"/>
      <c r="DA35" s="180"/>
      <c r="DD35" s="180"/>
      <c r="DE35" s="180"/>
      <c r="DF35" s="180"/>
      <c r="DI35" s="180"/>
      <c r="DJ35" s="180"/>
      <c r="DK35" s="180"/>
      <c r="DM35" s="180"/>
      <c r="DN35" s="180"/>
      <c r="DO35" s="180"/>
      <c r="DP35" s="180"/>
    </row>
    <row r="36" spans="98:120" x14ac:dyDescent="0.15"/>
    <row r="37" spans="98:120" x14ac:dyDescent="0.15">
      <c r="CW37" s="180"/>
      <c r="DB37" s="180"/>
      <c r="DG37" s="180"/>
      <c r="DL37" s="180"/>
      <c r="DP37" s="180"/>
    </row>
    <row r="38" spans="98:120" x14ac:dyDescent="0.15">
      <c r="CT38" s="180"/>
      <c r="CU38" s="180"/>
      <c r="CV38" s="180"/>
      <c r="CW38" s="180"/>
      <c r="CY38" s="180"/>
      <c r="CZ38" s="180"/>
      <c r="DA38" s="180"/>
      <c r="DB38" s="180"/>
      <c r="DD38" s="180"/>
      <c r="DE38" s="180"/>
      <c r="DF38" s="180"/>
      <c r="DG38" s="180"/>
      <c r="DI38" s="180"/>
      <c r="DJ38" s="180"/>
      <c r="DK38" s="180"/>
      <c r="DL38" s="180"/>
      <c r="DN38" s="180"/>
      <c r="DO38" s="180"/>
      <c r="DP38" s="18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80"/>
      <c r="DO49" s="180"/>
      <c r="DP49" s="18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80"/>
      <c r="CS63" s="180"/>
      <c r="CX63" s="180"/>
      <c r="DC63" s="180"/>
      <c r="DH63" s="180"/>
    </row>
    <row r="64" spans="22:120" x14ac:dyDescent="0.15">
      <c r="V64" s="180"/>
    </row>
    <row r="65" spans="15:120" x14ac:dyDescent="0.15">
      <c r="X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U65" s="180"/>
      <c r="CZ65" s="180"/>
      <c r="DE65" s="180"/>
      <c r="DJ65" s="180"/>
    </row>
    <row r="66" spans="15:120" x14ac:dyDescent="0.15">
      <c r="Q66" s="180"/>
      <c r="S66" s="180"/>
      <c r="U66" s="180"/>
      <c r="DM66" s="180"/>
    </row>
    <row r="67" spans="15:120" x14ac:dyDescent="0.15">
      <c r="O67" s="180"/>
      <c r="P67" s="180"/>
      <c r="R67" s="180"/>
      <c r="T67" s="180"/>
      <c r="Y67" s="180"/>
      <c r="CT67" s="180"/>
      <c r="CV67" s="180"/>
      <c r="CW67" s="180"/>
      <c r="CY67" s="180"/>
      <c r="DA67" s="180"/>
      <c r="DB67" s="180"/>
      <c r="DD67" s="180"/>
      <c r="DF67" s="180"/>
      <c r="DG67" s="180"/>
      <c r="DI67" s="180"/>
      <c r="DK67" s="180"/>
      <c r="DL67" s="180"/>
      <c r="DN67" s="180"/>
      <c r="DO67" s="180"/>
      <c r="DP67" s="180"/>
    </row>
    <row r="68" spans="15:120" x14ac:dyDescent="0.15"/>
    <row r="69" spans="15:120" x14ac:dyDescent="0.15"/>
    <row r="70" spans="15:120" x14ac:dyDescent="0.15"/>
    <row r="71" spans="15:120" x14ac:dyDescent="0.15"/>
    <row r="72" spans="15:120" x14ac:dyDescent="0.15">
      <c r="DP72" s="180"/>
    </row>
    <row r="73" spans="15:120" x14ac:dyDescent="0.15">
      <c r="DP73" s="18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80"/>
      <c r="CX96" s="180"/>
      <c r="DC96" s="180"/>
      <c r="DH96" s="180"/>
    </row>
    <row r="97" spans="24:120" x14ac:dyDescent="0.15">
      <c r="CS97" s="180"/>
      <c r="CX97" s="180"/>
      <c r="DC97" s="180"/>
      <c r="DH97" s="180"/>
      <c r="DP97" s="181" t="s">
        <v>78</v>
      </c>
    </row>
    <row r="98" spans="24:120" hidden="1" x14ac:dyDescent="0.15">
      <c r="CS98" s="180"/>
      <c r="CX98" s="180"/>
      <c r="DC98" s="180"/>
      <c r="DH98" s="180"/>
    </row>
    <row r="99" spans="24:120" hidden="1" x14ac:dyDescent="0.15">
      <c r="CS99" s="180"/>
      <c r="CX99" s="180"/>
      <c r="DC99" s="180"/>
      <c r="DH99" s="180"/>
    </row>
    <row r="101" spans="24:120" ht="12" hidden="1" customHeight="1" x14ac:dyDescent="0.15">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0"/>
      <c r="BR101" s="180"/>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c r="CP101" s="180"/>
      <c r="CQ101" s="180"/>
      <c r="CR101" s="180"/>
      <c r="CU101" s="180"/>
      <c r="CZ101" s="180"/>
      <c r="DE101" s="180"/>
      <c r="DJ101" s="180"/>
    </row>
    <row r="102" spans="24:120" ht="1.5" hidden="1" customHeight="1" x14ac:dyDescent="0.15">
      <c r="CU102" s="180"/>
      <c r="CZ102" s="180"/>
      <c r="DE102" s="180"/>
      <c r="DJ102" s="180"/>
      <c r="DM102" s="180"/>
    </row>
    <row r="103" spans="24:120" hidden="1" x14ac:dyDescent="0.15">
      <c r="CT103" s="180"/>
      <c r="CV103" s="180"/>
      <c r="CW103" s="180"/>
      <c r="CY103" s="180"/>
      <c r="DA103" s="180"/>
      <c r="DB103" s="180"/>
      <c r="DD103" s="180"/>
      <c r="DF103" s="180"/>
      <c r="DG103" s="180"/>
      <c r="DI103" s="180"/>
      <c r="DK103" s="180"/>
      <c r="DL103" s="180"/>
      <c r="DM103" s="180"/>
      <c r="DN103" s="180"/>
      <c r="DO103" s="180"/>
      <c r="DP103" s="180"/>
    </row>
    <row r="104" spans="24:120" hidden="1" x14ac:dyDescent="0.15">
      <c r="CV104" s="180"/>
      <c r="CW104" s="180"/>
      <c r="DA104" s="180"/>
      <c r="DB104" s="180"/>
      <c r="DF104" s="180"/>
      <c r="DG104" s="180"/>
      <c r="DK104" s="180"/>
      <c r="DL104" s="180"/>
      <c r="DN104" s="180"/>
      <c r="DO104" s="180"/>
      <c r="DP104" s="180"/>
    </row>
    <row r="105" spans="24:120" ht="12.75" hidden="1" customHeight="1" x14ac:dyDescent="0.15"/>
  </sheetData>
  <sheetProtection algorithmName="SHA-512" hashValue="W7VmABBDv1xdd2GOIJh3TNq/RMlUF0IX7ybz0rxH3sLhggWJoKBpd8Rd16fUcorjVsG6kqddAY8sVSXcoSpArg==" saltValue="sJUUFLNJFlC4SPDsFeL+rg=="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181" customWidth="1"/>
    <col min="117" max="16384" width="9" style="180" hidden="1"/>
  </cols>
  <sheetData>
    <row r="1" spans="2:116" x14ac:dyDescent="0.15">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row>
    <row r="2" spans="2:116" x14ac:dyDescent="0.15"/>
    <row r="3" spans="2:116" x14ac:dyDescent="0.15"/>
    <row r="4" spans="2:116" x14ac:dyDescent="0.15">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row>
    <row r="5" spans="2:116" x14ac:dyDescent="0.15">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row>
    <row r="19" spans="9:116" x14ac:dyDescent="0.15"/>
    <row r="20" spans="9:116" x14ac:dyDescent="0.15"/>
    <row r="21" spans="9:116" x14ac:dyDescent="0.15">
      <c r="DL21" s="180"/>
    </row>
    <row r="22" spans="9:116" x14ac:dyDescent="0.15">
      <c r="DI22" s="180"/>
      <c r="DJ22" s="180"/>
      <c r="DK22" s="180"/>
      <c r="DL22" s="180"/>
    </row>
    <row r="23" spans="9:116" x14ac:dyDescent="0.15">
      <c r="CY23" s="180"/>
      <c r="CZ23" s="180"/>
      <c r="DA23" s="180"/>
      <c r="DB23" s="180"/>
      <c r="DC23" s="180"/>
      <c r="DD23" s="180"/>
      <c r="DE23" s="180"/>
      <c r="DF23" s="180"/>
      <c r="DG23" s="180"/>
      <c r="DH23" s="180"/>
      <c r="DI23" s="180"/>
      <c r="DJ23" s="180"/>
      <c r="DK23" s="180"/>
      <c r="DL23" s="18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80"/>
      <c r="DA35" s="180"/>
      <c r="DB35" s="180"/>
      <c r="DC35" s="180"/>
      <c r="DD35" s="180"/>
      <c r="DE35" s="180"/>
      <c r="DF35" s="180"/>
      <c r="DG35" s="180"/>
      <c r="DH35" s="180"/>
      <c r="DI35" s="180"/>
      <c r="DJ35" s="180"/>
      <c r="DK35" s="180"/>
      <c r="DL35" s="180"/>
    </row>
    <row r="36" spans="15:116" x14ac:dyDescent="0.15"/>
    <row r="37" spans="15:116" x14ac:dyDescent="0.15">
      <c r="DL37" s="180"/>
    </row>
    <row r="38" spans="15:116" x14ac:dyDescent="0.15">
      <c r="DI38" s="180"/>
      <c r="DJ38" s="180"/>
      <c r="DK38" s="180"/>
      <c r="DL38" s="180"/>
    </row>
    <row r="39" spans="15:116" x14ac:dyDescent="0.15"/>
    <row r="40" spans="15:116" x14ac:dyDescent="0.15"/>
    <row r="41" spans="15:116" x14ac:dyDescent="0.15"/>
    <row r="42" spans="15:116" x14ac:dyDescent="0.15"/>
    <row r="43" spans="15:116" x14ac:dyDescent="0.15">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row>
    <row r="44" spans="15:116" x14ac:dyDescent="0.15">
      <c r="DL44" s="180"/>
    </row>
    <row r="45" spans="15:116" x14ac:dyDescent="0.15"/>
    <row r="46" spans="15:116" x14ac:dyDescent="0.15">
      <c r="DA46" s="180"/>
      <c r="DB46" s="180"/>
      <c r="DC46" s="180"/>
      <c r="DD46" s="180"/>
      <c r="DE46" s="180"/>
      <c r="DF46" s="180"/>
      <c r="DG46" s="180"/>
      <c r="DH46" s="180"/>
      <c r="DI46" s="180"/>
      <c r="DJ46" s="180"/>
      <c r="DK46" s="180"/>
      <c r="DL46" s="180"/>
    </row>
    <row r="47" spans="15:116" x14ac:dyDescent="0.15"/>
    <row r="48" spans="15:116" x14ac:dyDescent="0.15"/>
    <row r="49" spans="104:116" x14ac:dyDescent="0.15"/>
    <row r="50" spans="104:116" x14ac:dyDescent="0.15">
      <c r="CZ50" s="180"/>
      <c r="DA50" s="180"/>
      <c r="DB50" s="180"/>
      <c r="DC50" s="180"/>
      <c r="DD50" s="180"/>
      <c r="DE50" s="180"/>
      <c r="DF50" s="180"/>
      <c r="DG50" s="180"/>
      <c r="DH50" s="180"/>
      <c r="DI50" s="180"/>
      <c r="DJ50" s="180"/>
      <c r="DK50" s="180"/>
      <c r="DL50" s="180"/>
    </row>
    <row r="51" spans="104:116" x14ac:dyDescent="0.15"/>
    <row r="52" spans="104:116" x14ac:dyDescent="0.15"/>
    <row r="53" spans="104:116" x14ac:dyDescent="0.15">
      <c r="DL53" s="18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80"/>
      <c r="DD67" s="180"/>
      <c r="DE67" s="180"/>
      <c r="DF67" s="180"/>
      <c r="DG67" s="180"/>
      <c r="DH67" s="180"/>
      <c r="DI67" s="180"/>
      <c r="DJ67" s="180"/>
      <c r="DK67" s="180"/>
      <c r="DL67" s="18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mAWFhLGAtXyjWI5gxCIKxBFq+1cBmUyPIUj/641XRGQFy1QxJbPrYCZ0JuRFeuhMgWL9IuBV6z0GZ91ncA1hg==" saltValue="zxj50k810Uygs2zSWsaec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182" customWidth="1"/>
    <col min="37" max="44" width="17" style="182" customWidth="1"/>
    <col min="45" max="45" width="6.125" style="189" customWidth="1"/>
    <col min="46" max="46" width="3" style="187" customWidth="1"/>
    <col min="47" max="47" width="19.125" style="182" hidden="1" customWidth="1"/>
    <col min="48" max="52" width="12.625" style="182" hidden="1" customWidth="1"/>
    <col min="53" max="16384" width="8.625" style="182" hidden="1"/>
  </cols>
  <sheetData>
    <row r="1" spans="1:46" x14ac:dyDescent="0.15">
      <c r="AS1" s="183"/>
      <c r="AT1" s="183"/>
    </row>
    <row r="2" spans="1:46" x14ac:dyDescent="0.15">
      <c r="AS2" s="183"/>
      <c r="AT2" s="183"/>
    </row>
    <row r="3" spans="1:46" x14ac:dyDescent="0.15">
      <c r="AS3" s="183"/>
      <c r="AT3" s="183"/>
    </row>
    <row r="4" spans="1:46" x14ac:dyDescent="0.15">
      <c r="AS4" s="183"/>
      <c r="AT4" s="183"/>
    </row>
    <row r="5" spans="1:46" ht="17.25" x14ac:dyDescent="0.15">
      <c r="A5" s="184" t="s">
        <v>79</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6"/>
    </row>
    <row r="6" spans="1:46" x14ac:dyDescent="0.15">
      <c r="A6" s="187"/>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8" t="s">
        <v>80</v>
      </c>
      <c r="AL6" s="188"/>
      <c r="AM6" s="188"/>
      <c r="AN6" s="188"/>
      <c r="AO6" s="183"/>
      <c r="AP6" s="183"/>
      <c r="AQ6" s="183"/>
      <c r="AR6" s="183"/>
    </row>
    <row r="7" spans="1:46" ht="13.5" customHeight="1" x14ac:dyDescent="0.15">
      <c r="A7" s="187"/>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90"/>
      <c r="AL7" s="191"/>
      <c r="AM7" s="191"/>
      <c r="AN7" s="192"/>
      <c r="AO7" s="286" t="s">
        <v>81</v>
      </c>
      <c r="AP7" s="193"/>
      <c r="AQ7" s="194" t="s">
        <v>82</v>
      </c>
      <c r="AR7" s="195"/>
    </row>
    <row r="8" spans="1:46" x14ac:dyDescent="0.15">
      <c r="A8" s="187"/>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96"/>
      <c r="AL8" s="197"/>
      <c r="AM8" s="197"/>
      <c r="AN8" s="198"/>
      <c r="AO8" s="287"/>
      <c r="AP8" s="199" t="s">
        <v>83</v>
      </c>
      <c r="AQ8" s="200" t="s">
        <v>84</v>
      </c>
      <c r="AR8" s="201" t="s">
        <v>85</v>
      </c>
    </row>
    <row r="9" spans="1:46" x14ac:dyDescent="0.15">
      <c r="A9" s="187"/>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288" t="s">
        <v>86</v>
      </c>
      <c r="AL9" s="289"/>
      <c r="AM9" s="289"/>
      <c r="AN9" s="290"/>
      <c r="AO9" s="202">
        <v>5628010</v>
      </c>
      <c r="AP9" s="202">
        <v>92074</v>
      </c>
      <c r="AQ9" s="203">
        <v>88459</v>
      </c>
      <c r="AR9" s="204">
        <v>4.0999999999999996</v>
      </c>
    </row>
    <row r="10" spans="1:46" ht="13.5" customHeight="1" x14ac:dyDescent="0.15">
      <c r="A10" s="187"/>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288" t="s">
        <v>87</v>
      </c>
      <c r="AL10" s="289"/>
      <c r="AM10" s="289"/>
      <c r="AN10" s="290"/>
      <c r="AO10" s="205">
        <v>536984</v>
      </c>
      <c r="AP10" s="205">
        <v>8785</v>
      </c>
      <c r="AQ10" s="206">
        <v>6814</v>
      </c>
      <c r="AR10" s="207">
        <v>28.9</v>
      </c>
    </row>
    <row r="11" spans="1:46" ht="13.5" customHeight="1" x14ac:dyDescent="0.15">
      <c r="A11" s="187"/>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288" t="s">
        <v>88</v>
      </c>
      <c r="AL11" s="289"/>
      <c r="AM11" s="289"/>
      <c r="AN11" s="290"/>
      <c r="AO11" s="205">
        <v>8352</v>
      </c>
      <c r="AP11" s="205">
        <v>137</v>
      </c>
      <c r="AQ11" s="206">
        <v>1610</v>
      </c>
      <c r="AR11" s="207">
        <v>-91.5</v>
      </c>
    </row>
    <row r="12" spans="1:46" ht="13.5" customHeight="1" x14ac:dyDescent="0.15">
      <c r="A12" s="187"/>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288" t="s">
        <v>89</v>
      </c>
      <c r="AL12" s="289"/>
      <c r="AM12" s="289"/>
      <c r="AN12" s="290"/>
      <c r="AO12" s="205" t="s">
        <v>90</v>
      </c>
      <c r="AP12" s="205" t="s">
        <v>90</v>
      </c>
      <c r="AQ12" s="206">
        <v>24</v>
      </c>
      <c r="AR12" s="207" t="s">
        <v>90</v>
      </c>
    </row>
    <row r="13" spans="1:46" ht="13.5" customHeight="1" x14ac:dyDescent="0.15">
      <c r="A13" s="187"/>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288" t="s">
        <v>91</v>
      </c>
      <c r="AL13" s="289"/>
      <c r="AM13" s="289"/>
      <c r="AN13" s="290"/>
      <c r="AO13" s="205">
        <v>174269</v>
      </c>
      <c r="AP13" s="205">
        <v>2851</v>
      </c>
      <c r="AQ13" s="206">
        <v>3854</v>
      </c>
      <c r="AR13" s="207">
        <v>-26</v>
      </c>
    </row>
    <row r="14" spans="1:46" ht="13.5" customHeight="1" x14ac:dyDescent="0.15">
      <c r="A14" s="187"/>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288" t="s">
        <v>92</v>
      </c>
      <c r="AL14" s="289"/>
      <c r="AM14" s="289"/>
      <c r="AN14" s="290"/>
      <c r="AO14" s="205">
        <v>59480</v>
      </c>
      <c r="AP14" s="205">
        <v>973</v>
      </c>
      <c r="AQ14" s="206">
        <v>1979</v>
      </c>
      <c r="AR14" s="207">
        <v>-50.8</v>
      </c>
    </row>
    <row r="15" spans="1:46" ht="13.5" customHeight="1" x14ac:dyDescent="0.15">
      <c r="A15" s="187"/>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291" t="s">
        <v>93</v>
      </c>
      <c r="AL15" s="292"/>
      <c r="AM15" s="292"/>
      <c r="AN15" s="293"/>
      <c r="AO15" s="205">
        <v>-281185</v>
      </c>
      <c r="AP15" s="205">
        <v>-4600</v>
      </c>
      <c r="AQ15" s="206">
        <v>-5062</v>
      </c>
      <c r="AR15" s="207">
        <v>-9.1</v>
      </c>
    </row>
    <row r="16" spans="1:46" x14ac:dyDescent="0.15">
      <c r="A16" s="187"/>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291" t="s">
        <v>76</v>
      </c>
      <c r="AL16" s="292"/>
      <c r="AM16" s="292"/>
      <c r="AN16" s="293"/>
      <c r="AO16" s="205">
        <v>6125910</v>
      </c>
      <c r="AP16" s="205">
        <v>100219</v>
      </c>
      <c r="AQ16" s="206">
        <v>97678</v>
      </c>
      <c r="AR16" s="207">
        <v>2.6</v>
      </c>
    </row>
    <row r="17" spans="1:46" x14ac:dyDescent="0.15">
      <c r="A17" s="187"/>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208"/>
    </row>
    <row r="18" spans="1:46" x14ac:dyDescent="0.15">
      <c r="A18" s="187"/>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209"/>
      <c r="AR18" s="209"/>
    </row>
    <row r="19" spans="1:46" x14ac:dyDescent="0.15">
      <c r="A19" s="187"/>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t="s">
        <v>94</v>
      </c>
      <c r="AL19" s="183"/>
      <c r="AM19" s="183"/>
      <c r="AN19" s="183"/>
      <c r="AO19" s="183"/>
      <c r="AP19" s="183"/>
      <c r="AQ19" s="183"/>
      <c r="AR19" s="183"/>
    </row>
    <row r="20" spans="1:46" x14ac:dyDescent="0.15">
      <c r="A20" s="187"/>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210"/>
      <c r="AL20" s="211"/>
      <c r="AM20" s="211"/>
      <c r="AN20" s="212"/>
      <c r="AO20" s="213" t="s">
        <v>95</v>
      </c>
      <c r="AP20" s="214" t="s">
        <v>96</v>
      </c>
      <c r="AQ20" s="215" t="s">
        <v>97</v>
      </c>
      <c r="AR20" s="216"/>
    </row>
    <row r="21" spans="1:46" s="222" customFormat="1" x14ac:dyDescent="0.15">
      <c r="A21" s="217"/>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294" t="s">
        <v>98</v>
      </c>
      <c r="AL21" s="295"/>
      <c r="AM21" s="295"/>
      <c r="AN21" s="296"/>
      <c r="AO21" s="218">
        <v>9.2100000000000009</v>
      </c>
      <c r="AP21" s="219">
        <v>8.7899999999999991</v>
      </c>
      <c r="AQ21" s="220">
        <v>0.42</v>
      </c>
      <c r="AR21" s="188"/>
      <c r="AS21" s="221"/>
      <c r="AT21" s="217"/>
    </row>
    <row r="22" spans="1:46" s="222" customFormat="1" x14ac:dyDescent="0.15">
      <c r="A22" s="21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294" t="s">
        <v>99</v>
      </c>
      <c r="AL22" s="295"/>
      <c r="AM22" s="295"/>
      <c r="AN22" s="296"/>
      <c r="AO22" s="223">
        <v>100.3</v>
      </c>
      <c r="AP22" s="224">
        <v>97.7</v>
      </c>
      <c r="AQ22" s="225">
        <v>2.6</v>
      </c>
      <c r="AR22" s="209"/>
      <c r="AS22" s="221"/>
      <c r="AT22" s="217"/>
    </row>
    <row r="23" spans="1:46" s="222" customFormat="1" x14ac:dyDescent="0.15">
      <c r="A23" s="217"/>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209"/>
      <c r="AQ23" s="209"/>
      <c r="AR23" s="209"/>
      <c r="AS23" s="221"/>
      <c r="AT23" s="217"/>
    </row>
    <row r="24" spans="1:46" s="222" customFormat="1" x14ac:dyDescent="0.15">
      <c r="A24" s="217"/>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209"/>
      <c r="AQ24" s="209"/>
      <c r="AR24" s="209"/>
      <c r="AS24" s="221"/>
      <c r="AT24" s="217"/>
    </row>
    <row r="25" spans="1:46" s="222" customFormat="1" x14ac:dyDescent="0.15">
      <c r="A25" s="226"/>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8"/>
      <c r="AQ25" s="228"/>
      <c r="AR25" s="228"/>
      <c r="AS25" s="229"/>
      <c r="AT25" s="217"/>
    </row>
    <row r="26" spans="1:46" s="222" customFormat="1" x14ac:dyDescent="0.15">
      <c r="A26" s="285" t="s">
        <v>100</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188"/>
    </row>
    <row r="27" spans="1:46" x14ac:dyDescent="0.15">
      <c r="A27" s="230"/>
      <c r="AO27" s="183"/>
      <c r="AP27" s="183"/>
      <c r="AQ27" s="183"/>
      <c r="AR27" s="183"/>
      <c r="AS27" s="183"/>
      <c r="AT27" s="183"/>
    </row>
    <row r="28" spans="1:46" ht="17.25" x14ac:dyDescent="0.15">
      <c r="A28" s="184" t="s">
        <v>101</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231"/>
    </row>
    <row r="29" spans="1:46" x14ac:dyDescent="0.15">
      <c r="A29" s="187"/>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8" t="s">
        <v>102</v>
      </c>
      <c r="AL29" s="188"/>
      <c r="AM29" s="188"/>
      <c r="AN29" s="188"/>
      <c r="AO29" s="183"/>
      <c r="AP29" s="183"/>
      <c r="AQ29" s="183"/>
      <c r="AR29" s="183"/>
      <c r="AS29" s="232"/>
    </row>
    <row r="30" spans="1:46" ht="13.5" customHeight="1" x14ac:dyDescent="0.15">
      <c r="A30" s="187"/>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90"/>
      <c r="AL30" s="191"/>
      <c r="AM30" s="191"/>
      <c r="AN30" s="192"/>
      <c r="AO30" s="286" t="s">
        <v>81</v>
      </c>
      <c r="AP30" s="193"/>
      <c r="AQ30" s="194" t="s">
        <v>82</v>
      </c>
      <c r="AR30" s="195"/>
    </row>
    <row r="31" spans="1:46" x14ac:dyDescent="0.15">
      <c r="A31" s="187"/>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96"/>
      <c r="AL31" s="197"/>
      <c r="AM31" s="197"/>
      <c r="AN31" s="198"/>
      <c r="AO31" s="287"/>
      <c r="AP31" s="199" t="s">
        <v>83</v>
      </c>
      <c r="AQ31" s="200" t="s">
        <v>84</v>
      </c>
      <c r="AR31" s="201" t="s">
        <v>85</v>
      </c>
    </row>
    <row r="32" spans="1:46" ht="27" customHeight="1" x14ac:dyDescent="0.15">
      <c r="A32" s="187"/>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302" t="s">
        <v>103</v>
      </c>
      <c r="AL32" s="303"/>
      <c r="AM32" s="303"/>
      <c r="AN32" s="304"/>
      <c r="AO32" s="233">
        <v>4282584</v>
      </c>
      <c r="AP32" s="233">
        <v>70063</v>
      </c>
      <c r="AQ32" s="234">
        <v>63215</v>
      </c>
      <c r="AR32" s="235">
        <v>10.8</v>
      </c>
    </row>
    <row r="33" spans="1:46" ht="13.5" customHeight="1" x14ac:dyDescent="0.15">
      <c r="A33" s="187"/>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302" t="s">
        <v>104</v>
      </c>
      <c r="AL33" s="303"/>
      <c r="AM33" s="303"/>
      <c r="AN33" s="304"/>
      <c r="AO33" s="233" t="s">
        <v>90</v>
      </c>
      <c r="AP33" s="233" t="s">
        <v>90</v>
      </c>
      <c r="AQ33" s="234" t="s">
        <v>90</v>
      </c>
      <c r="AR33" s="235" t="s">
        <v>90</v>
      </c>
    </row>
    <row r="34" spans="1:46" ht="27" customHeight="1" x14ac:dyDescent="0.15">
      <c r="A34" s="187"/>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302" t="s">
        <v>105</v>
      </c>
      <c r="AL34" s="303"/>
      <c r="AM34" s="303"/>
      <c r="AN34" s="304"/>
      <c r="AO34" s="233" t="s">
        <v>90</v>
      </c>
      <c r="AP34" s="233" t="s">
        <v>90</v>
      </c>
      <c r="AQ34" s="234">
        <v>3</v>
      </c>
      <c r="AR34" s="235" t="s">
        <v>90</v>
      </c>
    </row>
    <row r="35" spans="1:46" ht="27" customHeight="1" x14ac:dyDescent="0.15">
      <c r="A35" s="187"/>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302" t="s">
        <v>106</v>
      </c>
      <c r="AL35" s="303"/>
      <c r="AM35" s="303"/>
      <c r="AN35" s="304"/>
      <c r="AO35" s="233">
        <v>611621</v>
      </c>
      <c r="AP35" s="233">
        <v>10006</v>
      </c>
      <c r="AQ35" s="234">
        <v>15084</v>
      </c>
      <c r="AR35" s="235">
        <v>-33.700000000000003</v>
      </c>
    </row>
    <row r="36" spans="1:46" ht="27" customHeight="1" x14ac:dyDescent="0.15">
      <c r="A36" s="187"/>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302" t="s">
        <v>107</v>
      </c>
      <c r="AL36" s="303"/>
      <c r="AM36" s="303"/>
      <c r="AN36" s="304"/>
      <c r="AO36" s="233">
        <v>44885</v>
      </c>
      <c r="AP36" s="233">
        <v>734</v>
      </c>
      <c r="AQ36" s="234">
        <v>1958</v>
      </c>
      <c r="AR36" s="235">
        <v>-62.5</v>
      </c>
    </row>
    <row r="37" spans="1:46" ht="13.5" customHeight="1" x14ac:dyDescent="0.15">
      <c r="A37" s="187"/>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302" t="s">
        <v>108</v>
      </c>
      <c r="AL37" s="303"/>
      <c r="AM37" s="303"/>
      <c r="AN37" s="304"/>
      <c r="AO37" s="233">
        <v>14818</v>
      </c>
      <c r="AP37" s="233">
        <v>242</v>
      </c>
      <c r="AQ37" s="234">
        <v>529</v>
      </c>
      <c r="AR37" s="235">
        <v>-54.3</v>
      </c>
    </row>
    <row r="38" spans="1:46" ht="27" customHeight="1" x14ac:dyDescent="0.15">
      <c r="A38" s="187"/>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305" t="s">
        <v>109</v>
      </c>
      <c r="AL38" s="306"/>
      <c r="AM38" s="306"/>
      <c r="AN38" s="307"/>
      <c r="AO38" s="236">
        <v>256</v>
      </c>
      <c r="AP38" s="236">
        <v>4</v>
      </c>
      <c r="AQ38" s="237">
        <v>2</v>
      </c>
      <c r="AR38" s="225">
        <v>100</v>
      </c>
      <c r="AS38" s="232"/>
    </row>
    <row r="39" spans="1:46" x14ac:dyDescent="0.15">
      <c r="A39" s="187"/>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305" t="s">
        <v>110</v>
      </c>
      <c r="AL39" s="306"/>
      <c r="AM39" s="306"/>
      <c r="AN39" s="307"/>
      <c r="AO39" s="233">
        <v>-470707</v>
      </c>
      <c r="AP39" s="233">
        <v>-7701</v>
      </c>
      <c r="AQ39" s="234">
        <v>-3177</v>
      </c>
      <c r="AR39" s="235">
        <v>142.4</v>
      </c>
      <c r="AS39" s="232"/>
    </row>
    <row r="40" spans="1:46" ht="27" customHeight="1" x14ac:dyDescent="0.15">
      <c r="A40" s="187"/>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302" t="s">
        <v>111</v>
      </c>
      <c r="AL40" s="303"/>
      <c r="AM40" s="303"/>
      <c r="AN40" s="304"/>
      <c r="AO40" s="233">
        <v>-3509021</v>
      </c>
      <c r="AP40" s="233">
        <v>-57407</v>
      </c>
      <c r="AQ40" s="234">
        <v>-54547</v>
      </c>
      <c r="AR40" s="235">
        <v>5.2</v>
      </c>
      <c r="AS40" s="232"/>
    </row>
    <row r="41" spans="1:46" x14ac:dyDescent="0.15">
      <c r="A41" s="187"/>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308" t="s">
        <v>77</v>
      </c>
      <c r="AL41" s="309"/>
      <c r="AM41" s="309"/>
      <c r="AN41" s="310"/>
      <c r="AO41" s="233">
        <v>974436</v>
      </c>
      <c r="AP41" s="233">
        <v>15942</v>
      </c>
      <c r="AQ41" s="234">
        <v>23067</v>
      </c>
      <c r="AR41" s="235">
        <v>-30.9</v>
      </c>
      <c r="AS41" s="232"/>
    </row>
    <row r="42" spans="1:46" x14ac:dyDescent="0.15">
      <c r="A42" s="187"/>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238"/>
      <c r="AL42" s="183"/>
      <c r="AM42" s="183"/>
      <c r="AN42" s="183"/>
      <c r="AO42" s="183"/>
      <c r="AP42" s="183"/>
      <c r="AQ42" s="209"/>
      <c r="AR42" s="209"/>
      <c r="AS42" s="232"/>
    </row>
    <row r="43" spans="1:46" x14ac:dyDescent="0.15">
      <c r="A43" s="187"/>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239"/>
      <c r="AQ43" s="209"/>
      <c r="AR43" s="183"/>
      <c r="AS43" s="232"/>
    </row>
    <row r="44" spans="1:46" x14ac:dyDescent="0.15">
      <c r="A44" s="187"/>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209"/>
      <c r="AR44" s="183"/>
    </row>
    <row r="45" spans="1:46"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240"/>
      <c r="AR45" s="185"/>
      <c r="AS45" s="185"/>
      <c r="AT45" s="183"/>
    </row>
    <row r="46" spans="1:46" x14ac:dyDescent="0.15">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183"/>
    </row>
    <row r="47" spans="1:46" ht="17.25" customHeight="1" x14ac:dyDescent="0.15">
      <c r="A47" s="242" t="s">
        <v>112</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row>
    <row r="48" spans="1:46" x14ac:dyDescent="0.15">
      <c r="A48" s="187"/>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243" t="s">
        <v>113</v>
      </c>
      <c r="AL48" s="243"/>
      <c r="AM48" s="243"/>
      <c r="AN48" s="243"/>
      <c r="AO48" s="243"/>
      <c r="AP48" s="243"/>
      <c r="AQ48" s="244"/>
      <c r="AR48" s="243"/>
    </row>
    <row r="49" spans="1:44" ht="13.5" customHeight="1" x14ac:dyDescent="0.15">
      <c r="A49" s="187"/>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245"/>
      <c r="AL49" s="246"/>
      <c r="AM49" s="297" t="s">
        <v>81</v>
      </c>
      <c r="AN49" s="299" t="s">
        <v>114</v>
      </c>
      <c r="AO49" s="300"/>
      <c r="AP49" s="300"/>
      <c r="AQ49" s="300"/>
      <c r="AR49" s="301"/>
    </row>
    <row r="50" spans="1:44" x14ac:dyDescent="0.15">
      <c r="A50" s="187"/>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247"/>
      <c r="AL50" s="248"/>
      <c r="AM50" s="298"/>
      <c r="AN50" s="249" t="s">
        <v>115</v>
      </c>
      <c r="AO50" s="250" t="s">
        <v>116</v>
      </c>
      <c r="AP50" s="251" t="s">
        <v>117</v>
      </c>
      <c r="AQ50" s="252" t="s">
        <v>118</v>
      </c>
      <c r="AR50" s="253" t="s">
        <v>119</v>
      </c>
    </row>
    <row r="51" spans="1:44" x14ac:dyDescent="0.15">
      <c r="A51" s="187"/>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245" t="s">
        <v>120</v>
      </c>
      <c r="AL51" s="246"/>
      <c r="AM51" s="254">
        <v>4828350</v>
      </c>
      <c r="AN51" s="255">
        <v>74408</v>
      </c>
      <c r="AO51" s="256">
        <v>41</v>
      </c>
      <c r="AP51" s="257">
        <v>70166</v>
      </c>
      <c r="AQ51" s="258">
        <v>1.4</v>
      </c>
      <c r="AR51" s="259">
        <v>39.6</v>
      </c>
    </row>
    <row r="52" spans="1:44" x14ac:dyDescent="0.15">
      <c r="A52" s="187"/>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260"/>
      <c r="AL52" s="261" t="s">
        <v>121</v>
      </c>
      <c r="AM52" s="262">
        <v>2643198</v>
      </c>
      <c r="AN52" s="263">
        <v>40734</v>
      </c>
      <c r="AO52" s="264">
        <v>49.5</v>
      </c>
      <c r="AP52" s="265">
        <v>36115</v>
      </c>
      <c r="AQ52" s="266">
        <v>-6.2</v>
      </c>
      <c r="AR52" s="267">
        <v>55.7</v>
      </c>
    </row>
    <row r="53" spans="1:44" x14ac:dyDescent="0.15">
      <c r="A53" s="187"/>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245" t="s">
        <v>122</v>
      </c>
      <c r="AL53" s="246"/>
      <c r="AM53" s="254">
        <v>5245108</v>
      </c>
      <c r="AN53" s="255">
        <v>81962</v>
      </c>
      <c r="AO53" s="256">
        <v>10.199999999999999</v>
      </c>
      <c r="AP53" s="257">
        <v>70329</v>
      </c>
      <c r="AQ53" s="258">
        <v>0.2</v>
      </c>
      <c r="AR53" s="259">
        <v>10</v>
      </c>
    </row>
    <row r="54" spans="1:44" x14ac:dyDescent="0.15">
      <c r="A54" s="187"/>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260"/>
      <c r="AL54" s="261" t="s">
        <v>121</v>
      </c>
      <c r="AM54" s="262">
        <v>2981867</v>
      </c>
      <c r="AN54" s="263">
        <v>46596</v>
      </c>
      <c r="AO54" s="264">
        <v>14.4</v>
      </c>
      <c r="AP54" s="265">
        <v>39403</v>
      </c>
      <c r="AQ54" s="266">
        <v>9.1</v>
      </c>
      <c r="AR54" s="267">
        <v>5.3</v>
      </c>
    </row>
    <row r="55" spans="1:44" x14ac:dyDescent="0.15">
      <c r="A55" s="187"/>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245" t="s">
        <v>123</v>
      </c>
      <c r="AL55" s="246"/>
      <c r="AM55" s="254">
        <v>4962161</v>
      </c>
      <c r="AN55" s="255">
        <v>78786</v>
      </c>
      <c r="AO55" s="256">
        <v>-3.9</v>
      </c>
      <c r="AP55" s="257">
        <v>71871</v>
      </c>
      <c r="AQ55" s="258">
        <v>2.2000000000000002</v>
      </c>
      <c r="AR55" s="259">
        <v>-6.1</v>
      </c>
    </row>
    <row r="56" spans="1:44" x14ac:dyDescent="0.15">
      <c r="A56" s="187"/>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260"/>
      <c r="AL56" s="261" t="s">
        <v>121</v>
      </c>
      <c r="AM56" s="262">
        <v>2750503</v>
      </c>
      <c r="AN56" s="263">
        <v>43671</v>
      </c>
      <c r="AO56" s="264">
        <v>-6.3</v>
      </c>
      <c r="AP56" s="265">
        <v>38232</v>
      </c>
      <c r="AQ56" s="266">
        <v>-3</v>
      </c>
      <c r="AR56" s="267">
        <v>-3.3</v>
      </c>
    </row>
    <row r="57" spans="1:44" x14ac:dyDescent="0.15">
      <c r="A57" s="187"/>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245" t="s">
        <v>124</v>
      </c>
      <c r="AL57" s="246"/>
      <c r="AM57" s="254">
        <v>4748232</v>
      </c>
      <c r="AN57" s="255">
        <v>76486</v>
      </c>
      <c r="AO57" s="256">
        <v>-2.9</v>
      </c>
      <c r="AP57" s="257">
        <v>71807</v>
      </c>
      <c r="AQ57" s="258">
        <v>-0.1</v>
      </c>
      <c r="AR57" s="259">
        <v>-2.8</v>
      </c>
    </row>
    <row r="58" spans="1:44" x14ac:dyDescent="0.15">
      <c r="A58" s="187"/>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260"/>
      <c r="AL58" s="261" t="s">
        <v>121</v>
      </c>
      <c r="AM58" s="262">
        <v>2816577</v>
      </c>
      <c r="AN58" s="263">
        <v>45370</v>
      </c>
      <c r="AO58" s="264">
        <v>3.9</v>
      </c>
      <c r="AP58" s="265">
        <v>37333</v>
      </c>
      <c r="AQ58" s="266">
        <v>-2.4</v>
      </c>
      <c r="AR58" s="267">
        <v>6.3</v>
      </c>
    </row>
    <row r="59" spans="1:44" x14ac:dyDescent="0.15">
      <c r="A59" s="187"/>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245" t="s">
        <v>125</v>
      </c>
      <c r="AL59" s="246"/>
      <c r="AM59" s="254">
        <v>3723282</v>
      </c>
      <c r="AN59" s="255">
        <v>60913</v>
      </c>
      <c r="AO59" s="256">
        <v>-20.399999999999999</v>
      </c>
      <c r="AP59" s="257">
        <v>80821</v>
      </c>
      <c r="AQ59" s="258">
        <v>12.6</v>
      </c>
      <c r="AR59" s="259">
        <v>-33</v>
      </c>
    </row>
    <row r="60" spans="1:44" x14ac:dyDescent="0.15">
      <c r="A60" s="187"/>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260"/>
      <c r="AL60" s="261" t="s">
        <v>121</v>
      </c>
      <c r="AM60" s="262">
        <v>2405464</v>
      </c>
      <c r="AN60" s="263">
        <v>39353</v>
      </c>
      <c r="AO60" s="264">
        <v>-13.3</v>
      </c>
      <c r="AP60" s="265">
        <v>49586</v>
      </c>
      <c r="AQ60" s="266">
        <v>32.799999999999997</v>
      </c>
      <c r="AR60" s="267">
        <v>-46.1</v>
      </c>
    </row>
    <row r="61" spans="1:44" x14ac:dyDescent="0.15">
      <c r="A61" s="187"/>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245" t="s">
        <v>126</v>
      </c>
      <c r="AL61" s="268"/>
      <c r="AM61" s="269">
        <v>4701427</v>
      </c>
      <c r="AN61" s="270">
        <v>74511</v>
      </c>
      <c r="AO61" s="271">
        <v>4.8</v>
      </c>
      <c r="AP61" s="272">
        <v>72999</v>
      </c>
      <c r="AQ61" s="273">
        <v>3.3</v>
      </c>
      <c r="AR61" s="259">
        <v>1.5</v>
      </c>
    </row>
    <row r="62" spans="1:44" x14ac:dyDescent="0.15">
      <c r="A62" s="187"/>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260"/>
      <c r="AL62" s="261" t="s">
        <v>121</v>
      </c>
      <c r="AM62" s="262">
        <v>2719522</v>
      </c>
      <c r="AN62" s="263">
        <v>43145</v>
      </c>
      <c r="AO62" s="264">
        <v>9.6</v>
      </c>
      <c r="AP62" s="265">
        <v>40134</v>
      </c>
      <c r="AQ62" s="266">
        <v>6.1</v>
      </c>
      <c r="AR62" s="267">
        <v>3.5</v>
      </c>
    </row>
    <row r="63" spans="1:44" x14ac:dyDescent="0.15">
      <c r="A63" s="187"/>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row>
    <row r="64" spans="1:44" x14ac:dyDescent="0.15">
      <c r="A64" s="187"/>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row>
    <row r="65" spans="1:46" x14ac:dyDescent="0.15">
      <c r="A65" s="187"/>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row>
    <row r="66" spans="1:46" x14ac:dyDescent="0.15">
      <c r="A66" s="274"/>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75"/>
    </row>
    <row r="67" spans="1:46" ht="13.5" hidden="1" customHeight="1" x14ac:dyDescent="0.15">
      <c r="AK67" s="183"/>
      <c r="AL67" s="183"/>
      <c r="AM67" s="183"/>
      <c r="AN67" s="183"/>
      <c r="AO67" s="183"/>
      <c r="AP67" s="183"/>
      <c r="AQ67" s="183"/>
      <c r="AR67" s="183"/>
      <c r="AS67" s="183"/>
      <c r="AT67" s="183"/>
    </row>
    <row r="68" spans="1:46" ht="13.5" hidden="1" customHeight="1" x14ac:dyDescent="0.15">
      <c r="AK68" s="183"/>
      <c r="AL68" s="183"/>
      <c r="AM68" s="183"/>
      <c r="AN68" s="183"/>
      <c r="AO68" s="183"/>
      <c r="AP68" s="183"/>
      <c r="AQ68" s="183"/>
      <c r="AR68" s="183"/>
    </row>
    <row r="69" spans="1:46" ht="13.5" hidden="1" customHeight="1" x14ac:dyDescent="0.15">
      <c r="AK69" s="183"/>
      <c r="AL69" s="183"/>
      <c r="AM69" s="183"/>
      <c r="AN69" s="183"/>
      <c r="AO69" s="183"/>
      <c r="AP69" s="183"/>
      <c r="AQ69" s="183"/>
      <c r="AR69" s="183"/>
    </row>
    <row r="70" spans="1:46" hidden="1" x14ac:dyDescent="0.15">
      <c r="AK70" s="183"/>
      <c r="AL70" s="183"/>
      <c r="AM70" s="183"/>
      <c r="AN70" s="183"/>
      <c r="AO70" s="183"/>
      <c r="AP70" s="183"/>
      <c r="AQ70" s="183"/>
      <c r="AR70" s="183"/>
    </row>
    <row r="71" spans="1:46" hidden="1" x14ac:dyDescent="0.15">
      <c r="AK71" s="183"/>
      <c r="AL71" s="183"/>
      <c r="AM71" s="183"/>
      <c r="AN71" s="183"/>
      <c r="AO71" s="183"/>
      <c r="AP71" s="183"/>
      <c r="AQ71" s="183"/>
      <c r="AR71" s="183"/>
    </row>
    <row r="72" spans="1:46" hidden="1" x14ac:dyDescent="0.15">
      <c r="AK72" s="183"/>
      <c r="AL72" s="183"/>
      <c r="AM72" s="183"/>
      <c r="AN72" s="183"/>
      <c r="AO72" s="183"/>
      <c r="AP72" s="183"/>
      <c r="AQ72" s="183"/>
      <c r="AR72" s="183"/>
    </row>
    <row r="73" spans="1:46" hidden="1" x14ac:dyDescent="0.15">
      <c r="AK73" s="183"/>
      <c r="AL73" s="183"/>
      <c r="AM73" s="183"/>
      <c r="AN73" s="183"/>
      <c r="AO73" s="183"/>
      <c r="AP73" s="183"/>
      <c r="AQ73" s="183"/>
      <c r="AR73" s="183"/>
    </row>
  </sheetData>
  <sheetProtection algorithmName="SHA-512" hashValue="pBdnmXv747kjH95+wPkwt+T8+HbCNjH2NdAcvTNZn12HbRdZPjKT6kZwQs3qMoET6iJGa+k8jf9Db62DslAdmQ==" saltValue="4xi3nGkmNda1Uy/EhX6h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181" customWidth="1"/>
    <col min="126" max="16384" width="9" style="180" hidden="1"/>
  </cols>
  <sheetData>
    <row r="1" spans="2:125" ht="13.5" customHeight="1" x14ac:dyDescent="0.15">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row>
    <row r="2" spans="2:125" x14ac:dyDescent="0.15">
      <c r="B2" s="180"/>
      <c r="DG2" s="180"/>
    </row>
    <row r="3" spans="2:125" x14ac:dyDescent="0.15">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H3" s="180"/>
      <c r="DI3" s="180"/>
      <c r="DJ3" s="180"/>
      <c r="DK3" s="180"/>
      <c r="DL3" s="180"/>
      <c r="DM3" s="180"/>
      <c r="DN3" s="180"/>
      <c r="DO3" s="180"/>
      <c r="DP3" s="180"/>
      <c r="DQ3" s="180"/>
      <c r="DR3" s="180"/>
      <c r="DS3" s="180"/>
      <c r="DT3" s="180"/>
      <c r="DU3" s="180"/>
    </row>
    <row r="4" spans="2:125" x14ac:dyDescent="0.15"/>
    <row r="5" spans="2:125" x14ac:dyDescent="0.15"/>
    <row r="6" spans="2:125" x14ac:dyDescent="0.15"/>
    <row r="7" spans="2:125" x14ac:dyDescent="0.15"/>
    <row r="8" spans="2:125" x14ac:dyDescent="0.15"/>
    <row r="9" spans="2:125" x14ac:dyDescent="0.15">
      <c r="DU9" s="18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80"/>
    </row>
    <row r="18" spans="125:125" x14ac:dyDescent="0.15"/>
    <row r="19" spans="125:125" x14ac:dyDescent="0.15"/>
    <row r="20" spans="125:125" x14ac:dyDescent="0.15">
      <c r="DU20" s="180"/>
    </row>
    <row r="21" spans="125:125" x14ac:dyDescent="0.15">
      <c r="DU21" s="18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80"/>
    </row>
    <row r="29" spans="125:125" x14ac:dyDescent="0.15"/>
    <row r="30" spans="125:125" x14ac:dyDescent="0.15"/>
    <row r="31" spans="125:125" x14ac:dyDescent="0.15"/>
    <row r="32" spans="125:125" x14ac:dyDescent="0.15"/>
    <row r="33" spans="2:125" x14ac:dyDescent="0.15">
      <c r="B33" s="180"/>
      <c r="G33" s="180"/>
      <c r="I33" s="180"/>
    </row>
    <row r="34" spans="2:125" x14ac:dyDescent="0.15">
      <c r="C34" s="180"/>
      <c r="P34" s="180"/>
      <c r="DE34" s="180"/>
      <c r="DH34" s="180"/>
    </row>
    <row r="35" spans="2:125" x14ac:dyDescent="0.15">
      <c r="D35" s="180"/>
      <c r="E35" s="180"/>
      <c r="DG35" s="180"/>
      <c r="DJ35" s="180"/>
      <c r="DP35" s="180"/>
      <c r="DQ35" s="180"/>
      <c r="DR35" s="180"/>
      <c r="DS35" s="180"/>
      <c r="DT35" s="180"/>
      <c r="DU35" s="180"/>
    </row>
    <row r="36" spans="2:125" x14ac:dyDescent="0.15">
      <c r="F36" s="180"/>
      <c r="H36" s="180"/>
      <c r="J36" s="180"/>
      <c r="K36" s="180"/>
      <c r="L36" s="180"/>
      <c r="M36" s="180"/>
      <c r="N36" s="180"/>
      <c r="O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80"/>
      <c r="DF36" s="180"/>
      <c r="DI36" s="180"/>
      <c r="DK36" s="180"/>
      <c r="DL36" s="180"/>
      <c r="DM36" s="180"/>
      <c r="DN36" s="180"/>
      <c r="DO36" s="180"/>
      <c r="DP36" s="180"/>
      <c r="DQ36" s="180"/>
      <c r="DR36" s="180"/>
      <c r="DS36" s="180"/>
      <c r="DT36" s="180"/>
      <c r="DU36" s="180"/>
    </row>
    <row r="37" spans="2:125" x14ac:dyDescent="0.15">
      <c r="DU37" s="180"/>
    </row>
    <row r="38" spans="2:125" x14ac:dyDescent="0.15">
      <c r="DT38" s="180"/>
      <c r="DU38" s="180"/>
    </row>
    <row r="39" spans="2:125" x14ac:dyDescent="0.15"/>
    <row r="40" spans="2:125" x14ac:dyDescent="0.15">
      <c r="DH40" s="180"/>
    </row>
    <row r="41" spans="2:125" x14ac:dyDescent="0.15">
      <c r="DE41" s="180"/>
    </row>
    <row r="42" spans="2:125" x14ac:dyDescent="0.15">
      <c r="DG42" s="180"/>
      <c r="DJ42" s="180"/>
    </row>
    <row r="43" spans="2:125" x14ac:dyDescent="0.15">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F43" s="180"/>
      <c r="DI43" s="180"/>
      <c r="DK43" s="180"/>
      <c r="DL43" s="180"/>
      <c r="DM43" s="180"/>
      <c r="DN43" s="180"/>
      <c r="DO43" s="180"/>
      <c r="DP43" s="180"/>
      <c r="DQ43" s="180"/>
      <c r="DR43" s="180"/>
      <c r="DS43" s="180"/>
      <c r="DT43" s="180"/>
      <c r="DU43" s="180"/>
    </row>
    <row r="44" spans="2:125" x14ac:dyDescent="0.15">
      <c r="DU44" s="180"/>
    </row>
    <row r="45" spans="2:125" x14ac:dyDescent="0.15"/>
    <row r="46" spans="2:125" x14ac:dyDescent="0.15"/>
    <row r="47" spans="2:125" x14ac:dyDescent="0.15"/>
    <row r="48" spans="2:125" x14ac:dyDescent="0.15">
      <c r="DT48" s="180"/>
      <c r="DU48" s="180"/>
    </row>
    <row r="49" spans="120:125" x14ac:dyDescent="0.15">
      <c r="DU49" s="180"/>
    </row>
    <row r="50" spans="120:125" x14ac:dyDescent="0.15">
      <c r="DU50" s="180"/>
    </row>
    <row r="51" spans="120:125" x14ac:dyDescent="0.15">
      <c r="DP51" s="180"/>
      <c r="DQ51" s="180"/>
      <c r="DR51" s="180"/>
      <c r="DS51" s="180"/>
      <c r="DT51" s="180"/>
      <c r="DU51" s="180"/>
    </row>
    <row r="52" spans="120:125" x14ac:dyDescent="0.15"/>
    <row r="53" spans="120:125" x14ac:dyDescent="0.15"/>
    <row r="54" spans="120:125" x14ac:dyDescent="0.15">
      <c r="DU54" s="180"/>
    </row>
    <row r="55" spans="120:125" x14ac:dyDescent="0.15"/>
    <row r="56" spans="120:125" x14ac:dyDescent="0.15"/>
    <row r="57" spans="120:125" x14ac:dyDescent="0.15"/>
    <row r="58" spans="120:125" x14ac:dyDescent="0.15">
      <c r="DU58" s="180"/>
    </row>
    <row r="59" spans="120:125" x14ac:dyDescent="0.15"/>
    <row r="60" spans="120:125" x14ac:dyDescent="0.15"/>
    <row r="61" spans="120:125" x14ac:dyDescent="0.15"/>
    <row r="62" spans="120:125" x14ac:dyDescent="0.15"/>
    <row r="63" spans="120:125" x14ac:dyDescent="0.15">
      <c r="DU63" s="180"/>
    </row>
    <row r="64" spans="120:125" x14ac:dyDescent="0.15">
      <c r="DT64" s="180"/>
      <c r="DU64" s="180"/>
    </row>
    <row r="65" spans="123:125" x14ac:dyDescent="0.15"/>
    <row r="66" spans="123:125" x14ac:dyDescent="0.15"/>
    <row r="67" spans="123:125" x14ac:dyDescent="0.15"/>
    <row r="68" spans="123:125" x14ac:dyDescent="0.15"/>
    <row r="69" spans="123:125" x14ac:dyDescent="0.15">
      <c r="DS69" s="180"/>
      <c r="DT69" s="180"/>
      <c r="DU69" s="18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80"/>
    </row>
    <row r="83" spans="116:125" x14ac:dyDescent="0.15">
      <c r="DM83" s="180"/>
      <c r="DN83" s="180"/>
      <c r="DO83" s="180"/>
      <c r="DP83" s="180"/>
      <c r="DQ83" s="180"/>
      <c r="DR83" s="180"/>
      <c r="DS83" s="180"/>
      <c r="DT83" s="180"/>
      <c r="DU83" s="180"/>
    </row>
    <row r="84" spans="116:125" x14ac:dyDescent="0.15"/>
    <row r="85" spans="116:125" x14ac:dyDescent="0.15"/>
    <row r="86" spans="116:125" x14ac:dyDescent="0.15"/>
    <row r="87" spans="116:125" x14ac:dyDescent="0.15"/>
    <row r="88" spans="116:125" x14ac:dyDescent="0.15">
      <c r="DU88" s="18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80"/>
      <c r="DT94" s="180"/>
      <c r="DU94" s="180"/>
    </row>
    <row r="95" spans="116:125" ht="13.5" customHeight="1" x14ac:dyDescent="0.15">
      <c r="DU95" s="18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80"/>
    </row>
    <row r="102" spans="124:125" ht="13.5" customHeight="1" x14ac:dyDescent="0.15"/>
    <row r="103" spans="124:125" ht="13.5" customHeight="1" x14ac:dyDescent="0.15"/>
    <row r="104" spans="124:125" ht="13.5" customHeight="1" x14ac:dyDescent="0.15">
      <c r="DT104" s="180"/>
      <c r="DU104" s="18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0" t="s">
        <v>78</v>
      </c>
    </row>
    <row r="120" spans="125:125" ht="13.5" hidden="1" customHeight="1" x14ac:dyDescent="0.15"/>
    <row r="121" spans="125:125" ht="13.5" hidden="1" customHeight="1" x14ac:dyDescent="0.15">
      <c r="DU121" s="180"/>
    </row>
  </sheetData>
  <sheetProtection algorithmName="SHA-512" hashValue="bTQevuC539Grdc5trNsYjPzwUpTr8tFMqYGPPwsRtJ2Lmtdh3WoHZKjf5R/jowKUwhOR0EzmH7gehHiXRxynUA==" saltValue="cruat91awavY4aTPAlEP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181" customWidth="1"/>
    <col min="126" max="142" width="0" style="180" hidden="1" customWidth="1"/>
    <col min="143" max="16384" width="9" style="180" hidden="1"/>
  </cols>
  <sheetData>
    <row r="1" spans="1:125" ht="13.5" customHeight="1" x14ac:dyDescent="0.1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row>
    <row r="2" spans="1:125" x14ac:dyDescent="0.15">
      <c r="B2" s="180"/>
      <c r="T2" s="180"/>
    </row>
    <row r="3" spans="1:125" x14ac:dyDescent="0.15">
      <c r="C3" s="180"/>
      <c r="D3" s="180"/>
      <c r="E3" s="180"/>
      <c r="F3" s="180"/>
      <c r="G3" s="180"/>
      <c r="H3" s="180"/>
      <c r="I3" s="180"/>
      <c r="J3" s="180"/>
      <c r="K3" s="180"/>
      <c r="L3" s="180"/>
      <c r="M3" s="180"/>
      <c r="N3" s="180"/>
      <c r="O3" s="180"/>
      <c r="P3" s="180"/>
      <c r="Q3" s="180"/>
      <c r="R3" s="180"/>
      <c r="S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80"/>
      <c r="G33" s="180"/>
      <c r="I33" s="180"/>
    </row>
    <row r="34" spans="2:125" x14ac:dyDescent="0.15">
      <c r="C34" s="180"/>
      <c r="P34" s="180"/>
      <c r="R34" s="180"/>
      <c r="U34" s="180"/>
    </row>
    <row r="35" spans="2:125" x14ac:dyDescent="0.15">
      <c r="D35" s="180"/>
      <c r="E35" s="180"/>
      <c r="T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row>
    <row r="36" spans="2:125" x14ac:dyDescent="0.15">
      <c r="F36" s="180"/>
      <c r="H36" s="180"/>
      <c r="J36" s="180"/>
      <c r="K36" s="180"/>
      <c r="L36" s="180"/>
      <c r="M36" s="180"/>
      <c r="N36" s="180"/>
      <c r="O36" s="180"/>
      <c r="Q36" s="180"/>
      <c r="S36" s="180"/>
      <c r="V36" s="180"/>
    </row>
    <row r="37" spans="2:125" x14ac:dyDescent="0.15"/>
    <row r="38" spans="2:125" x14ac:dyDescent="0.15"/>
    <row r="39" spans="2:125" x14ac:dyDescent="0.15"/>
    <row r="40" spans="2:125" x14ac:dyDescent="0.15">
      <c r="U40" s="180"/>
    </row>
    <row r="41" spans="2:125" x14ac:dyDescent="0.15">
      <c r="R41" s="180"/>
    </row>
    <row r="42" spans="2:125" x14ac:dyDescent="0.15">
      <c r="T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180"/>
      <c r="DJ42" s="180"/>
      <c r="DK42" s="180"/>
      <c r="DL42" s="180"/>
      <c r="DM42" s="180"/>
      <c r="DN42" s="180"/>
      <c r="DO42" s="180"/>
      <c r="DP42" s="180"/>
      <c r="DQ42" s="180"/>
      <c r="DR42" s="180"/>
      <c r="DS42" s="180"/>
      <c r="DT42" s="180"/>
      <c r="DU42" s="180"/>
    </row>
    <row r="43" spans="2:125" x14ac:dyDescent="0.15">
      <c r="Q43" s="180"/>
      <c r="S43" s="180"/>
      <c r="V43" s="18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1" t="s">
        <v>78</v>
      </c>
    </row>
  </sheetData>
  <sheetProtection algorithmName="SHA-512" hashValue="3qjj933jUCdy0IK8IdswMDNu1Bjuqpn5HdLIqjWYRqOI5U9CPvtK2D34KaMXJtJIlxwZ2FxVEK2rCCVyFP+zLg==" saltValue="s2IXCmfSW0JNvAruCBxk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128</v>
      </c>
      <c r="G46" s="8" t="s">
        <v>129</v>
      </c>
      <c r="H46" s="8" t="s">
        <v>130</v>
      </c>
      <c r="I46" s="8" t="s">
        <v>131</v>
      </c>
      <c r="J46" s="9" t="s">
        <v>132</v>
      </c>
    </row>
    <row r="47" spans="2:10" ht="57.75" customHeight="1" x14ac:dyDescent="0.15">
      <c r="B47" s="10"/>
      <c r="C47" s="311" t="s">
        <v>3</v>
      </c>
      <c r="D47" s="311"/>
      <c r="E47" s="312"/>
      <c r="F47" s="11">
        <v>19.73</v>
      </c>
      <c r="G47" s="12">
        <v>21.06</v>
      </c>
      <c r="H47" s="12">
        <v>21.85</v>
      </c>
      <c r="I47" s="12">
        <v>26.56</v>
      </c>
      <c r="J47" s="13">
        <v>29.94</v>
      </c>
    </row>
    <row r="48" spans="2:10" ht="57.75" customHeight="1" x14ac:dyDescent="0.15">
      <c r="B48" s="14"/>
      <c r="C48" s="313" t="s">
        <v>4</v>
      </c>
      <c r="D48" s="313"/>
      <c r="E48" s="314"/>
      <c r="F48" s="15">
        <v>2.82</v>
      </c>
      <c r="G48" s="16">
        <v>2.4700000000000002</v>
      </c>
      <c r="H48" s="16">
        <v>7.11</v>
      </c>
      <c r="I48" s="16">
        <v>6.37</v>
      </c>
      <c r="J48" s="17">
        <v>3.58</v>
      </c>
    </row>
    <row r="49" spans="2:10" ht="57.75" customHeight="1" thickBot="1" x14ac:dyDescent="0.2">
      <c r="B49" s="18"/>
      <c r="C49" s="315" t="s">
        <v>5</v>
      </c>
      <c r="D49" s="315"/>
      <c r="E49" s="316"/>
      <c r="F49" s="19" t="s">
        <v>133</v>
      </c>
      <c r="G49" s="20" t="s">
        <v>134</v>
      </c>
      <c r="H49" s="20">
        <v>4.78</v>
      </c>
      <c r="I49" s="20" t="s">
        <v>135</v>
      </c>
      <c r="J49" s="21" t="s">
        <v>136</v>
      </c>
    </row>
    <row r="50" spans="2:10" x14ac:dyDescent="0.15"/>
  </sheetData>
  <sheetProtection algorithmName="SHA-512" hashValue="Yg99OYcd7fSWEem+oJXSutY6nKf8T2nL39dBWPxdLCJykprhL7fRsYvGza7ioQZPuG0WmBlkvwvPo/aUly269Q==" saltValue="pkfdwT3gMKlb08QcalOqH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128</v>
      </c>
      <c r="G33" s="29" t="s">
        <v>129</v>
      </c>
      <c r="H33" s="29" t="s">
        <v>130</v>
      </c>
      <c r="I33" s="29" t="s">
        <v>131</v>
      </c>
      <c r="J33" s="30" t="s">
        <v>132</v>
      </c>
      <c r="K33" s="22"/>
      <c r="L33" s="22"/>
      <c r="M33" s="22"/>
      <c r="N33" s="22"/>
      <c r="O33" s="22"/>
      <c r="P33" s="22"/>
    </row>
    <row r="34" spans="1:16" ht="39" customHeight="1" x14ac:dyDescent="0.15">
      <c r="A34" s="22"/>
      <c r="B34" s="31"/>
      <c r="C34" s="323" t="s">
        <v>137</v>
      </c>
      <c r="D34" s="323"/>
      <c r="E34" s="324"/>
      <c r="F34" s="32">
        <v>7.56</v>
      </c>
      <c r="G34" s="33">
        <v>8.2799999999999994</v>
      </c>
      <c r="H34" s="33">
        <v>8.83</v>
      </c>
      <c r="I34" s="33">
        <v>9.61</v>
      </c>
      <c r="J34" s="34">
        <v>10.029999999999999</v>
      </c>
      <c r="K34" s="22"/>
      <c r="L34" s="22"/>
      <c r="M34" s="22"/>
      <c r="N34" s="22"/>
      <c r="O34" s="22"/>
      <c r="P34" s="22"/>
    </row>
    <row r="35" spans="1:16" ht="39" customHeight="1" x14ac:dyDescent="0.15">
      <c r="A35" s="22"/>
      <c r="B35" s="35"/>
      <c r="C35" s="317" t="s">
        <v>138</v>
      </c>
      <c r="D35" s="318"/>
      <c r="E35" s="319"/>
      <c r="F35" s="36">
        <v>1.79</v>
      </c>
      <c r="G35" s="37">
        <v>2.73</v>
      </c>
      <c r="H35" s="37">
        <v>3.24</v>
      </c>
      <c r="I35" s="37">
        <v>4.28</v>
      </c>
      <c r="J35" s="38">
        <v>4.3</v>
      </c>
      <c r="K35" s="22"/>
      <c r="L35" s="22"/>
      <c r="M35" s="22"/>
      <c r="N35" s="22"/>
      <c r="O35" s="22"/>
      <c r="P35" s="22"/>
    </row>
    <row r="36" spans="1:16" ht="39" customHeight="1" x14ac:dyDescent="0.15">
      <c r="A36" s="22"/>
      <c r="B36" s="35"/>
      <c r="C36" s="317" t="s">
        <v>139</v>
      </c>
      <c r="D36" s="318"/>
      <c r="E36" s="319"/>
      <c r="F36" s="36">
        <v>2.82</v>
      </c>
      <c r="G36" s="37">
        <v>2.46</v>
      </c>
      <c r="H36" s="37">
        <v>7.11</v>
      </c>
      <c r="I36" s="37">
        <v>6.37</v>
      </c>
      <c r="J36" s="38">
        <v>3.58</v>
      </c>
      <c r="K36" s="22"/>
      <c r="L36" s="22"/>
      <c r="M36" s="22"/>
      <c r="N36" s="22"/>
      <c r="O36" s="22"/>
      <c r="P36" s="22"/>
    </row>
    <row r="37" spans="1:16" ht="39" customHeight="1" x14ac:dyDescent="0.15">
      <c r="A37" s="22"/>
      <c r="B37" s="35"/>
      <c r="C37" s="317" t="s">
        <v>140</v>
      </c>
      <c r="D37" s="318"/>
      <c r="E37" s="319"/>
      <c r="F37" s="36">
        <v>1.57</v>
      </c>
      <c r="G37" s="37">
        <v>1.79</v>
      </c>
      <c r="H37" s="37">
        <v>2.36</v>
      </c>
      <c r="I37" s="37">
        <v>2.75</v>
      </c>
      <c r="J37" s="38">
        <v>1.41</v>
      </c>
      <c r="K37" s="22"/>
      <c r="L37" s="22"/>
      <c r="M37" s="22"/>
      <c r="N37" s="22"/>
      <c r="O37" s="22"/>
      <c r="P37" s="22"/>
    </row>
    <row r="38" spans="1:16" ht="39" customHeight="1" x14ac:dyDescent="0.15">
      <c r="A38" s="22"/>
      <c r="B38" s="35"/>
      <c r="C38" s="317" t="s">
        <v>141</v>
      </c>
      <c r="D38" s="318"/>
      <c r="E38" s="319"/>
      <c r="F38" s="36">
        <v>0.65</v>
      </c>
      <c r="G38" s="37">
        <v>0.69</v>
      </c>
      <c r="H38" s="37">
        <v>1.39</v>
      </c>
      <c r="I38" s="37">
        <v>1.22</v>
      </c>
      <c r="J38" s="38">
        <v>1.34</v>
      </c>
      <c r="K38" s="22"/>
      <c r="L38" s="22"/>
      <c r="M38" s="22"/>
      <c r="N38" s="22"/>
      <c r="O38" s="22"/>
      <c r="P38" s="22"/>
    </row>
    <row r="39" spans="1:16" ht="39" customHeight="1" x14ac:dyDescent="0.15">
      <c r="A39" s="22"/>
      <c r="B39" s="35"/>
      <c r="C39" s="317" t="s">
        <v>142</v>
      </c>
      <c r="D39" s="318"/>
      <c r="E39" s="319"/>
      <c r="F39" s="36">
        <v>0</v>
      </c>
      <c r="G39" s="37">
        <v>0.01</v>
      </c>
      <c r="H39" s="37">
        <v>0.01</v>
      </c>
      <c r="I39" s="37">
        <v>0</v>
      </c>
      <c r="J39" s="38">
        <v>0</v>
      </c>
      <c r="K39" s="22"/>
      <c r="L39" s="22"/>
      <c r="M39" s="22"/>
      <c r="N39" s="22"/>
      <c r="O39" s="22"/>
      <c r="P39" s="22"/>
    </row>
    <row r="40" spans="1:16" ht="39" customHeight="1" x14ac:dyDescent="0.15">
      <c r="A40" s="22"/>
      <c r="B40" s="35"/>
      <c r="C40" s="317" t="s">
        <v>143</v>
      </c>
      <c r="D40" s="318"/>
      <c r="E40" s="319"/>
      <c r="F40" s="36">
        <v>0</v>
      </c>
      <c r="G40" s="37">
        <v>0</v>
      </c>
      <c r="H40" s="37">
        <v>0</v>
      </c>
      <c r="I40" s="37">
        <v>0</v>
      </c>
      <c r="J40" s="38">
        <v>0</v>
      </c>
      <c r="K40" s="22"/>
      <c r="L40" s="22"/>
      <c r="M40" s="22"/>
      <c r="N40" s="22"/>
      <c r="O40" s="22"/>
      <c r="P40" s="22"/>
    </row>
    <row r="41" spans="1:16" ht="39" customHeight="1" x14ac:dyDescent="0.15">
      <c r="A41" s="22"/>
      <c r="B41" s="35"/>
      <c r="C41" s="317" t="s">
        <v>144</v>
      </c>
      <c r="D41" s="318"/>
      <c r="E41" s="319"/>
      <c r="F41" s="36">
        <v>0</v>
      </c>
      <c r="G41" s="37">
        <v>0</v>
      </c>
      <c r="H41" s="37">
        <v>0</v>
      </c>
      <c r="I41" s="37">
        <v>0</v>
      </c>
      <c r="J41" s="38">
        <v>0</v>
      </c>
      <c r="K41" s="22"/>
      <c r="L41" s="22"/>
      <c r="M41" s="22"/>
      <c r="N41" s="22"/>
      <c r="O41" s="22"/>
      <c r="P41" s="22"/>
    </row>
    <row r="42" spans="1:16" ht="39" customHeight="1" x14ac:dyDescent="0.15">
      <c r="A42" s="22"/>
      <c r="B42" s="39"/>
      <c r="C42" s="317" t="s">
        <v>145</v>
      </c>
      <c r="D42" s="318"/>
      <c r="E42" s="319"/>
      <c r="F42" s="36" t="s">
        <v>90</v>
      </c>
      <c r="G42" s="37" t="s">
        <v>90</v>
      </c>
      <c r="H42" s="37" t="s">
        <v>90</v>
      </c>
      <c r="I42" s="37" t="s">
        <v>90</v>
      </c>
      <c r="J42" s="38" t="s">
        <v>90</v>
      </c>
      <c r="K42" s="22"/>
      <c r="L42" s="22"/>
      <c r="M42" s="22"/>
      <c r="N42" s="22"/>
      <c r="O42" s="22"/>
      <c r="P42" s="22"/>
    </row>
    <row r="43" spans="1:16" ht="39" customHeight="1" thickBot="1" x14ac:dyDescent="0.2">
      <c r="A43" s="22"/>
      <c r="B43" s="40"/>
      <c r="C43" s="320" t="s">
        <v>146</v>
      </c>
      <c r="D43" s="321"/>
      <c r="E43" s="322"/>
      <c r="F43" s="41">
        <v>0.01</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d8GT+J/VSGfhzMM4RcI5+CEJ6c6oLkyHPW0OaDwZ6g5NcZTc9d/AJ29AAejAJj9l/jN17WFZcK8V/l0a4rmZQ==" saltValue="oyg7JwqCeGQZArki3ys5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128</v>
      </c>
      <c r="L44" s="56" t="s">
        <v>129</v>
      </c>
      <c r="M44" s="56" t="s">
        <v>130</v>
      </c>
      <c r="N44" s="56" t="s">
        <v>131</v>
      </c>
      <c r="O44" s="57" t="s">
        <v>132</v>
      </c>
      <c r="P44" s="48"/>
      <c r="Q44" s="48"/>
      <c r="R44" s="48"/>
      <c r="S44" s="48"/>
      <c r="T44" s="48"/>
      <c r="U44" s="48"/>
    </row>
    <row r="45" spans="1:21" ht="30.75" customHeight="1" x14ac:dyDescent="0.15">
      <c r="A45" s="48"/>
      <c r="B45" s="325" t="s">
        <v>9</v>
      </c>
      <c r="C45" s="326"/>
      <c r="D45" s="58"/>
      <c r="E45" s="331" t="s">
        <v>10</v>
      </c>
      <c r="F45" s="331"/>
      <c r="G45" s="331"/>
      <c r="H45" s="331"/>
      <c r="I45" s="331"/>
      <c r="J45" s="332"/>
      <c r="K45" s="59">
        <v>4538</v>
      </c>
      <c r="L45" s="60">
        <v>4283</v>
      </c>
      <c r="M45" s="60">
        <v>4366</v>
      </c>
      <c r="N45" s="60">
        <v>4382</v>
      </c>
      <c r="O45" s="61">
        <v>4283</v>
      </c>
      <c r="P45" s="48"/>
      <c r="Q45" s="48"/>
      <c r="R45" s="48"/>
      <c r="S45" s="48"/>
      <c r="T45" s="48"/>
      <c r="U45" s="48"/>
    </row>
    <row r="46" spans="1:21" ht="30.75" customHeight="1" x14ac:dyDescent="0.15">
      <c r="A46" s="48"/>
      <c r="B46" s="327"/>
      <c r="C46" s="328"/>
      <c r="D46" s="62"/>
      <c r="E46" s="333" t="s">
        <v>11</v>
      </c>
      <c r="F46" s="333"/>
      <c r="G46" s="333"/>
      <c r="H46" s="333"/>
      <c r="I46" s="333"/>
      <c r="J46" s="334"/>
      <c r="K46" s="63" t="s">
        <v>90</v>
      </c>
      <c r="L46" s="64" t="s">
        <v>90</v>
      </c>
      <c r="M46" s="64" t="s">
        <v>90</v>
      </c>
      <c r="N46" s="64" t="s">
        <v>90</v>
      </c>
      <c r="O46" s="65" t="s">
        <v>90</v>
      </c>
      <c r="P46" s="48"/>
      <c r="Q46" s="48"/>
      <c r="R46" s="48"/>
      <c r="S46" s="48"/>
      <c r="T46" s="48"/>
      <c r="U46" s="48"/>
    </row>
    <row r="47" spans="1:21" ht="30.75" customHeight="1" x14ac:dyDescent="0.15">
      <c r="A47" s="48"/>
      <c r="B47" s="327"/>
      <c r="C47" s="328"/>
      <c r="D47" s="62"/>
      <c r="E47" s="333" t="s">
        <v>12</v>
      </c>
      <c r="F47" s="333"/>
      <c r="G47" s="333"/>
      <c r="H47" s="333"/>
      <c r="I47" s="333"/>
      <c r="J47" s="334"/>
      <c r="K47" s="63" t="s">
        <v>90</v>
      </c>
      <c r="L47" s="64" t="s">
        <v>90</v>
      </c>
      <c r="M47" s="64" t="s">
        <v>90</v>
      </c>
      <c r="N47" s="64" t="s">
        <v>90</v>
      </c>
      <c r="O47" s="65" t="s">
        <v>90</v>
      </c>
      <c r="P47" s="48"/>
      <c r="Q47" s="48"/>
      <c r="R47" s="48"/>
      <c r="S47" s="48"/>
      <c r="T47" s="48"/>
      <c r="U47" s="48"/>
    </row>
    <row r="48" spans="1:21" ht="30.75" customHeight="1" x14ac:dyDescent="0.15">
      <c r="A48" s="48"/>
      <c r="B48" s="327"/>
      <c r="C48" s="328"/>
      <c r="D48" s="62"/>
      <c r="E48" s="333" t="s">
        <v>13</v>
      </c>
      <c r="F48" s="333"/>
      <c r="G48" s="333"/>
      <c r="H48" s="333"/>
      <c r="I48" s="333"/>
      <c r="J48" s="334"/>
      <c r="K48" s="63">
        <v>580</v>
      </c>
      <c r="L48" s="64">
        <v>602</v>
      </c>
      <c r="M48" s="64">
        <v>608</v>
      </c>
      <c r="N48" s="64">
        <v>591</v>
      </c>
      <c r="O48" s="65">
        <v>612</v>
      </c>
      <c r="P48" s="48"/>
      <c r="Q48" s="48"/>
      <c r="R48" s="48"/>
      <c r="S48" s="48"/>
      <c r="T48" s="48"/>
      <c r="U48" s="48"/>
    </row>
    <row r="49" spans="1:21" ht="30.75" customHeight="1" x14ac:dyDescent="0.15">
      <c r="A49" s="48"/>
      <c r="B49" s="327"/>
      <c r="C49" s="328"/>
      <c r="D49" s="62"/>
      <c r="E49" s="333" t="s">
        <v>14</v>
      </c>
      <c r="F49" s="333"/>
      <c r="G49" s="333"/>
      <c r="H49" s="333"/>
      <c r="I49" s="333"/>
      <c r="J49" s="334"/>
      <c r="K49" s="63">
        <v>26</v>
      </c>
      <c r="L49" s="64">
        <v>30</v>
      </c>
      <c r="M49" s="64">
        <v>33</v>
      </c>
      <c r="N49" s="64">
        <v>34</v>
      </c>
      <c r="O49" s="65">
        <v>45</v>
      </c>
      <c r="P49" s="48"/>
      <c r="Q49" s="48"/>
      <c r="R49" s="48"/>
      <c r="S49" s="48"/>
      <c r="T49" s="48"/>
      <c r="U49" s="48"/>
    </row>
    <row r="50" spans="1:21" ht="30.75" customHeight="1" x14ac:dyDescent="0.15">
      <c r="A50" s="48"/>
      <c r="B50" s="327"/>
      <c r="C50" s="328"/>
      <c r="D50" s="62"/>
      <c r="E50" s="333" t="s">
        <v>15</v>
      </c>
      <c r="F50" s="333"/>
      <c r="G50" s="333"/>
      <c r="H50" s="333"/>
      <c r="I50" s="333"/>
      <c r="J50" s="334"/>
      <c r="K50" s="63">
        <v>1</v>
      </c>
      <c r="L50" s="64">
        <v>1</v>
      </c>
      <c r="M50" s="64">
        <v>2</v>
      </c>
      <c r="N50" s="64">
        <v>13</v>
      </c>
      <c r="O50" s="65">
        <v>15</v>
      </c>
      <c r="P50" s="48"/>
      <c r="Q50" s="48"/>
      <c r="R50" s="48"/>
      <c r="S50" s="48"/>
      <c r="T50" s="48"/>
      <c r="U50" s="48"/>
    </row>
    <row r="51" spans="1:21" ht="30.75" customHeight="1" x14ac:dyDescent="0.15">
      <c r="A51" s="48"/>
      <c r="B51" s="329"/>
      <c r="C51" s="330"/>
      <c r="D51" s="66"/>
      <c r="E51" s="333" t="s">
        <v>16</v>
      </c>
      <c r="F51" s="333"/>
      <c r="G51" s="333"/>
      <c r="H51" s="333"/>
      <c r="I51" s="333"/>
      <c r="J51" s="334"/>
      <c r="K51" s="63">
        <v>1</v>
      </c>
      <c r="L51" s="64">
        <v>0</v>
      </c>
      <c r="M51" s="64">
        <v>0</v>
      </c>
      <c r="N51" s="64" t="s">
        <v>90</v>
      </c>
      <c r="O51" s="65">
        <v>0</v>
      </c>
      <c r="P51" s="48"/>
      <c r="Q51" s="48"/>
      <c r="R51" s="48"/>
      <c r="S51" s="48"/>
      <c r="T51" s="48"/>
      <c r="U51" s="48"/>
    </row>
    <row r="52" spans="1:21" ht="30.75" customHeight="1" x14ac:dyDescent="0.15">
      <c r="A52" s="48"/>
      <c r="B52" s="335" t="s">
        <v>17</v>
      </c>
      <c r="C52" s="336"/>
      <c r="D52" s="66"/>
      <c r="E52" s="333" t="s">
        <v>18</v>
      </c>
      <c r="F52" s="333"/>
      <c r="G52" s="333"/>
      <c r="H52" s="333"/>
      <c r="I52" s="333"/>
      <c r="J52" s="334"/>
      <c r="K52" s="63">
        <v>4519</v>
      </c>
      <c r="L52" s="64">
        <v>4244</v>
      </c>
      <c r="M52" s="64">
        <v>4138</v>
      </c>
      <c r="N52" s="64">
        <v>3945</v>
      </c>
      <c r="O52" s="65">
        <v>3980</v>
      </c>
      <c r="P52" s="48"/>
      <c r="Q52" s="48"/>
      <c r="R52" s="48"/>
      <c r="S52" s="48"/>
      <c r="T52" s="48"/>
      <c r="U52" s="48"/>
    </row>
    <row r="53" spans="1:21" ht="30.75" customHeight="1" thickBot="1" x14ac:dyDescent="0.2">
      <c r="A53" s="48"/>
      <c r="B53" s="337" t="s">
        <v>19</v>
      </c>
      <c r="C53" s="338"/>
      <c r="D53" s="67"/>
      <c r="E53" s="339" t="s">
        <v>20</v>
      </c>
      <c r="F53" s="339"/>
      <c r="G53" s="339"/>
      <c r="H53" s="339"/>
      <c r="I53" s="339"/>
      <c r="J53" s="340"/>
      <c r="K53" s="68">
        <v>627</v>
      </c>
      <c r="L53" s="69">
        <v>672</v>
      </c>
      <c r="M53" s="69">
        <v>871</v>
      </c>
      <c r="N53" s="69">
        <v>1075</v>
      </c>
      <c r="O53" s="70">
        <v>975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147</v>
      </c>
      <c r="L57" s="81" t="s">
        <v>148</v>
      </c>
      <c r="M57" s="81" t="s">
        <v>149</v>
      </c>
      <c r="N57" s="81" t="s">
        <v>150</v>
      </c>
      <c r="O57" s="82" t="s">
        <v>151</v>
      </c>
      <c r="P57" s="48"/>
      <c r="Q57" s="48"/>
      <c r="R57" s="48"/>
      <c r="S57" s="48"/>
      <c r="T57" s="48"/>
      <c r="U57" s="48"/>
    </row>
    <row r="58" spans="1:21" ht="31.5" customHeight="1" x14ac:dyDescent="0.15">
      <c r="B58" s="341" t="s">
        <v>24</v>
      </c>
      <c r="C58" s="342"/>
      <c r="D58" s="347" t="s">
        <v>25</v>
      </c>
      <c r="E58" s="348"/>
      <c r="F58" s="348"/>
      <c r="G58" s="348"/>
      <c r="H58" s="348"/>
      <c r="I58" s="348"/>
      <c r="J58" s="349"/>
      <c r="K58" s="83"/>
      <c r="L58" s="84"/>
      <c r="M58" s="84"/>
      <c r="N58" s="84"/>
      <c r="O58" s="85"/>
    </row>
    <row r="59" spans="1:21" ht="31.5" customHeight="1" x14ac:dyDescent="0.15">
      <c r="B59" s="343"/>
      <c r="C59" s="344"/>
      <c r="D59" s="350" t="s">
        <v>26</v>
      </c>
      <c r="E59" s="351"/>
      <c r="F59" s="351"/>
      <c r="G59" s="351"/>
      <c r="H59" s="351"/>
      <c r="I59" s="351"/>
      <c r="J59" s="352"/>
      <c r="K59" s="86"/>
      <c r="L59" s="87"/>
      <c r="M59" s="87"/>
      <c r="N59" s="87"/>
      <c r="O59" s="88"/>
    </row>
    <row r="60" spans="1:21" ht="31.5" customHeight="1" thickBot="1" x14ac:dyDescent="0.2">
      <c r="B60" s="345"/>
      <c r="C60" s="346"/>
      <c r="D60" s="353" t="s">
        <v>27</v>
      </c>
      <c r="E60" s="354"/>
      <c r="F60" s="354"/>
      <c r="G60" s="354"/>
      <c r="H60" s="354"/>
      <c r="I60" s="354"/>
      <c r="J60" s="35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rTxCooA3h6ZpkhCPgSRuaSwCLvmLhjLK7HpaCGqTN1xxt87/M/v291gh8AgKeZeFVtDafXHx/Reci/4zMBR7A==" saltValue="zMitd9lscIx4G57gq1FG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128</v>
      </c>
      <c r="J40" s="103" t="s">
        <v>129</v>
      </c>
      <c r="K40" s="103" t="s">
        <v>130</v>
      </c>
      <c r="L40" s="103" t="s">
        <v>131</v>
      </c>
      <c r="M40" s="104" t="s">
        <v>132</v>
      </c>
    </row>
    <row r="41" spans="2:13" ht="27.75" customHeight="1" x14ac:dyDescent="0.15">
      <c r="B41" s="356" t="s">
        <v>30</v>
      </c>
      <c r="C41" s="357"/>
      <c r="D41" s="105"/>
      <c r="E41" s="362" t="s">
        <v>31</v>
      </c>
      <c r="F41" s="362"/>
      <c r="G41" s="362"/>
      <c r="H41" s="363"/>
      <c r="I41" s="276">
        <v>35124</v>
      </c>
      <c r="J41" s="277">
        <v>35888</v>
      </c>
      <c r="K41" s="277">
        <v>35447</v>
      </c>
      <c r="L41" s="277">
        <v>34332</v>
      </c>
      <c r="M41" s="278">
        <v>33084</v>
      </c>
    </row>
    <row r="42" spans="2:13" ht="27.75" customHeight="1" x14ac:dyDescent="0.15">
      <c r="B42" s="358"/>
      <c r="C42" s="359"/>
      <c r="D42" s="106"/>
      <c r="E42" s="364" t="s">
        <v>32</v>
      </c>
      <c r="F42" s="364"/>
      <c r="G42" s="364"/>
      <c r="H42" s="365"/>
      <c r="I42" s="279" t="s">
        <v>90</v>
      </c>
      <c r="J42" s="280" t="s">
        <v>90</v>
      </c>
      <c r="K42" s="280" t="s">
        <v>90</v>
      </c>
      <c r="L42" s="280" t="s">
        <v>90</v>
      </c>
      <c r="M42" s="281" t="s">
        <v>90</v>
      </c>
    </row>
    <row r="43" spans="2:13" ht="27.75" customHeight="1" x14ac:dyDescent="0.15">
      <c r="B43" s="358"/>
      <c r="C43" s="359"/>
      <c r="D43" s="106"/>
      <c r="E43" s="364" t="s">
        <v>33</v>
      </c>
      <c r="F43" s="364"/>
      <c r="G43" s="364"/>
      <c r="H43" s="365"/>
      <c r="I43" s="279">
        <v>6519</v>
      </c>
      <c r="J43" s="280">
        <v>4706</v>
      </c>
      <c r="K43" s="280">
        <v>5394</v>
      </c>
      <c r="L43" s="280">
        <v>5874</v>
      </c>
      <c r="M43" s="281">
        <v>5810</v>
      </c>
    </row>
    <row r="44" spans="2:13" ht="27.75" customHeight="1" x14ac:dyDescent="0.15">
      <c r="B44" s="358"/>
      <c r="C44" s="359"/>
      <c r="D44" s="106"/>
      <c r="E44" s="364" t="s">
        <v>34</v>
      </c>
      <c r="F44" s="364"/>
      <c r="G44" s="364"/>
      <c r="H44" s="365"/>
      <c r="I44" s="279">
        <v>359</v>
      </c>
      <c r="J44" s="280">
        <v>423</v>
      </c>
      <c r="K44" s="280">
        <v>416</v>
      </c>
      <c r="L44" s="280">
        <v>381</v>
      </c>
      <c r="M44" s="281">
        <v>359</v>
      </c>
    </row>
    <row r="45" spans="2:13" ht="27.75" customHeight="1" x14ac:dyDescent="0.15">
      <c r="B45" s="358"/>
      <c r="C45" s="359"/>
      <c r="D45" s="106"/>
      <c r="E45" s="364" t="s">
        <v>35</v>
      </c>
      <c r="F45" s="364"/>
      <c r="G45" s="364"/>
      <c r="H45" s="365"/>
      <c r="I45" s="279">
        <v>4081</v>
      </c>
      <c r="J45" s="280">
        <v>3997</v>
      </c>
      <c r="K45" s="280">
        <v>4047</v>
      </c>
      <c r="L45" s="280">
        <v>4012</v>
      </c>
      <c r="M45" s="281">
        <v>4151</v>
      </c>
    </row>
    <row r="46" spans="2:13" ht="27.75" customHeight="1" x14ac:dyDescent="0.15">
      <c r="B46" s="358"/>
      <c r="C46" s="359"/>
      <c r="D46" s="107"/>
      <c r="E46" s="364" t="s">
        <v>36</v>
      </c>
      <c r="F46" s="364"/>
      <c r="G46" s="364"/>
      <c r="H46" s="365"/>
      <c r="I46" s="279">
        <v>2</v>
      </c>
      <c r="J46" s="280">
        <v>3</v>
      </c>
      <c r="K46" s="280">
        <v>1</v>
      </c>
      <c r="L46" s="280">
        <v>2</v>
      </c>
      <c r="M46" s="281">
        <v>1</v>
      </c>
    </row>
    <row r="47" spans="2:13" ht="27.75" customHeight="1" x14ac:dyDescent="0.15">
      <c r="B47" s="358"/>
      <c r="C47" s="359"/>
      <c r="D47" s="108"/>
      <c r="E47" s="366" t="s">
        <v>37</v>
      </c>
      <c r="F47" s="367"/>
      <c r="G47" s="367"/>
      <c r="H47" s="368"/>
      <c r="I47" s="279" t="s">
        <v>90</v>
      </c>
      <c r="J47" s="280" t="s">
        <v>90</v>
      </c>
      <c r="K47" s="280" t="s">
        <v>90</v>
      </c>
      <c r="L47" s="280" t="s">
        <v>90</v>
      </c>
      <c r="M47" s="281" t="s">
        <v>90</v>
      </c>
    </row>
    <row r="48" spans="2:13" ht="27.75" customHeight="1" x14ac:dyDescent="0.15">
      <c r="B48" s="358"/>
      <c r="C48" s="359"/>
      <c r="D48" s="106"/>
      <c r="E48" s="364" t="s">
        <v>38</v>
      </c>
      <c r="F48" s="364"/>
      <c r="G48" s="364"/>
      <c r="H48" s="365"/>
      <c r="I48" s="279" t="s">
        <v>90</v>
      </c>
      <c r="J48" s="280" t="s">
        <v>90</v>
      </c>
      <c r="K48" s="280" t="s">
        <v>90</v>
      </c>
      <c r="L48" s="280" t="s">
        <v>90</v>
      </c>
      <c r="M48" s="281" t="s">
        <v>90</v>
      </c>
    </row>
    <row r="49" spans="2:13" ht="27.75" customHeight="1" x14ac:dyDescent="0.15">
      <c r="B49" s="360"/>
      <c r="C49" s="361"/>
      <c r="D49" s="106"/>
      <c r="E49" s="364" t="s">
        <v>39</v>
      </c>
      <c r="F49" s="364"/>
      <c r="G49" s="364"/>
      <c r="H49" s="365"/>
      <c r="I49" s="279" t="s">
        <v>90</v>
      </c>
      <c r="J49" s="280" t="s">
        <v>90</v>
      </c>
      <c r="K49" s="280" t="s">
        <v>90</v>
      </c>
      <c r="L49" s="280" t="s">
        <v>90</v>
      </c>
      <c r="M49" s="281" t="s">
        <v>90</v>
      </c>
    </row>
    <row r="50" spans="2:13" ht="27.75" customHeight="1" x14ac:dyDescent="0.15">
      <c r="B50" s="369" t="s">
        <v>40</v>
      </c>
      <c r="C50" s="370"/>
      <c r="D50" s="109"/>
      <c r="E50" s="364" t="s">
        <v>41</v>
      </c>
      <c r="F50" s="364"/>
      <c r="G50" s="364"/>
      <c r="H50" s="365"/>
      <c r="I50" s="279">
        <v>12783</v>
      </c>
      <c r="J50" s="280">
        <v>12536</v>
      </c>
      <c r="K50" s="280">
        <v>13337</v>
      </c>
      <c r="L50" s="280">
        <v>14670</v>
      </c>
      <c r="M50" s="281">
        <v>15419</v>
      </c>
    </row>
    <row r="51" spans="2:13" ht="27.75" customHeight="1" x14ac:dyDescent="0.15">
      <c r="B51" s="358"/>
      <c r="C51" s="359"/>
      <c r="D51" s="106"/>
      <c r="E51" s="364" t="s">
        <v>42</v>
      </c>
      <c r="F51" s="364"/>
      <c r="G51" s="364"/>
      <c r="H51" s="365"/>
      <c r="I51" s="279">
        <v>3049</v>
      </c>
      <c r="J51" s="280">
        <v>3016</v>
      </c>
      <c r="K51" s="280">
        <v>3226</v>
      </c>
      <c r="L51" s="280">
        <v>3333</v>
      </c>
      <c r="M51" s="281">
        <v>3629</v>
      </c>
    </row>
    <row r="52" spans="2:13" ht="27.75" customHeight="1" x14ac:dyDescent="0.15">
      <c r="B52" s="360"/>
      <c r="C52" s="361"/>
      <c r="D52" s="106"/>
      <c r="E52" s="364" t="s">
        <v>43</v>
      </c>
      <c r="F52" s="364"/>
      <c r="G52" s="364"/>
      <c r="H52" s="365"/>
      <c r="I52" s="279">
        <v>34497</v>
      </c>
      <c r="J52" s="280">
        <v>33778</v>
      </c>
      <c r="K52" s="280">
        <v>32332</v>
      </c>
      <c r="L52" s="280">
        <v>31681</v>
      </c>
      <c r="M52" s="281">
        <v>30877</v>
      </c>
    </row>
    <row r="53" spans="2:13" ht="27.75" customHeight="1" thickBot="1" x14ac:dyDescent="0.2">
      <c r="B53" s="371" t="s">
        <v>19</v>
      </c>
      <c r="C53" s="372"/>
      <c r="D53" s="110"/>
      <c r="E53" s="373" t="s">
        <v>44</v>
      </c>
      <c r="F53" s="373"/>
      <c r="G53" s="373"/>
      <c r="H53" s="374"/>
      <c r="I53" s="282">
        <v>-4245</v>
      </c>
      <c r="J53" s="283">
        <v>-4312</v>
      </c>
      <c r="K53" s="283">
        <v>-3589</v>
      </c>
      <c r="L53" s="283">
        <v>-5083</v>
      </c>
      <c r="M53" s="284">
        <v>-6519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rt38JUxe2hM5loPv2CArVV3GIDHGyWurV8hLoNKsczZOgRz+2RXFtzw7dw5VYPyOjhR2vTTxbVfO3JF57Huig==" saltValue="9/Ia4PS4abS/TwownLp1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130</v>
      </c>
      <c r="G54" s="119" t="s">
        <v>131</v>
      </c>
      <c r="H54" s="120" t="s">
        <v>132</v>
      </c>
    </row>
    <row r="55" spans="2:8" ht="52.5" customHeight="1" x14ac:dyDescent="0.15">
      <c r="B55" s="121"/>
      <c r="C55" s="383" t="s">
        <v>46</v>
      </c>
      <c r="D55" s="383"/>
      <c r="E55" s="384"/>
      <c r="F55" s="122">
        <v>4733</v>
      </c>
      <c r="G55" s="122">
        <v>5545</v>
      </c>
      <c r="H55" s="123">
        <v>6259</v>
      </c>
    </row>
    <row r="56" spans="2:8" ht="52.5" customHeight="1" x14ac:dyDescent="0.15">
      <c r="B56" s="124"/>
      <c r="C56" s="385" t="s">
        <v>47</v>
      </c>
      <c r="D56" s="385"/>
      <c r="E56" s="386"/>
      <c r="F56" s="125">
        <v>1776</v>
      </c>
      <c r="G56" s="125">
        <v>1780</v>
      </c>
      <c r="H56" s="126">
        <v>1875</v>
      </c>
    </row>
    <row r="57" spans="2:8" ht="53.25" customHeight="1" x14ac:dyDescent="0.15">
      <c r="B57" s="124"/>
      <c r="C57" s="387" t="s">
        <v>48</v>
      </c>
      <c r="D57" s="387"/>
      <c r="E57" s="388"/>
      <c r="F57" s="127">
        <v>8057</v>
      </c>
      <c r="G57" s="127">
        <v>8337</v>
      </c>
      <c r="H57" s="128">
        <v>8189</v>
      </c>
    </row>
    <row r="58" spans="2:8" ht="45.75" customHeight="1" x14ac:dyDescent="0.15">
      <c r="B58" s="129"/>
      <c r="C58" s="375" t="s">
        <v>152</v>
      </c>
      <c r="D58" s="376"/>
      <c r="E58" s="377"/>
      <c r="F58" s="130">
        <v>2723</v>
      </c>
      <c r="G58" s="130">
        <v>2729</v>
      </c>
      <c r="H58" s="131">
        <v>2631</v>
      </c>
    </row>
    <row r="59" spans="2:8" ht="45.75" customHeight="1" x14ac:dyDescent="0.15">
      <c r="B59" s="129"/>
      <c r="C59" s="375" t="s">
        <v>153</v>
      </c>
      <c r="D59" s="376"/>
      <c r="E59" s="377"/>
      <c r="F59" s="130">
        <v>1403</v>
      </c>
      <c r="G59" s="130">
        <v>1406</v>
      </c>
      <c r="H59" s="131">
        <v>1509</v>
      </c>
    </row>
    <row r="60" spans="2:8" ht="45.75" customHeight="1" x14ac:dyDescent="0.15">
      <c r="B60" s="129"/>
      <c r="C60" s="375" t="s">
        <v>154</v>
      </c>
      <c r="D60" s="376"/>
      <c r="E60" s="377"/>
      <c r="F60" s="130">
        <v>675</v>
      </c>
      <c r="G60" s="130">
        <v>976</v>
      </c>
      <c r="H60" s="131">
        <v>978</v>
      </c>
    </row>
    <row r="61" spans="2:8" ht="45.75" customHeight="1" x14ac:dyDescent="0.15">
      <c r="B61" s="129"/>
      <c r="C61" s="375" t="s">
        <v>155</v>
      </c>
      <c r="D61" s="376"/>
      <c r="E61" s="377"/>
      <c r="F61" s="130">
        <v>716</v>
      </c>
      <c r="G61" s="130">
        <v>717</v>
      </c>
      <c r="H61" s="131">
        <v>679</v>
      </c>
    </row>
    <row r="62" spans="2:8" ht="45.75" customHeight="1" thickBot="1" x14ac:dyDescent="0.2">
      <c r="B62" s="132"/>
      <c r="C62" s="378" t="s">
        <v>156</v>
      </c>
      <c r="D62" s="379"/>
      <c r="E62" s="380"/>
      <c r="F62" s="133">
        <v>674</v>
      </c>
      <c r="G62" s="133">
        <v>675</v>
      </c>
      <c r="H62" s="134">
        <v>677</v>
      </c>
    </row>
    <row r="63" spans="2:8" ht="52.5" customHeight="1" thickBot="1" x14ac:dyDescent="0.2">
      <c r="B63" s="135"/>
      <c r="C63" s="381" t="s">
        <v>49</v>
      </c>
      <c r="D63" s="381"/>
      <c r="E63" s="382"/>
      <c r="F63" s="136">
        <v>14566</v>
      </c>
      <c r="G63" s="136">
        <v>15662</v>
      </c>
      <c r="H63" s="137">
        <v>16323</v>
      </c>
    </row>
    <row r="64" spans="2:8" x14ac:dyDescent="0.15"/>
  </sheetData>
  <sheetProtection algorithmName="SHA-512" hashValue="Z36y8FaBPiVI45h3nPnx6Ye1lBo1uOTPruYzzWDtVrxo+m51IdTJ+qk205pZGEDGBI/32QeWZBajACArUbvLFg==" saltValue="gxk1qNsMA26RTB+yMOxl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T19" zoomScaleNormal="100" zoomScaleSheetLayoutView="55" workbookViewId="0">
      <selection activeCell="AN65" sqref="AN65:DC69"/>
    </sheetView>
  </sheetViews>
  <sheetFormatPr defaultColWidth="0" defaultRowHeight="13.5" customHeight="1" zeroHeight="1" x14ac:dyDescent="0.15"/>
  <cols>
    <col min="1" max="1" width="6.375" style="391" customWidth="1"/>
    <col min="2" max="107" width="2.5" style="391" customWidth="1"/>
    <col min="108" max="108" width="6.125" style="398" customWidth="1"/>
    <col min="109" max="109" width="5.875" style="397" customWidth="1"/>
    <col min="110" max="16384" width="8.625" style="391" hidden="1"/>
  </cols>
  <sheetData>
    <row r="1" spans="1:109" ht="42.75" customHeight="1" x14ac:dyDescent="0.15">
      <c r="A1" s="389"/>
      <c r="B1" s="390"/>
      <c r="DD1" s="391"/>
      <c r="DE1" s="391"/>
    </row>
    <row r="2" spans="1:109" ht="25.5" customHeight="1" x14ac:dyDescent="0.15">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09" ht="25.5" customHeight="1" x14ac:dyDescent="0.15">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09" s="180" customFormat="1" x14ac:dyDescent="0.15">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row>
    <row r="5" spans="1:109" s="180" customFormat="1" x14ac:dyDescent="0.15">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row>
    <row r="6" spans="1:109" s="180" customFormat="1" x14ac:dyDescent="0.15">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row>
    <row r="7" spans="1:109" s="180" customFormat="1" x14ac:dyDescent="0.15">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row>
    <row r="8" spans="1:109" s="180" customFormat="1" x14ac:dyDescent="0.15">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row>
    <row r="9" spans="1:109" s="180" customFormat="1" x14ac:dyDescent="0.15">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row>
    <row r="10" spans="1:109" s="180" customFormat="1" x14ac:dyDescent="0.15">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row>
    <row r="11" spans="1:109" s="180" customFormat="1" x14ac:dyDescent="0.15">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row>
    <row r="12" spans="1:109" s="180" customFormat="1" x14ac:dyDescent="0.15">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row>
    <row r="13" spans="1:109" s="180" customFormat="1" x14ac:dyDescent="0.15">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row>
    <row r="14" spans="1:109" s="180" customFormat="1" x14ac:dyDescent="0.1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row>
    <row r="15" spans="1:109" s="180" customFormat="1" x14ac:dyDescent="0.15">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row>
    <row r="16" spans="1:109" s="180" customFormat="1" x14ac:dyDescent="0.15">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row>
    <row r="17" spans="1:109" s="180" customFormat="1" x14ac:dyDescent="0.15">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row>
    <row r="18" spans="1:109" s="180" customFormat="1" x14ac:dyDescent="0.15">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row>
    <row r="19" spans="1:109" x14ac:dyDescent="0.15">
      <c r="DD19" s="391"/>
      <c r="DE19" s="391"/>
    </row>
    <row r="20" spans="1:109" x14ac:dyDescent="0.15">
      <c r="DD20" s="391"/>
      <c r="DE20" s="391"/>
    </row>
    <row r="21" spans="1:109" ht="17.25" customHeight="1" x14ac:dyDescent="0.15">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row>
    <row r="22" spans="1:109" ht="17.25" customHeight="1" x14ac:dyDescent="0.15">
      <c r="B22" s="397"/>
    </row>
    <row r="23" spans="1:109" x14ac:dyDescent="0.15">
      <c r="B23" s="397"/>
    </row>
    <row r="24" spans="1:109" x14ac:dyDescent="0.15">
      <c r="B24" s="397"/>
    </row>
    <row r="25" spans="1:109" x14ac:dyDescent="0.15">
      <c r="B25" s="397"/>
    </row>
    <row r="26" spans="1:109" x14ac:dyDescent="0.15">
      <c r="B26" s="397"/>
    </row>
    <row r="27" spans="1:109" x14ac:dyDescent="0.15">
      <c r="B27" s="397"/>
    </row>
    <row r="28" spans="1:109" x14ac:dyDescent="0.15">
      <c r="B28" s="397"/>
    </row>
    <row r="29" spans="1:109" x14ac:dyDescent="0.15">
      <c r="B29" s="397"/>
    </row>
    <row r="30" spans="1:109" x14ac:dyDescent="0.15">
      <c r="B30" s="397"/>
    </row>
    <row r="31" spans="1:109" x14ac:dyDescent="0.15">
      <c r="B31" s="397"/>
    </row>
    <row r="32" spans="1:109"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1"/>
    </row>
    <row r="41" spans="2:109" ht="17.25" x14ac:dyDescent="0.15">
      <c r="B41" s="403" t="s">
        <v>157</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x14ac:dyDescent="0.15">
      <c r="B42" s="397"/>
      <c r="G42" s="404"/>
      <c r="I42" s="405"/>
      <c r="J42" s="405"/>
      <c r="K42" s="405"/>
      <c r="AM42" s="404"/>
      <c r="AN42" s="404" t="s">
        <v>158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406" t="s">
        <v>159</v>
      </c>
      <c r="AO43" s="407"/>
      <c r="AP43" s="407"/>
      <c r="AQ43" s="407"/>
      <c r="AR43" s="407"/>
      <c r="AS43" s="407"/>
      <c r="AT43" s="407"/>
      <c r="AU43" s="407"/>
      <c r="AV43" s="407"/>
      <c r="AW43" s="407"/>
      <c r="AX43" s="407"/>
      <c r="AY43" s="407"/>
      <c r="AZ43" s="407"/>
      <c r="BA43" s="407"/>
      <c r="BB43" s="407"/>
      <c r="BC43" s="407"/>
      <c r="BD43" s="407"/>
      <c r="BE43" s="407"/>
      <c r="BF43" s="407"/>
      <c r="BG43" s="407"/>
      <c r="BH43" s="407"/>
      <c r="BI43" s="407"/>
      <c r="BJ43" s="407"/>
      <c r="BK43" s="407"/>
      <c r="BL43" s="407"/>
      <c r="BM43" s="407"/>
      <c r="BN43" s="407"/>
      <c r="BO43" s="407"/>
      <c r="BP43" s="407"/>
      <c r="BQ43" s="407"/>
      <c r="BR43" s="407"/>
      <c r="BS43" s="407"/>
      <c r="BT43" s="407"/>
      <c r="BU43" s="407"/>
      <c r="BV43" s="407"/>
      <c r="BW43" s="407"/>
      <c r="BX43" s="407"/>
      <c r="BY43" s="407"/>
      <c r="BZ43" s="407"/>
      <c r="CA43" s="407"/>
      <c r="CB43" s="407"/>
      <c r="CC43" s="407"/>
      <c r="CD43" s="407"/>
      <c r="CE43" s="407"/>
      <c r="CF43" s="407"/>
      <c r="CG43" s="407"/>
      <c r="CH43" s="407"/>
      <c r="CI43" s="407"/>
      <c r="CJ43" s="407"/>
      <c r="CK43" s="407"/>
      <c r="CL43" s="407"/>
      <c r="CM43" s="407"/>
      <c r="CN43" s="407"/>
      <c r="CO43" s="407"/>
      <c r="CP43" s="407"/>
      <c r="CQ43" s="407"/>
      <c r="CR43" s="407"/>
      <c r="CS43" s="407"/>
      <c r="CT43" s="407"/>
      <c r="CU43" s="407"/>
      <c r="CV43" s="407"/>
      <c r="CW43" s="407"/>
      <c r="CX43" s="407"/>
      <c r="CY43" s="407"/>
      <c r="CZ43" s="407"/>
      <c r="DA43" s="407"/>
      <c r="DB43" s="407"/>
      <c r="DC43" s="408"/>
    </row>
    <row r="44" spans="2:109" x14ac:dyDescent="0.15">
      <c r="B44" s="397"/>
      <c r="AN44" s="409"/>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1"/>
    </row>
    <row r="45" spans="2:109" x14ac:dyDescent="0.15">
      <c r="B45" s="397"/>
      <c r="AN45" s="409"/>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c r="BW45" s="410"/>
      <c r="BX45" s="410"/>
      <c r="BY45" s="410"/>
      <c r="BZ45" s="410"/>
      <c r="CA45" s="410"/>
      <c r="CB45" s="410"/>
      <c r="CC45" s="410"/>
      <c r="CD45" s="410"/>
      <c r="CE45" s="410"/>
      <c r="CF45" s="410"/>
      <c r="CG45" s="410"/>
      <c r="CH45" s="410"/>
      <c r="CI45" s="410"/>
      <c r="CJ45" s="410"/>
      <c r="CK45" s="410"/>
      <c r="CL45" s="410"/>
      <c r="CM45" s="410"/>
      <c r="CN45" s="410"/>
      <c r="CO45" s="410"/>
      <c r="CP45" s="410"/>
      <c r="CQ45" s="410"/>
      <c r="CR45" s="410"/>
      <c r="CS45" s="410"/>
      <c r="CT45" s="410"/>
      <c r="CU45" s="410"/>
      <c r="CV45" s="410"/>
      <c r="CW45" s="410"/>
      <c r="CX45" s="410"/>
      <c r="CY45" s="410"/>
      <c r="CZ45" s="410"/>
      <c r="DA45" s="410"/>
      <c r="DB45" s="410"/>
      <c r="DC45" s="411"/>
    </row>
    <row r="46" spans="2:109" x14ac:dyDescent="0.15">
      <c r="B46" s="397"/>
      <c r="AN46" s="409"/>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c r="BR46" s="410"/>
      <c r="BS46" s="410"/>
      <c r="BT46" s="410"/>
      <c r="BU46" s="410"/>
      <c r="BV46" s="410"/>
      <c r="BW46" s="410"/>
      <c r="BX46" s="410"/>
      <c r="BY46" s="410"/>
      <c r="BZ46" s="410"/>
      <c r="CA46" s="410"/>
      <c r="CB46" s="410"/>
      <c r="CC46" s="410"/>
      <c r="CD46" s="410"/>
      <c r="CE46" s="410"/>
      <c r="CF46" s="410"/>
      <c r="CG46" s="410"/>
      <c r="CH46" s="410"/>
      <c r="CI46" s="410"/>
      <c r="CJ46" s="410"/>
      <c r="CK46" s="410"/>
      <c r="CL46" s="410"/>
      <c r="CM46" s="410"/>
      <c r="CN46" s="410"/>
      <c r="CO46" s="410"/>
      <c r="CP46" s="410"/>
      <c r="CQ46" s="410"/>
      <c r="CR46" s="410"/>
      <c r="CS46" s="410"/>
      <c r="CT46" s="410"/>
      <c r="CU46" s="410"/>
      <c r="CV46" s="410"/>
      <c r="CW46" s="410"/>
      <c r="CX46" s="410"/>
      <c r="CY46" s="410"/>
      <c r="CZ46" s="410"/>
      <c r="DA46" s="410"/>
      <c r="DB46" s="410"/>
      <c r="DC46" s="411"/>
    </row>
    <row r="47" spans="2:109" x14ac:dyDescent="0.15">
      <c r="B47" s="397"/>
      <c r="AN47" s="412"/>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4"/>
    </row>
    <row r="48" spans="2:109" x14ac:dyDescent="0.15">
      <c r="B48" s="397"/>
      <c r="H48" s="415"/>
      <c r="I48" s="415"/>
      <c r="J48" s="415"/>
      <c r="AN48" s="415"/>
      <c r="AO48" s="415"/>
      <c r="AP48" s="415"/>
      <c r="AZ48" s="415"/>
      <c r="BA48" s="415"/>
      <c r="BB48" s="415"/>
      <c r="BL48" s="415"/>
      <c r="BM48" s="415"/>
      <c r="BN48" s="415"/>
      <c r="BX48" s="415"/>
      <c r="BY48" s="415"/>
      <c r="BZ48" s="415"/>
      <c r="CJ48" s="415"/>
      <c r="CK48" s="415"/>
      <c r="CL48" s="415"/>
      <c r="CV48" s="415"/>
      <c r="CW48" s="415"/>
      <c r="CX48" s="415"/>
    </row>
    <row r="49" spans="1:109" x14ac:dyDescent="0.15">
      <c r="B49" s="397"/>
      <c r="AN49" s="391" t="s">
        <v>160</v>
      </c>
    </row>
    <row r="50" spans="1:109" x14ac:dyDescent="0.15">
      <c r="B50" s="397"/>
      <c r="G50" s="416"/>
      <c r="H50" s="416"/>
      <c r="I50" s="416"/>
      <c r="J50" s="416"/>
      <c r="K50" s="417"/>
      <c r="L50" s="417"/>
      <c r="M50" s="418"/>
      <c r="N50" s="418"/>
      <c r="AN50" s="419"/>
      <c r="AO50" s="420"/>
      <c r="AP50" s="420"/>
      <c r="AQ50" s="420"/>
      <c r="AR50" s="420"/>
      <c r="AS50" s="420"/>
      <c r="AT50" s="420"/>
      <c r="AU50" s="420"/>
      <c r="AV50" s="420"/>
      <c r="AW50" s="420"/>
      <c r="AX50" s="420"/>
      <c r="AY50" s="420"/>
      <c r="AZ50" s="420"/>
      <c r="BA50" s="420"/>
      <c r="BB50" s="420"/>
      <c r="BC50" s="420"/>
      <c r="BD50" s="420"/>
      <c r="BE50" s="420"/>
      <c r="BF50" s="420"/>
      <c r="BG50" s="420"/>
      <c r="BH50" s="420"/>
      <c r="BI50" s="420"/>
      <c r="BJ50" s="420"/>
      <c r="BK50" s="420"/>
      <c r="BL50" s="420"/>
      <c r="BM50" s="420"/>
      <c r="BN50" s="420"/>
      <c r="BO50" s="421"/>
      <c r="BP50" s="422" t="s">
        <v>128</v>
      </c>
      <c r="BQ50" s="422"/>
      <c r="BR50" s="422"/>
      <c r="BS50" s="422"/>
      <c r="BT50" s="422"/>
      <c r="BU50" s="422"/>
      <c r="BV50" s="422"/>
      <c r="BW50" s="422"/>
      <c r="BX50" s="422" t="s">
        <v>129</v>
      </c>
      <c r="BY50" s="422"/>
      <c r="BZ50" s="422"/>
      <c r="CA50" s="422"/>
      <c r="CB50" s="422"/>
      <c r="CC50" s="422"/>
      <c r="CD50" s="422"/>
      <c r="CE50" s="422"/>
      <c r="CF50" s="422" t="s">
        <v>130</v>
      </c>
      <c r="CG50" s="422"/>
      <c r="CH50" s="422"/>
      <c r="CI50" s="422"/>
      <c r="CJ50" s="422"/>
      <c r="CK50" s="422"/>
      <c r="CL50" s="422"/>
      <c r="CM50" s="422"/>
      <c r="CN50" s="422" t="s">
        <v>131</v>
      </c>
      <c r="CO50" s="422"/>
      <c r="CP50" s="422"/>
      <c r="CQ50" s="422"/>
      <c r="CR50" s="422"/>
      <c r="CS50" s="422"/>
      <c r="CT50" s="422"/>
      <c r="CU50" s="422"/>
      <c r="CV50" s="422" t="s">
        <v>132</v>
      </c>
      <c r="CW50" s="422"/>
      <c r="CX50" s="422"/>
      <c r="CY50" s="422"/>
      <c r="CZ50" s="422"/>
      <c r="DA50" s="422"/>
      <c r="DB50" s="422"/>
      <c r="DC50" s="422"/>
    </row>
    <row r="51" spans="1:109" ht="13.5" customHeight="1" x14ac:dyDescent="0.15">
      <c r="B51" s="397"/>
      <c r="G51" s="423"/>
      <c r="H51" s="423"/>
      <c r="I51" s="424"/>
      <c r="J51" s="424"/>
      <c r="K51" s="425"/>
      <c r="L51" s="425"/>
      <c r="M51" s="425"/>
      <c r="N51" s="425"/>
      <c r="AM51" s="415"/>
      <c r="AN51" s="426" t="s">
        <v>161</v>
      </c>
      <c r="AO51" s="426"/>
      <c r="AP51" s="426"/>
      <c r="AQ51" s="426"/>
      <c r="AR51" s="426"/>
      <c r="AS51" s="426"/>
      <c r="AT51" s="426"/>
      <c r="AU51" s="426"/>
      <c r="AV51" s="426"/>
      <c r="AW51" s="426"/>
      <c r="AX51" s="426"/>
      <c r="AY51" s="426"/>
      <c r="AZ51" s="426"/>
      <c r="BA51" s="426"/>
      <c r="BB51" s="426" t="s">
        <v>162</v>
      </c>
      <c r="BC51" s="426"/>
      <c r="BD51" s="426"/>
      <c r="BE51" s="426"/>
      <c r="BF51" s="426"/>
      <c r="BG51" s="426"/>
      <c r="BH51" s="426"/>
      <c r="BI51" s="426"/>
      <c r="BJ51" s="426"/>
      <c r="BK51" s="426"/>
      <c r="BL51" s="426"/>
      <c r="BM51" s="426"/>
      <c r="BN51" s="426"/>
      <c r="BO51" s="426"/>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c r="CX51" s="427"/>
      <c r="CY51" s="427"/>
      <c r="CZ51" s="427"/>
      <c r="DA51" s="427"/>
      <c r="DB51" s="427"/>
      <c r="DC51" s="427"/>
    </row>
    <row r="52" spans="1:109" x14ac:dyDescent="0.15">
      <c r="B52" s="397"/>
      <c r="G52" s="423"/>
      <c r="H52" s="423"/>
      <c r="I52" s="424"/>
      <c r="J52" s="424"/>
      <c r="K52" s="425"/>
      <c r="L52" s="425"/>
      <c r="M52" s="425"/>
      <c r="N52" s="425"/>
      <c r="AM52" s="415"/>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26"/>
      <c r="BN52" s="426"/>
      <c r="BO52" s="426"/>
      <c r="BP52" s="427"/>
      <c r="BQ52" s="427"/>
      <c r="BR52" s="427"/>
      <c r="BS52" s="427"/>
      <c r="BT52" s="427"/>
      <c r="BU52" s="427"/>
      <c r="BV52" s="427"/>
      <c r="BW52" s="427"/>
      <c r="BX52" s="427"/>
      <c r="BY52" s="427"/>
      <c r="BZ52" s="427"/>
      <c r="CA52" s="427"/>
      <c r="CB52" s="427"/>
      <c r="CC52" s="427"/>
      <c r="CD52" s="427"/>
      <c r="CE52" s="427"/>
      <c r="CF52" s="427"/>
      <c r="CG52" s="427"/>
      <c r="CH52" s="427"/>
      <c r="CI52" s="427"/>
      <c r="CJ52" s="427"/>
      <c r="CK52" s="427"/>
      <c r="CL52" s="427"/>
      <c r="CM52" s="427"/>
      <c r="CN52" s="427"/>
      <c r="CO52" s="427"/>
      <c r="CP52" s="427"/>
      <c r="CQ52" s="427"/>
      <c r="CR52" s="427"/>
      <c r="CS52" s="427"/>
      <c r="CT52" s="427"/>
      <c r="CU52" s="427"/>
      <c r="CV52" s="427"/>
      <c r="CW52" s="427"/>
      <c r="CX52" s="427"/>
      <c r="CY52" s="427"/>
      <c r="CZ52" s="427"/>
      <c r="DA52" s="427"/>
      <c r="DB52" s="427"/>
      <c r="DC52" s="427"/>
    </row>
    <row r="53" spans="1:109" x14ac:dyDescent="0.15">
      <c r="A53" s="405"/>
      <c r="B53" s="397"/>
      <c r="G53" s="423"/>
      <c r="H53" s="423"/>
      <c r="I53" s="416"/>
      <c r="J53" s="416"/>
      <c r="K53" s="425"/>
      <c r="L53" s="425"/>
      <c r="M53" s="425"/>
      <c r="N53" s="425"/>
      <c r="AM53" s="415"/>
      <c r="AN53" s="426"/>
      <c r="AO53" s="426"/>
      <c r="AP53" s="426"/>
      <c r="AQ53" s="426"/>
      <c r="AR53" s="426"/>
      <c r="AS53" s="426"/>
      <c r="AT53" s="426"/>
      <c r="AU53" s="426"/>
      <c r="AV53" s="426"/>
      <c r="AW53" s="426"/>
      <c r="AX53" s="426"/>
      <c r="AY53" s="426"/>
      <c r="AZ53" s="426"/>
      <c r="BA53" s="426"/>
      <c r="BB53" s="426" t="s">
        <v>163</v>
      </c>
      <c r="BC53" s="426"/>
      <c r="BD53" s="426"/>
      <c r="BE53" s="426"/>
      <c r="BF53" s="426"/>
      <c r="BG53" s="426"/>
      <c r="BH53" s="426"/>
      <c r="BI53" s="426"/>
      <c r="BJ53" s="426"/>
      <c r="BK53" s="426"/>
      <c r="BL53" s="426"/>
      <c r="BM53" s="426"/>
      <c r="BN53" s="426"/>
      <c r="BO53" s="426"/>
      <c r="BP53" s="427">
        <v>63.9</v>
      </c>
      <c r="BQ53" s="427"/>
      <c r="BR53" s="427"/>
      <c r="BS53" s="427"/>
      <c r="BT53" s="427"/>
      <c r="BU53" s="427"/>
      <c r="BV53" s="427"/>
      <c r="BW53" s="427"/>
      <c r="BX53" s="427">
        <v>65</v>
      </c>
      <c r="BY53" s="427"/>
      <c r="BZ53" s="427"/>
      <c r="CA53" s="427"/>
      <c r="CB53" s="427"/>
      <c r="CC53" s="427"/>
      <c r="CD53" s="427"/>
      <c r="CE53" s="427"/>
      <c r="CF53" s="427">
        <v>66.5</v>
      </c>
      <c r="CG53" s="427"/>
      <c r="CH53" s="427"/>
      <c r="CI53" s="427"/>
      <c r="CJ53" s="427"/>
      <c r="CK53" s="427"/>
      <c r="CL53" s="427"/>
      <c r="CM53" s="427"/>
      <c r="CN53" s="427">
        <v>67.8</v>
      </c>
      <c r="CO53" s="427"/>
      <c r="CP53" s="427"/>
      <c r="CQ53" s="427"/>
      <c r="CR53" s="427"/>
      <c r="CS53" s="427"/>
      <c r="CT53" s="427"/>
      <c r="CU53" s="427"/>
      <c r="CV53" s="427">
        <v>69.2</v>
      </c>
      <c r="CW53" s="427"/>
      <c r="CX53" s="427"/>
      <c r="CY53" s="427"/>
      <c r="CZ53" s="427"/>
      <c r="DA53" s="427"/>
      <c r="DB53" s="427"/>
      <c r="DC53" s="427"/>
    </row>
    <row r="54" spans="1:109" x14ac:dyDescent="0.15">
      <c r="A54" s="405"/>
      <c r="B54" s="397"/>
      <c r="G54" s="423"/>
      <c r="H54" s="423"/>
      <c r="I54" s="416"/>
      <c r="J54" s="416"/>
      <c r="K54" s="425"/>
      <c r="L54" s="425"/>
      <c r="M54" s="425"/>
      <c r="N54" s="425"/>
      <c r="AM54" s="415"/>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c r="BN54" s="426"/>
      <c r="BO54" s="426"/>
      <c r="BP54" s="427"/>
      <c r="BQ54" s="427"/>
      <c r="BR54" s="427"/>
      <c r="BS54" s="427"/>
      <c r="BT54" s="427"/>
      <c r="BU54" s="427"/>
      <c r="BV54" s="427"/>
      <c r="BW54" s="427"/>
      <c r="BX54" s="427"/>
      <c r="BY54" s="427"/>
      <c r="BZ54" s="427"/>
      <c r="CA54" s="427"/>
      <c r="CB54" s="427"/>
      <c r="CC54" s="427"/>
      <c r="CD54" s="427"/>
      <c r="CE54" s="427"/>
      <c r="CF54" s="427"/>
      <c r="CG54" s="427"/>
      <c r="CH54" s="427"/>
      <c r="CI54" s="427"/>
      <c r="CJ54" s="427"/>
      <c r="CK54" s="427"/>
      <c r="CL54" s="427"/>
      <c r="CM54" s="427"/>
      <c r="CN54" s="427"/>
      <c r="CO54" s="427"/>
      <c r="CP54" s="427"/>
      <c r="CQ54" s="427"/>
      <c r="CR54" s="427"/>
      <c r="CS54" s="427"/>
      <c r="CT54" s="427"/>
      <c r="CU54" s="427"/>
      <c r="CV54" s="427"/>
      <c r="CW54" s="427"/>
      <c r="CX54" s="427"/>
      <c r="CY54" s="427"/>
      <c r="CZ54" s="427"/>
      <c r="DA54" s="427"/>
      <c r="DB54" s="427"/>
      <c r="DC54" s="427"/>
    </row>
    <row r="55" spans="1:109" x14ac:dyDescent="0.15">
      <c r="A55" s="405"/>
      <c r="B55" s="397"/>
      <c r="G55" s="416"/>
      <c r="H55" s="416"/>
      <c r="I55" s="416"/>
      <c r="J55" s="416"/>
      <c r="K55" s="425"/>
      <c r="L55" s="425"/>
      <c r="M55" s="425"/>
      <c r="N55" s="425"/>
      <c r="AN55" s="422" t="s">
        <v>164</v>
      </c>
      <c r="AO55" s="422"/>
      <c r="AP55" s="422"/>
      <c r="AQ55" s="422"/>
      <c r="AR55" s="422"/>
      <c r="AS55" s="422"/>
      <c r="AT55" s="422"/>
      <c r="AU55" s="422"/>
      <c r="AV55" s="422"/>
      <c r="AW55" s="422"/>
      <c r="AX55" s="422"/>
      <c r="AY55" s="422"/>
      <c r="AZ55" s="422"/>
      <c r="BA55" s="422"/>
      <c r="BB55" s="426" t="s">
        <v>162</v>
      </c>
      <c r="BC55" s="426"/>
      <c r="BD55" s="426"/>
      <c r="BE55" s="426"/>
      <c r="BF55" s="426"/>
      <c r="BG55" s="426"/>
      <c r="BH55" s="426"/>
      <c r="BI55" s="426"/>
      <c r="BJ55" s="426"/>
      <c r="BK55" s="426"/>
      <c r="BL55" s="426"/>
      <c r="BM55" s="426"/>
      <c r="BN55" s="426"/>
      <c r="BO55" s="426"/>
      <c r="BP55" s="427">
        <v>22.7</v>
      </c>
      <c r="BQ55" s="427"/>
      <c r="BR55" s="427"/>
      <c r="BS55" s="427"/>
      <c r="BT55" s="427"/>
      <c r="BU55" s="427"/>
      <c r="BV55" s="427"/>
      <c r="BW55" s="427"/>
      <c r="BX55" s="427">
        <v>27.8</v>
      </c>
      <c r="BY55" s="427"/>
      <c r="BZ55" s="427"/>
      <c r="CA55" s="427"/>
      <c r="CB55" s="427"/>
      <c r="CC55" s="427"/>
      <c r="CD55" s="427"/>
      <c r="CE55" s="427"/>
      <c r="CF55" s="427">
        <v>19</v>
      </c>
      <c r="CG55" s="427"/>
      <c r="CH55" s="427"/>
      <c r="CI55" s="427"/>
      <c r="CJ55" s="427"/>
      <c r="CK55" s="427"/>
      <c r="CL55" s="427"/>
      <c r="CM55" s="427"/>
      <c r="CN55" s="427">
        <v>4</v>
      </c>
      <c r="CO55" s="427"/>
      <c r="CP55" s="427"/>
      <c r="CQ55" s="427"/>
      <c r="CR55" s="427"/>
      <c r="CS55" s="427"/>
      <c r="CT55" s="427"/>
      <c r="CU55" s="427"/>
      <c r="CV55" s="427">
        <v>0.4</v>
      </c>
      <c r="CW55" s="427"/>
      <c r="CX55" s="427"/>
      <c r="CY55" s="427"/>
      <c r="CZ55" s="427"/>
      <c r="DA55" s="427"/>
      <c r="DB55" s="427"/>
      <c r="DC55" s="427"/>
    </row>
    <row r="56" spans="1:109" x14ac:dyDescent="0.15">
      <c r="A56" s="405"/>
      <c r="B56" s="397"/>
      <c r="G56" s="416"/>
      <c r="H56" s="416"/>
      <c r="I56" s="416"/>
      <c r="J56" s="416"/>
      <c r="K56" s="425"/>
      <c r="L56" s="425"/>
      <c r="M56" s="425"/>
      <c r="N56" s="425"/>
      <c r="AN56" s="422"/>
      <c r="AO56" s="422"/>
      <c r="AP56" s="422"/>
      <c r="AQ56" s="422"/>
      <c r="AR56" s="422"/>
      <c r="AS56" s="422"/>
      <c r="AT56" s="422"/>
      <c r="AU56" s="422"/>
      <c r="AV56" s="422"/>
      <c r="AW56" s="422"/>
      <c r="AX56" s="422"/>
      <c r="AY56" s="422"/>
      <c r="AZ56" s="422"/>
      <c r="BA56" s="422"/>
      <c r="BB56" s="426"/>
      <c r="BC56" s="426"/>
      <c r="BD56" s="426"/>
      <c r="BE56" s="426"/>
      <c r="BF56" s="426"/>
      <c r="BG56" s="426"/>
      <c r="BH56" s="426"/>
      <c r="BI56" s="426"/>
      <c r="BJ56" s="426"/>
      <c r="BK56" s="426"/>
      <c r="BL56" s="426"/>
      <c r="BM56" s="426"/>
      <c r="BN56" s="426"/>
      <c r="BO56" s="426"/>
      <c r="BP56" s="427"/>
      <c r="BQ56" s="427"/>
      <c r="BR56" s="427"/>
      <c r="BS56" s="427"/>
      <c r="BT56" s="427"/>
      <c r="BU56" s="427"/>
      <c r="BV56" s="427"/>
      <c r="BW56" s="427"/>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row>
    <row r="57" spans="1:109" s="405" customFormat="1" x14ac:dyDescent="0.15">
      <c r="B57" s="428"/>
      <c r="G57" s="416"/>
      <c r="H57" s="416"/>
      <c r="I57" s="429"/>
      <c r="J57" s="429"/>
      <c r="K57" s="425"/>
      <c r="L57" s="425"/>
      <c r="M57" s="425"/>
      <c r="N57" s="425"/>
      <c r="AM57" s="391"/>
      <c r="AN57" s="422"/>
      <c r="AO57" s="422"/>
      <c r="AP57" s="422"/>
      <c r="AQ57" s="422"/>
      <c r="AR57" s="422"/>
      <c r="AS57" s="422"/>
      <c r="AT57" s="422"/>
      <c r="AU57" s="422"/>
      <c r="AV57" s="422"/>
      <c r="AW57" s="422"/>
      <c r="AX57" s="422"/>
      <c r="AY57" s="422"/>
      <c r="AZ57" s="422"/>
      <c r="BA57" s="422"/>
      <c r="BB57" s="426" t="s">
        <v>163</v>
      </c>
      <c r="BC57" s="426"/>
      <c r="BD57" s="426"/>
      <c r="BE57" s="426"/>
      <c r="BF57" s="426"/>
      <c r="BG57" s="426"/>
      <c r="BH57" s="426"/>
      <c r="BI57" s="426"/>
      <c r="BJ57" s="426"/>
      <c r="BK57" s="426"/>
      <c r="BL57" s="426"/>
      <c r="BM57" s="426"/>
      <c r="BN57" s="426"/>
      <c r="BO57" s="426"/>
      <c r="BP57" s="427">
        <v>60.6</v>
      </c>
      <c r="BQ57" s="427"/>
      <c r="BR57" s="427"/>
      <c r="BS57" s="427"/>
      <c r="BT57" s="427"/>
      <c r="BU57" s="427"/>
      <c r="BV57" s="427"/>
      <c r="BW57" s="427"/>
      <c r="BX57" s="427">
        <v>62</v>
      </c>
      <c r="BY57" s="427"/>
      <c r="BZ57" s="427"/>
      <c r="CA57" s="427"/>
      <c r="CB57" s="427"/>
      <c r="CC57" s="427"/>
      <c r="CD57" s="427"/>
      <c r="CE57" s="427"/>
      <c r="CF57" s="427">
        <v>61.7</v>
      </c>
      <c r="CG57" s="427"/>
      <c r="CH57" s="427"/>
      <c r="CI57" s="427"/>
      <c r="CJ57" s="427"/>
      <c r="CK57" s="427"/>
      <c r="CL57" s="427"/>
      <c r="CM57" s="427"/>
      <c r="CN57" s="427">
        <v>63.5</v>
      </c>
      <c r="CO57" s="427"/>
      <c r="CP57" s="427"/>
      <c r="CQ57" s="427"/>
      <c r="CR57" s="427"/>
      <c r="CS57" s="427"/>
      <c r="CT57" s="427"/>
      <c r="CU57" s="427"/>
      <c r="CV57" s="427">
        <v>64.400000000000006</v>
      </c>
      <c r="CW57" s="427"/>
      <c r="CX57" s="427"/>
      <c r="CY57" s="427"/>
      <c r="CZ57" s="427"/>
      <c r="DA57" s="427"/>
      <c r="DB57" s="427"/>
      <c r="DC57" s="427"/>
      <c r="DD57" s="430"/>
      <c r="DE57" s="428"/>
    </row>
    <row r="58" spans="1:109" s="405" customFormat="1" x14ac:dyDescent="0.15">
      <c r="A58" s="391"/>
      <c r="B58" s="428"/>
      <c r="G58" s="416"/>
      <c r="H58" s="416"/>
      <c r="I58" s="429"/>
      <c r="J58" s="429"/>
      <c r="K58" s="425"/>
      <c r="L58" s="425"/>
      <c r="M58" s="425"/>
      <c r="N58" s="425"/>
      <c r="AM58" s="391"/>
      <c r="AN58" s="422"/>
      <c r="AO58" s="422"/>
      <c r="AP58" s="422"/>
      <c r="AQ58" s="422"/>
      <c r="AR58" s="422"/>
      <c r="AS58" s="422"/>
      <c r="AT58" s="422"/>
      <c r="AU58" s="422"/>
      <c r="AV58" s="422"/>
      <c r="AW58" s="422"/>
      <c r="AX58" s="422"/>
      <c r="AY58" s="422"/>
      <c r="AZ58" s="422"/>
      <c r="BA58" s="422"/>
      <c r="BB58" s="426"/>
      <c r="BC58" s="426"/>
      <c r="BD58" s="426"/>
      <c r="BE58" s="426"/>
      <c r="BF58" s="426"/>
      <c r="BG58" s="426"/>
      <c r="BH58" s="426"/>
      <c r="BI58" s="426"/>
      <c r="BJ58" s="426"/>
      <c r="BK58" s="426"/>
      <c r="BL58" s="426"/>
      <c r="BM58" s="426"/>
      <c r="BN58" s="426"/>
      <c r="BO58" s="426"/>
      <c r="BP58" s="427"/>
      <c r="BQ58" s="427"/>
      <c r="BR58" s="427"/>
      <c r="BS58" s="427"/>
      <c r="BT58" s="427"/>
      <c r="BU58" s="427"/>
      <c r="BV58" s="427"/>
      <c r="BW58" s="427"/>
      <c r="BX58" s="427"/>
      <c r="BY58" s="427"/>
      <c r="BZ58" s="427"/>
      <c r="CA58" s="427"/>
      <c r="CB58" s="427"/>
      <c r="CC58" s="427"/>
      <c r="CD58" s="427"/>
      <c r="CE58" s="427"/>
      <c r="CF58" s="427"/>
      <c r="CG58" s="427"/>
      <c r="CH58" s="427"/>
      <c r="CI58" s="427"/>
      <c r="CJ58" s="427"/>
      <c r="CK58" s="427"/>
      <c r="CL58" s="427"/>
      <c r="CM58" s="427"/>
      <c r="CN58" s="427"/>
      <c r="CO58" s="427"/>
      <c r="CP58" s="427"/>
      <c r="CQ58" s="427"/>
      <c r="CR58" s="427"/>
      <c r="CS58" s="427"/>
      <c r="CT58" s="427"/>
      <c r="CU58" s="427"/>
      <c r="CV58" s="427"/>
      <c r="CW58" s="427"/>
      <c r="CX58" s="427"/>
      <c r="CY58" s="427"/>
      <c r="CZ58" s="427"/>
      <c r="DA58" s="427"/>
      <c r="DB58" s="427"/>
      <c r="DC58" s="427"/>
      <c r="DD58" s="430"/>
      <c r="DE58" s="428"/>
    </row>
    <row r="59" spans="1:109" s="405" customFormat="1" x14ac:dyDescent="0.15">
      <c r="A59" s="391"/>
      <c r="B59" s="428"/>
      <c r="K59" s="431"/>
      <c r="L59" s="431"/>
      <c r="M59" s="431"/>
      <c r="N59" s="431"/>
      <c r="AQ59" s="431"/>
      <c r="AR59" s="431"/>
      <c r="AS59" s="431"/>
      <c r="AT59" s="431"/>
      <c r="BC59" s="431"/>
      <c r="BD59" s="431"/>
      <c r="BE59" s="431"/>
      <c r="BF59" s="431"/>
      <c r="BO59" s="431"/>
      <c r="BP59" s="431"/>
      <c r="BQ59" s="431"/>
      <c r="BR59" s="431"/>
      <c r="CA59" s="431"/>
      <c r="CB59" s="431"/>
      <c r="CC59" s="431"/>
      <c r="CD59" s="431"/>
      <c r="CM59" s="431"/>
      <c r="CN59" s="431"/>
      <c r="CO59" s="431"/>
      <c r="CP59" s="431"/>
      <c r="CY59" s="431"/>
      <c r="CZ59" s="431"/>
      <c r="DA59" s="431"/>
      <c r="DB59" s="431"/>
      <c r="DC59" s="431"/>
      <c r="DD59" s="430"/>
      <c r="DE59" s="428"/>
    </row>
    <row r="60" spans="1:109" s="405" customFormat="1" x14ac:dyDescent="0.15">
      <c r="A60" s="391"/>
      <c r="B60" s="428"/>
      <c r="K60" s="431"/>
      <c r="L60" s="431"/>
      <c r="M60" s="431"/>
      <c r="N60" s="431"/>
      <c r="AQ60" s="431"/>
      <c r="AR60" s="431"/>
      <c r="AS60" s="431"/>
      <c r="AT60" s="431"/>
      <c r="BC60" s="431"/>
      <c r="BD60" s="431"/>
      <c r="BE60" s="431"/>
      <c r="BF60" s="431"/>
      <c r="BO60" s="431"/>
      <c r="BP60" s="431"/>
      <c r="BQ60" s="431"/>
      <c r="BR60" s="431"/>
      <c r="CA60" s="431"/>
      <c r="CB60" s="431"/>
      <c r="CC60" s="431"/>
      <c r="CD60" s="431"/>
      <c r="CM60" s="431"/>
      <c r="CN60" s="431"/>
      <c r="CO60" s="431"/>
      <c r="CP60" s="431"/>
      <c r="CY60" s="431"/>
      <c r="CZ60" s="431"/>
      <c r="DA60" s="431"/>
      <c r="DB60" s="431"/>
      <c r="DC60" s="431"/>
      <c r="DD60" s="430"/>
      <c r="DE60" s="428"/>
    </row>
    <row r="61" spans="1:109" s="405" customFormat="1" x14ac:dyDescent="0.15">
      <c r="A61" s="391"/>
      <c r="B61" s="432"/>
      <c r="C61" s="433"/>
      <c r="D61" s="433"/>
      <c r="E61" s="433"/>
      <c r="F61" s="433"/>
      <c r="G61" s="433"/>
      <c r="H61" s="433"/>
      <c r="I61" s="433"/>
      <c r="J61" s="433"/>
      <c r="K61" s="433"/>
      <c r="L61" s="433"/>
      <c r="M61" s="434"/>
      <c r="N61" s="434"/>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4"/>
      <c r="AT61" s="434"/>
      <c r="AU61" s="433"/>
      <c r="AV61" s="433"/>
      <c r="AW61" s="433"/>
      <c r="AX61" s="433"/>
      <c r="AY61" s="433"/>
      <c r="AZ61" s="433"/>
      <c r="BA61" s="433"/>
      <c r="BB61" s="433"/>
      <c r="BC61" s="433"/>
      <c r="BD61" s="433"/>
      <c r="BE61" s="434"/>
      <c r="BF61" s="434"/>
      <c r="BG61" s="433"/>
      <c r="BH61" s="433"/>
      <c r="BI61" s="433"/>
      <c r="BJ61" s="433"/>
      <c r="BK61" s="433"/>
      <c r="BL61" s="433"/>
      <c r="BM61" s="433"/>
      <c r="BN61" s="433"/>
      <c r="BO61" s="433"/>
      <c r="BP61" s="433"/>
      <c r="BQ61" s="434"/>
      <c r="BR61" s="434"/>
      <c r="BS61" s="433"/>
      <c r="BT61" s="433"/>
      <c r="BU61" s="433"/>
      <c r="BV61" s="433"/>
      <c r="BW61" s="433"/>
      <c r="BX61" s="433"/>
      <c r="BY61" s="433"/>
      <c r="BZ61" s="433"/>
      <c r="CA61" s="433"/>
      <c r="CB61" s="433"/>
      <c r="CC61" s="434"/>
      <c r="CD61" s="434"/>
      <c r="CE61" s="433"/>
      <c r="CF61" s="433"/>
      <c r="CG61" s="433"/>
      <c r="CH61" s="433"/>
      <c r="CI61" s="433"/>
      <c r="CJ61" s="433"/>
      <c r="CK61" s="433"/>
      <c r="CL61" s="433"/>
      <c r="CM61" s="433"/>
      <c r="CN61" s="433"/>
      <c r="CO61" s="434"/>
      <c r="CP61" s="434"/>
      <c r="CQ61" s="433"/>
      <c r="CR61" s="433"/>
      <c r="CS61" s="433"/>
      <c r="CT61" s="433"/>
      <c r="CU61" s="433"/>
      <c r="CV61" s="433"/>
      <c r="CW61" s="433"/>
      <c r="CX61" s="433"/>
      <c r="CY61" s="433"/>
      <c r="CZ61" s="433"/>
      <c r="DA61" s="434"/>
      <c r="DB61" s="434"/>
      <c r="DC61" s="434"/>
      <c r="DD61" s="435"/>
      <c r="DE61" s="428"/>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1"/>
    </row>
    <row r="63" spans="1:109" ht="17.25" x14ac:dyDescent="0.15">
      <c r="B63" s="436" t="s">
        <v>165</v>
      </c>
    </row>
    <row r="64" spans="1:109" x14ac:dyDescent="0.15">
      <c r="B64" s="397"/>
      <c r="G64" s="404"/>
      <c r="I64" s="437"/>
      <c r="J64" s="437"/>
      <c r="K64" s="437"/>
      <c r="L64" s="437"/>
      <c r="M64" s="437"/>
      <c r="N64" s="438"/>
      <c r="AM64" s="404"/>
      <c r="AN64" s="404" t="s">
        <v>158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406" t="s">
        <v>166</v>
      </c>
      <c r="AO65" s="407"/>
      <c r="AP65" s="407"/>
      <c r="AQ65" s="407"/>
      <c r="AR65" s="407"/>
      <c r="AS65" s="407"/>
      <c r="AT65" s="407"/>
      <c r="AU65" s="407"/>
      <c r="AV65" s="407"/>
      <c r="AW65" s="407"/>
      <c r="AX65" s="407"/>
      <c r="AY65" s="407"/>
      <c r="AZ65" s="407"/>
      <c r="BA65" s="407"/>
      <c r="BB65" s="407"/>
      <c r="BC65" s="407"/>
      <c r="BD65" s="407"/>
      <c r="BE65" s="407"/>
      <c r="BF65" s="407"/>
      <c r="BG65" s="407"/>
      <c r="BH65" s="407"/>
      <c r="BI65" s="407"/>
      <c r="BJ65" s="407"/>
      <c r="BK65" s="407"/>
      <c r="BL65" s="407"/>
      <c r="BM65" s="407"/>
      <c r="BN65" s="407"/>
      <c r="BO65" s="407"/>
      <c r="BP65" s="407"/>
      <c r="BQ65" s="407"/>
      <c r="BR65" s="407"/>
      <c r="BS65" s="407"/>
      <c r="BT65" s="407"/>
      <c r="BU65" s="407"/>
      <c r="BV65" s="407"/>
      <c r="BW65" s="407"/>
      <c r="BX65" s="407"/>
      <c r="BY65" s="407"/>
      <c r="BZ65" s="407"/>
      <c r="CA65" s="407"/>
      <c r="CB65" s="407"/>
      <c r="CC65" s="407"/>
      <c r="CD65" s="407"/>
      <c r="CE65" s="407"/>
      <c r="CF65" s="407"/>
      <c r="CG65" s="407"/>
      <c r="CH65" s="407"/>
      <c r="CI65" s="407"/>
      <c r="CJ65" s="407"/>
      <c r="CK65" s="407"/>
      <c r="CL65" s="407"/>
      <c r="CM65" s="407"/>
      <c r="CN65" s="407"/>
      <c r="CO65" s="407"/>
      <c r="CP65" s="407"/>
      <c r="CQ65" s="407"/>
      <c r="CR65" s="407"/>
      <c r="CS65" s="407"/>
      <c r="CT65" s="407"/>
      <c r="CU65" s="407"/>
      <c r="CV65" s="407"/>
      <c r="CW65" s="407"/>
      <c r="CX65" s="407"/>
      <c r="CY65" s="407"/>
      <c r="CZ65" s="407"/>
      <c r="DA65" s="407"/>
      <c r="DB65" s="407"/>
      <c r="DC65" s="408"/>
    </row>
    <row r="66" spans="2:107" x14ac:dyDescent="0.15">
      <c r="B66" s="397"/>
      <c r="AN66" s="409"/>
      <c r="AO66" s="410"/>
      <c r="AP66" s="410"/>
      <c r="AQ66" s="410"/>
      <c r="AR66" s="410"/>
      <c r="AS66" s="410"/>
      <c r="AT66" s="410"/>
      <c r="AU66" s="410"/>
      <c r="AV66" s="410"/>
      <c r="AW66" s="410"/>
      <c r="AX66" s="410"/>
      <c r="AY66" s="410"/>
      <c r="AZ66" s="410"/>
      <c r="BA66" s="410"/>
      <c r="BB66" s="410"/>
      <c r="BC66" s="410"/>
      <c r="BD66" s="410"/>
      <c r="BE66" s="410"/>
      <c r="BF66" s="410"/>
      <c r="BG66" s="410"/>
      <c r="BH66" s="410"/>
      <c r="BI66" s="410"/>
      <c r="BJ66" s="410"/>
      <c r="BK66" s="410"/>
      <c r="BL66" s="410"/>
      <c r="BM66" s="410"/>
      <c r="BN66" s="410"/>
      <c r="BO66" s="410"/>
      <c r="BP66" s="410"/>
      <c r="BQ66" s="410"/>
      <c r="BR66" s="410"/>
      <c r="BS66" s="410"/>
      <c r="BT66" s="410"/>
      <c r="BU66" s="410"/>
      <c r="BV66" s="410"/>
      <c r="BW66" s="410"/>
      <c r="BX66" s="410"/>
      <c r="BY66" s="410"/>
      <c r="BZ66" s="410"/>
      <c r="CA66" s="410"/>
      <c r="CB66" s="410"/>
      <c r="CC66" s="410"/>
      <c r="CD66" s="410"/>
      <c r="CE66" s="410"/>
      <c r="CF66" s="410"/>
      <c r="CG66" s="410"/>
      <c r="CH66" s="410"/>
      <c r="CI66" s="410"/>
      <c r="CJ66" s="410"/>
      <c r="CK66" s="410"/>
      <c r="CL66" s="410"/>
      <c r="CM66" s="410"/>
      <c r="CN66" s="410"/>
      <c r="CO66" s="410"/>
      <c r="CP66" s="410"/>
      <c r="CQ66" s="410"/>
      <c r="CR66" s="410"/>
      <c r="CS66" s="410"/>
      <c r="CT66" s="410"/>
      <c r="CU66" s="410"/>
      <c r="CV66" s="410"/>
      <c r="CW66" s="410"/>
      <c r="CX66" s="410"/>
      <c r="CY66" s="410"/>
      <c r="CZ66" s="410"/>
      <c r="DA66" s="410"/>
      <c r="DB66" s="410"/>
      <c r="DC66" s="411"/>
    </row>
    <row r="67" spans="2:107" x14ac:dyDescent="0.15">
      <c r="B67" s="397"/>
      <c r="AN67" s="409"/>
      <c r="AO67" s="410"/>
      <c r="AP67" s="410"/>
      <c r="AQ67" s="410"/>
      <c r="AR67" s="410"/>
      <c r="AS67" s="410"/>
      <c r="AT67" s="410"/>
      <c r="AU67" s="410"/>
      <c r="AV67" s="410"/>
      <c r="AW67" s="410"/>
      <c r="AX67" s="410"/>
      <c r="AY67" s="410"/>
      <c r="AZ67" s="410"/>
      <c r="BA67" s="410"/>
      <c r="BB67" s="410"/>
      <c r="BC67" s="410"/>
      <c r="BD67" s="410"/>
      <c r="BE67" s="410"/>
      <c r="BF67" s="410"/>
      <c r="BG67" s="410"/>
      <c r="BH67" s="410"/>
      <c r="BI67" s="410"/>
      <c r="BJ67" s="410"/>
      <c r="BK67" s="410"/>
      <c r="BL67" s="410"/>
      <c r="BM67" s="410"/>
      <c r="BN67" s="410"/>
      <c r="BO67" s="410"/>
      <c r="BP67" s="410"/>
      <c r="BQ67" s="410"/>
      <c r="BR67" s="410"/>
      <c r="BS67" s="410"/>
      <c r="BT67" s="410"/>
      <c r="BU67" s="410"/>
      <c r="BV67" s="410"/>
      <c r="BW67" s="410"/>
      <c r="BX67" s="410"/>
      <c r="BY67" s="410"/>
      <c r="BZ67" s="410"/>
      <c r="CA67" s="410"/>
      <c r="CB67" s="410"/>
      <c r="CC67" s="410"/>
      <c r="CD67" s="410"/>
      <c r="CE67" s="410"/>
      <c r="CF67" s="410"/>
      <c r="CG67" s="410"/>
      <c r="CH67" s="410"/>
      <c r="CI67" s="410"/>
      <c r="CJ67" s="410"/>
      <c r="CK67" s="410"/>
      <c r="CL67" s="410"/>
      <c r="CM67" s="410"/>
      <c r="CN67" s="410"/>
      <c r="CO67" s="410"/>
      <c r="CP67" s="410"/>
      <c r="CQ67" s="410"/>
      <c r="CR67" s="410"/>
      <c r="CS67" s="410"/>
      <c r="CT67" s="410"/>
      <c r="CU67" s="410"/>
      <c r="CV67" s="410"/>
      <c r="CW67" s="410"/>
      <c r="CX67" s="410"/>
      <c r="CY67" s="410"/>
      <c r="CZ67" s="410"/>
      <c r="DA67" s="410"/>
      <c r="DB67" s="410"/>
      <c r="DC67" s="411"/>
    </row>
    <row r="68" spans="2:107" x14ac:dyDescent="0.15">
      <c r="B68" s="397"/>
      <c r="AN68" s="409"/>
      <c r="AO68" s="410"/>
      <c r="AP68" s="410"/>
      <c r="AQ68" s="410"/>
      <c r="AR68" s="410"/>
      <c r="AS68" s="410"/>
      <c r="AT68" s="410"/>
      <c r="AU68" s="410"/>
      <c r="AV68" s="410"/>
      <c r="AW68" s="410"/>
      <c r="AX68" s="410"/>
      <c r="AY68" s="410"/>
      <c r="AZ68" s="410"/>
      <c r="BA68" s="410"/>
      <c r="BB68" s="410"/>
      <c r="BC68" s="410"/>
      <c r="BD68" s="410"/>
      <c r="BE68" s="410"/>
      <c r="BF68" s="410"/>
      <c r="BG68" s="410"/>
      <c r="BH68" s="410"/>
      <c r="BI68" s="410"/>
      <c r="BJ68" s="410"/>
      <c r="BK68" s="410"/>
      <c r="BL68" s="410"/>
      <c r="BM68" s="410"/>
      <c r="BN68" s="410"/>
      <c r="BO68" s="410"/>
      <c r="BP68" s="410"/>
      <c r="BQ68" s="410"/>
      <c r="BR68" s="410"/>
      <c r="BS68" s="410"/>
      <c r="BT68" s="410"/>
      <c r="BU68" s="410"/>
      <c r="BV68" s="410"/>
      <c r="BW68" s="410"/>
      <c r="BX68" s="410"/>
      <c r="BY68" s="410"/>
      <c r="BZ68" s="410"/>
      <c r="CA68" s="410"/>
      <c r="CB68" s="410"/>
      <c r="CC68" s="410"/>
      <c r="CD68" s="410"/>
      <c r="CE68" s="410"/>
      <c r="CF68" s="410"/>
      <c r="CG68" s="410"/>
      <c r="CH68" s="410"/>
      <c r="CI68" s="410"/>
      <c r="CJ68" s="410"/>
      <c r="CK68" s="410"/>
      <c r="CL68" s="410"/>
      <c r="CM68" s="410"/>
      <c r="CN68" s="410"/>
      <c r="CO68" s="410"/>
      <c r="CP68" s="410"/>
      <c r="CQ68" s="410"/>
      <c r="CR68" s="410"/>
      <c r="CS68" s="410"/>
      <c r="CT68" s="410"/>
      <c r="CU68" s="410"/>
      <c r="CV68" s="410"/>
      <c r="CW68" s="410"/>
      <c r="CX68" s="410"/>
      <c r="CY68" s="410"/>
      <c r="CZ68" s="410"/>
      <c r="DA68" s="410"/>
      <c r="DB68" s="410"/>
      <c r="DC68" s="411"/>
    </row>
    <row r="69" spans="2:107" x14ac:dyDescent="0.15">
      <c r="B69" s="397"/>
      <c r="AN69" s="412"/>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c r="BR69" s="413"/>
      <c r="BS69" s="413"/>
      <c r="BT69" s="413"/>
      <c r="BU69" s="413"/>
      <c r="BV69" s="413"/>
      <c r="BW69" s="413"/>
      <c r="BX69" s="413"/>
      <c r="BY69" s="413"/>
      <c r="BZ69" s="413"/>
      <c r="CA69" s="413"/>
      <c r="CB69" s="413"/>
      <c r="CC69" s="413"/>
      <c r="CD69" s="413"/>
      <c r="CE69" s="413"/>
      <c r="CF69" s="413"/>
      <c r="CG69" s="413"/>
      <c r="CH69" s="413"/>
      <c r="CI69" s="413"/>
      <c r="CJ69" s="413"/>
      <c r="CK69" s="413"/>
      <c r="CL69" s="413"/>
      <c r="CM69" s="413"/>
      <c r="CN69" s="413"/>
      <c r="CO69" s="413"/>
      <c r="CP69" s="413"/>
      <c r="CQ69" s="413"/>
      <c r="CR69" s="413"/>
      <c r="CS69" s="413"/>
      <c r="CT69" s="413"/>
      <c r="CU69" s="413"/>
      <c r="CV69" s="413"/>
      <c r="CW69" s="413"/>
      <c r="CX69" s="413"/>
      <c r="CY69" s="413"/>
      <c r="CZ69" s="413"/>
      <c r="DA69" s="413"/>
      <c r="DB69" s="413"/>
      <c r="DC69" s="414"/>
    </row>
    <row r="70" spans="2:107" x14ac:dyDescent="0.15">
      <c r="B70" s="397"/>
      <c r="H70" s="439"/>
      <c r="I70" s="439"/>
      <c r="J70" s="440"/>
      <c r="K70" s="440"/>
      <c r="L70" s="441"/>
      <c r="M70" s="440"/>
      <c r="N70" s="441"/>
      <c r="AN70" s="415"/>
      <c r="AO70" s="415"/>
      <c r="AP70" s="415"/>
      <c r="AZ70" s="415"/>
      <c r="BA70" s="415"/>
      <c r="BB70" s="415"/>
      <c r="BL70" s="415"/>
      <c r="BM70" s="415"/>
      <c r="BN70" s="415"/>
      <c r="BX70" s="415"/>
      <c r="BY70" s="415"/>
      <c r="BZ70" s="415"/>
      <c r="CJ70" s="415"/>
      <c r="CK70" s="415"/>
      <c r="CL70" s="415"/>
      <c r="CV70" s="415"/>
      <c r="CW70" s="415"/>
      <c r="CX70" s="415"/>
    </row>
    <row r="71" spans="2:107" x14ac:dyDescent="0.15">
      <c r="B71" s="397"/>
      <c r="G71" s="442"/>
      <c r="I71" s="443"/>
      <c r="J71" s="440"/>
      <c r="K71" s="440"/>
      <c r="L71" s="441"/>
      <c r="M71" s="440"/>
      <c r="N71" s="441"/>
      <c r="AM71" s="442"/>
      <c r="AN71" s="391" t="s">
        <v>160</v>
      </c>
    </row>
    <row r="72" spans="2:107" x14ac:dyDescent="0.15">
      <c r="B72" s="397"/>
      <c r="G72" s="416"/>
      <c r="H72" s="416"/>
      <c r="I72" s="416"/>
      <c r="J72" s="416"/>
      <c r="K72" s="417"/>
      <c r="L72" s="417"/>
      <c r="M72" s="418"/>
      <c r="N72" s="418"/>
      <c r="AN72" s="419"/>
      <c r="AO72" s="420"/>
      <c r="AP72" s="420"/>
      <c r="AQ72" s="420"/>
      <c r="AR72" s="420"/>
      <c r="AS72" s="420"/>
      <c r="AT72" s="420"/>
      <c r="AU72" s="420"/>
      <c r="AV72" s="420"/>
      <c r="AW72" s="420"/>
      <c r="AX72" s="420"/>
      <c r="AY72" s="420"/>
      <c r="AZ72" s="420"/>
      <c r="BA72" s="420"/>
      <c r="BB72" s="420"/>
      <c r="BC72" s="420"/>
      <c r="BD72" s="420"/>
      <c r="BE72" s="420"/>
      <c r="BF72" s="420"/>
      <c r="BG72" s="420"/>
      <c r="BH72" s="420"/>
      <c r="BI72" s="420"/>
      <c r="BJ72" s="420"/>
      <c r="BK72" s="420"/>
      <c r="BL72" s="420"/>
      <c r="BM72" s="420"/>
      <c r="BN72" s="420"/>
      <c r="BO72" s="421"/>
      <c r="BP72" s="422" t="s">
        <v>128</v>
      </c>
      <c r="BQ72" s="422"/>
      <c r="BR72" s="422"/>
      <c r="BS72" s="422"/>
      <c r="BT72" s="422"/>
      <c r="BU72" s="422"/>
      <c r="BV72" s="422"/>
      <c r="BW72" s="422"/>
      <c r="BX72" s="422" t="s">
        <v>129</v>
      </c>
      <c r="BY72" s="422"/>
      <c r="BZ72" s="422"/>
      <c r="CA72" s="422"/>
      <c r="CB72" s="422"/>
      <c r="CC72" s="422"/>
      <c r="CD72" s="422"/>
      <c r="CE72" s="422"/>
      <c r="CF72" s="422" t="s">
        <v>130</v>
      </c>
      <c r="CG72" s="422"/>
      <c r="CH72" s="422"/>
      <c r="CI72" s="422"/>
      <c r="CJ72" s="422"/>
      <c r="CK72" s="422"/>
      <c r="CL72" s="422"/>
      <c r="CM72" s="422"/>
      <c r="CN72" s="422" t="s">
        <v>131</v>
      </c>
      <c r="CO72" s="422"/>
      <c r="CP72" s="422"/>
      <c r="CQ72" s="422"/>
      <c r="CR72" s="422"/>
      <c r="CS72" s="422"/>
      <c r="CT72" s="422"/>
      <c r="CU72" s="422"/>
      <c r="CV72" s="422" t="s">
        <v>132</v>
      </c>
      <c r="CW72" s="422"/>
      <c r="CX72" s="422"/>
      <c r="CY72" s="422"/>
      <c r="CZ72" s="422"/>
      <c r="DA72" s="422"/>
      <c r="DB72" s="422"/>
      <c r="DC72" s="422"/>
    </row>
    <row r="73" spans="2:107" x14ac:dyDescent="0.15">
      <c r="B73" s="397"/>
      <c r="G73" s="423"/>
      <c r="H73" s="423"/>
      <c r="I73" s="423"/>
      <c r="J73" s="423"/>
      <c r="K73" s="444"/>
      <c r="L73" s="444"/>
      <c r="M73" s="444"/>
      <c r="N73" s="444"/>
      <c r="AM73" s="415"/>
      <c r="AN73" s="426" t="s">
        <v>161</v>
      </c>
      <c r="AO73" s="426"/>
      <c r="AP73" s="426"/>
      <c r="AQ73" s="426"/>
      <c r="AR73" s="426"/>
      <c r="AS73" s="426"/>
      <c r="AT73" s="426"/>
      <c r="AU73" s="426"/>
      <c r="AV73" s="426"/>
      <c r="AW73" s="426"/>
      <c r="AX73" s="426"/>
      <c r="AY73" s="426"/>
      <c r="AZ73" s="426"/>
      <c r="BA73" s="426"/>
      <c r="BB73" s="426" t="s">
        <v>167</v>
      </c>
      <c r="BC73" s="426"/>
      <c r="BD73" s="426"/>
      <c r="BE73" s="426"/>
      <c r="BF73" s="426"/>
      <c r="BG73" s="426"/>
      <c r="BH73" s="426"/>
      <c r="BI73" s="426"/>
      <c r="BJ73" s="426"/>
      <c r="BK73" s="426"/>
      <c r="BL73" s="426"/>
      <c r="BM73" s="426"/>
      <c r="BN73" s="426"/>
      <c r="BO73" s="426"/>
      <c r="BP73" s="427"/>
      <c r="BQ73" s="427"/>
      <c r="BR73" s="427"/>
      <c r="BS73" s="427"/>
      <c r="BT73" s="427"/>
      <c r="BU73" s="427"/>
      <c r="BV73" s="427"/>
      <c r="BW73" s="427"/>
      <c r="BX73" s="427"/>
      <c r="BY73" s="427"/>
      <c r="BZ73" s="427"/>
      <c r="CA73" s="427"/>
      <c r="CB73" s="427"/>
      <c r="CC73" s="427"/>
      <c r="CD73" s="427"/>
      <c r="CE73" s="427"/>
      <c r="CF73" s="427"/>
      <c r="CG73" s="427"/>
      <c r="CH73" s="427"/>
      <c r="CI73" s="427"/>
      <c r="CJ73" s="427"/>
      <c r="CK73" s="427"/>
      <c r="CL73" s="427"/>
      <c r="CM73" s="427"/>
      <c r="CN73" s="427"/>
      <c r="CO73" s="427"/>
      <c r="CP73" s="427"/>
      <c r="CQ73" s="427"/>
      <c r="CR73" s="427"/>
      <c r="CS73" s="427"/>
      <c r="CT73" s="427"/>
      <c r="CU73" s="427"/>
      <c r="CV73" s="427"/>
      <c r="CW73" s="427"/>
      <c r="CX73" s="427"/>
      <c r="CY73" s="427"/>
      <c r="CZ73" s="427"/>
      <c r="DA73" s="427"/>
      <c r="DB73" s="427"/>
      <c r="DC73" s="427"/>
    </row>
    <row r="74" spans="2:107" x14ac:dyDescent="0.15">
      <c r="B74" s="397"/>
      <c r="G74" s="423"/>
      <c r="H74" s="423"/>
      <c r="I74" s="423"/>
      <c r="J74" s="423"/>
      <c r="K74" s="444"/>
      <c r="L74" s="444"/>
      <c r="M74" s="444"/>
      <c r="N74" s="444"/>
      <c r="AM74" s="415"/>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26"/>
      <c r="BN74" s="426"/>
      <c r="BO74" s="426"/>
      <c r="BP74" s="427"/>
      <c r="BQ74" s="427"/>
      <c r="BR74" s="427"/>
      <c r="BS74" s="427"/>
      <c r="BT74" s="427"/>
      <c r="BU74" s="427"/>
      <c r="BV74" s="427"/>
      <c r="BW74" s="427"/>
      <c r="BX74" s="427"/>
      <c r="BY74" s="427"/>
      <c r="BZ74" s="427"/>
      <c r="CA74" s="427"/>
      <c r="CB74" s="427"/>
      <c r="CC74" s="427"/>
      <c r="CD74" s="427"/>
      <c r="CE74" s="427"/>
      <c r="CF74" s="427"/>
      <c r="CG74" s="427"/>
      <c r="CH74" s="427"/>
      <c r="CI74" s="427"/>
      <c r="CJ74" s="427"/>
      <c r="CK74" s="427"/>
      <c r="CL74" s="427"/>
      <c r="CM74" s="427"/>
      <c r="CN74" s="427"/>
      <c r="CO74" s="427"/>
      <c r="CP74" s="427"/>
      <c r="CQ74" s="427"/>
      <c r="CR74" s="427"/>
      <c r="CS74" s="427"/>
      <c r="CT74" s="427"/>
      <c r="CU74" s="427"/>
      <c r="CV74" s="427"/>
      <c r="CW74" s="427"/>
      <c r="CX74" s="427"/>
      <c r="CY74" s="427"/>
      <c r="CZ74" s="427"/>
      <c r="DA74" s="427"/>
      <c r="DB74" s="427"/>
      <c r="DC74" s="427"/>
    </row>
    <row r="75" spans="2:107" x14ac:dyDescent="0.15">
      <c r="B75" s="397"/>
      <c r="G75" s="423"/>
      <c r="H75" s="423"/>
      <c r="I75" s="416"/>
      <c r="J75" s="416"/>
      <c r="K75" s="425"/>
      <c r="L75" s="425"/>
      <c r="M75" s="425"/>
      <c r="N75" s="425"/>
      <c r="AM75" s="415"/>
      <c r="AN75" s="426"/>
      <c r="AO75" s="426"/>
      <c r="AP75" s="426"/>
      <c r="AQ75" s="426"/>
      <c r="AR75" s="426"/>
      <c r="AS75" s="426"/>
      <c r="AT75" s="426"/>
      <c r="AU75" s="426"/>
      <c r="AV75" s="426"/>
      <c r="AW75" s="426"/>
      <c r="AX75" s="426"/>
      <c r="AY75" s="426"/>
      <c r="AZ75" s="426"/>
      <c r="BA75" s="426"/>
      <c r="BB75" s="426" t="s">
        <v>168</v>
      </c>
      <c r="BC75" s="426"/>
      <c r="BD75" s="426"/>
      <c r="BE75" s="426"/>
      <c r="BF75" s="426"/>
      <c r="BG75" s="426"/>
      <c r="BH75" s="426"/>
      <c r="BI75" s="426"/>
      <c r="BJ75" s="426"/>
      <c r="BK75" s="426"/>
      <c r="BL75" s="426"/>
      <c r="BM75" s="426"/>
      <c r="BN75" s="426"/>
      <c r="BO75" s="426"/>
      <c r="BP75" s="427">
        <v>4.5999999999999996</v>
      </c>
      <c r="BQ75" s="427"/>
      <c r="BR75" s="427"/>
      <c r="BS75" s="427"/>
      <c r="BT75" s="427"/>
      <c r="BU75" s="427"/>
      <c r="BV75" s="427"/>
      <c r="BW75" s="427"/>
      <c r="BX75" s="427">
        <v>4.0999999999999996</v>
      </c>
      <c r="BY75" s="427"/>
      <c r="BZ75" s="427"/>
      <c r="CA75" s="427"/>
      <c r="CB75" s="427"/>
      <c r="CC75" s="427"/>
      <c r="CD75" s="427"/>
      <c r="CE75" s="427"/>
      <c r="CF75" s="427">
        <v>4.0999999999999996</v>
      </c>
      <c r="CG75" s="427"/>
      <c r="CH75" s="427"/>
      <c r="CI75" s="427"/>
      <c r="CJ75" s="427"/>
      <c r="CK75" s="427"/>
      <c r="CL75" s="427"/>
      <c r="CM75" s="427"/>
      <c r="CN75" s="427">
        <v>4.9000000000000004</v>
      </c>
      <c r="CO75" s="427"/>
      <c r="CP75" s="427"/>
      <c r="CQ75" s="427"/>
      <c r="CR75" s="427"/>
      <c r="CS75" s="427"/>
      <c r="CT75" s="427"/>
      <c r="CU75" s="427"/>
      <c r="CV75" s="427">
        <v>5.5</v>
      </c>
      <c r="CW75" s="427"/>
      <c r="CX75" s="427"/>
      <c r="CY75" s="427"/>
      <c r="CZ75" s="427"/>
      <c r="DA75" s="427"/>
      <c r="DB75" s="427"/>
      <c r="DC75" s="427"/>
    </row>
    <row r="76" spans="2:107" x14ac:dyDescent="0.15">
      <c r="B76" s="397"/>
      <c r="G76" s="423"/>
      <c r="H76" s="423"/>
      <c r="I76" s="416"/>
      <c r="J76" s="416"/>
      <c r="K76" s="425"/>
      <c r="L76" s="425"/>
      <c r="M76" s="425"/>
      <c r="N76" s="425"/>
      <c r="AM76" s="415"/>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26"/>
      <c r="BN76" s="426"/>
      <c r="BO76" s="426"/>
      <c r="BP76" s="427"/>
      <c r="BQ76" s="427"/>
      <c r="BR76" s="427"/>
      <c r="BS76" s="427"/>
      <c r="BT76" s="427"/>
      <c r="BU76" s="427"/>
      <c r="BV76" s="427"/>
      <c r="BW76" s="427"/>
      <c r="BX76" s="427"/>
      <c r="BY76" s="427"/>
      <c r="BZ76" s="427"/>
      <c r="CA76" s="427"/>
      <c r="CB76" s="427"/>
      <c r="CC76" s="427"/>
      <c r="CD76" s="427"/>
      <c r="CE76" s="427"/>
      <c r="CF76" s="427"/>
      <c r="CG76" s="427"/>
      <c r="CH76" s="427"/>
      <c r="CI76" s="427"/>
      <c r="CJ76" s="427"/>
      <c r="CK76" s="427"/>
      <c r="CL76" s="427"/>
      <c r="CM76" s="427"/>
      <c r="CN76" s="427"/>
      <c r="CO76" s="427"/>
      <c r="CP76" s="427"/>
      <c r="CQ76" s="427"/>
      <c r="CR76" s="427"/>
      <c r="CS76" s="427"/>
      <c r="CT76" s="427"/>
      <c r="CU76" s="427"/>
      <c r="CV76" s="427"/>
      <c r="CW76" s="427"/>
      <c r="CX76" s="427"/>
      <c r="CY76" s="427"/>
      <c r="CZ76" s="427"/>
      <c r="DA76" s="427"/>
      <c r="DB76" s="427"/>
      <c r="DC76" s="427"/>
    </row>
    <row r="77" spans="2:107" x14ac:dyDescent="0.15">
      <c r="B77" s="397"/>
      <c r="G77" s="416"/>
      <c r="H77" s="416"/>
      <c r="I77" s="416"/>
      <c r="J77" s="416"/>
      <c r="K77" s="444"/>
      <c r="L77" s="444"/>
      <c r="M77" s="444"/>
      <c r="N77" s="444"/>
      <c r="AN77" s="422" t="s">
        <v>169</v>
      </c>
      <c r="AO77" s="422"/>
      <c r="AP77" s="422"/>
      <c r="AQ77" s="422"/>
      <c r="AR77" s="422"/>
      <c r="AS77" s="422"/>
      <c r="AT77" s="422"/>
      <c r="AU77" s="422"/>
      <c r="AV77" s="422"/>
      <c r="AW77" s="422"/>
      <c r="AX77" s="422"/>
      <c r="AY77" s="422"/>
      <c r="AZ77" s="422"/>
      <c r="BA77" s="422"/>
      <c r="BB77" s="426" t="s">
        <v>162</v>
      </c>
      <c r="BC77" s="426"/>
      <c r="BD77" s="426"/>
      <c r="BE77" s="426"/>
      <c r="BF77" s="426"/>
      <c r="BG77" s="426"/>
      <c r="BH77" s="426"/>
      <c r="BI77" s="426"/>
      <c r="BJ77" s="426"/>
      <c r="BK77" s="426"/>
      <c r="BL77" s="426"/>
      <c r="BM77" s="426"/>
      <c r="BN77" s="426"/>
      <c r="BO77" s="426"/>
      <c r="BP77" s="427">
        <v>22.7</v>
      </c>
      <c r="BQ77" s="427"/>
      <c r="BR77" s="427"/>
      <c r="BS77" s="427"/>
      <c r="BT77" s="427"/>
      <c r="BU77" s="427"/>
      <c r="BV77" s="427"/>
      <c r="BW77" s="427"/>
      <c r="BX77" s="427">
        <v>27.8</v>
      </c>
      <c r="BY77" s="427"/>
      <c r="BZ77" s="427"/>
      <c r="CA77" s="427"/>
      <c r="CB77" s="427"/>
      <c r="CC77" s="427"/>
      <c r="CD77" s="427"/>
      <c r="CE77" s="427"/>
      <c r="CF77" s="427">
        <v>19</v>
      </c>
      <c r="CG77" s="427"/>
      <c r="CH77" s="427"/>
      <c r="CI77" s="427"/>
      <c r="CJ77" s="427"/>
      <c r="CK77" s="427"/>
      <c r="CL77" s="427"/>
      <c r="CM77" s="427"/>
      <c r="CN77" s="427">
        <v>4</v>
      </c>
      <c r="CO77" s="427"/>
      <c r="CP77" s="427"/>
      <c r="CQ77" s="427"/>
      <c r="CR77" s="427"/>
      <c r="CS77" s="427"/>
      <c r="CT77" s="427"/>
      <c r="CU77" s="427"/>
      <c r="CV77" s="427">
        <v>0.4</v>
      </c>
      <c r="CW77" s="427"/>
      <c r="CX77" s="427"/>
      <c r="CY77" s="427"/>
      <c r="CZ77" s="427"/>
      <c r="DA77" s="427"/>
      <c r="DB77" s="427"/>
      <c r="DC77" s="427"/>
    </row>
    <row r="78" spans="2:107" x14ac:dyDescent="0.15">
      <c r="B78" s="397"/>
      <c r="G78" s="416"/>
      <c r="H78" s="416"/>
      <c r="I78" s="416"/>
      <c r="J78" s="416"/>
      <c r="K78" s="444"/>
      <c r="L78" s="444"/>
      <c r="M78" s="444"/>
      <c r="N78" s="444"/>
      <c r="AN78" s="422"/>
      <c r="AO78" s="422"/>
      <c r="AP78" s="422"/>
      <c r="AQ78" s="422"/>
      <c r="AR78" s="422"/>
      <c r="AS78" s="422"/>
      <c r="AT78" s="422"/>
      <c r="AU78" s="422"/>
      <c r="AV78" s="422"/>
      <c r="AW78" s="422"/>
      <c r="AX78" s="422"/>
      <c r="AY78" s="422"/>
      <c r="AZ78" s="422"/>
      <c r="BA78" s="422"/>
      <c r="BB78" s="426"/>
      <c r="BC78" s="426"/>
      <c r="BD78" s="426"/>
      <c r="BE78" s="426"/>
      <c r="BF78" s="426"/>
      <c r="BG78" s="426"/>
      <c r="BH78" s="426"/>
      <c r="BI78" s="426"/>
      <c r="BJ78" s="426"/>
      <c r="BK78" s="426"/>
      <c r="BL78" s="426"/>
      <c r="BM78" s="426"/>
      <c r="BN78" s="426"/>
      <c r="BO78" s="426"/>
      <c r="BP78" s="427"/>
      <c r="BQ78" s="427"/>
      <c r="BR78" s="427"/>
      <c r="BS78" s="427"/>
      <c r="BT78" s="427"/>
      <c r="BU78" s="427"/>
      <c r="BV78" s="427"/>
      <c r="BW78" s="427"/>
      <c r="BX78" s="427"/>
      <c r="BY78" s="427"/>
      <c r="BZ78" s="427"/>
      <c r="CA78" s="427"/>
      <c r="CB78" s="427"/>
      <c r="CC78" s="427"/>
      <c r="CD78" s="427"/>
      <c r="CE78" s="427"/>
      <c r="CF78" s="427"/>
      <c r="CG78" s="427"/>
      <c r="CH78" s="427"/>
      <c r="CI78" s="427"/>
      <c r="CJ78" s="427"/>
      <c r="CK78" s="427"/>
      <c r="CL78" s="427"/>
      <c r="CM78" s="427"/>
      <c r="CN78" s="427"/>
      <c r="CO78" s="427"/>
      <c r="CP78" s="427"/>
      <c r="CQ78" s="427"/>
      <c r="CR78" s="427"/>
      <c r="CS78" s="427"/>
      <c r="CT78" s="427"/>
      <c r="CU78" s="427"/>
      <c r="CV78" s="427"/>
      <c r="CW78" s="427"/>
      <c r="CX78" s="427"/>
      <c r="CY78" s="427"/>
      <c r="CZ78" s="427"/>
      <c r="DA78" s="427"/>
      <c r="DB78" s="427"/>
      <c r="DC78" s="427"/>
    </row>
    <row r="79" spans="2:107" x14ac:dyDescent="0.15">
      <c r="B79" s="397"/>
      <c r="G79" s="416"/>
      <c r="H79" s="416"/>
      <c r="I79" s="429"/>
      <c r="J79" s="429"/>
      <c r="K79" s="445"/>
      <c r="L79" s="445"/>
      <c r="M79" s="445"/>
      <c r="N79" s="445"/>
      <c r="AN79" s="422"/>
      <c r="AO79" s="422"/>
      <c r="AP79" s="422"/>
      <c r="AQ79" s="422"/>
      <c r="AR79" s="422"/>
      <c r="AS79" s="422"/>
      <c r="AT79" s="422"/>
      <c r="AU79" s="422"/>
      <c r="AV79" s="422"/>
      <c r="AW79" s="422"/>
      <c r="AX79" s="422"/>
      <c r="AY79" s="422"/>
      <c r="AZ79" s="422"/>
      <c r="BA79" s="422"/>
      <c r="BB79" s="426" t="s">
        <v>168</v>
      </c>
      <c r="BC79" s="426"/>
      <c r="BD79" s="426"/>
      <c r="BE79" s="426"/>
      <c r="BF79" s="426"/>
      <c r="BG79" s="426"/>
      <c r="BH79" s="426"/>
      <c r="BI79" s="426"/>
      <c r="BJ79" s="426"/>
      <c r="BK79" s="426"/>
      <c r="BL79" s="426"/>
      <c r="BM79" s="426"/>
      <c r="BN79" s="426"/>
      <c r="BO79" s="426"/>
      <c r="BP79" s="427">
        <v>7.7</v>
      </c>
      <c r="BQ79" s="427"/>
      <c r="BR79" s="427"/>
      <c r="BS79" s="427"/>
      <c r="BT79" s="427"/>
      <c r="BU79" s="427"/>
      <c r="BV79" s="427"/>
      <c r="BW79" s="427"/>
      <c r="BX79" s="427">
        <v>7.5</v>
      </c>
      <c r="BY79" s="427"/>
      <c r="BZ79" s="427"/>
      <c r="CA79" s="427"/>
      <c r="CB79" s="427"/>
      <c r="CC79" s="427"/>
      <c r="CD79" s="427"/>
      <c r="CE79" s="427"/>
      <c r="CF79" s="427">
        <v>8</v>
      </c>
      <c r="CG79" s="427"/>
      <c r="CH79" s="427"/>
      <c r="CI79" s="427"/>
      <c r="CJ79" s="427"/>
      <c r="CK79" s="427"/>
      <c r="CL79" s="427"/>
      <c r="CM79" s="427"/>
      <c r="CN79" s="427">
        <v>8</v>
      </c>
      <c r="CO79" s="427"/>
      <c r="CP79" s="427"/>
      <c r="CQ79" s="427"/>
      <c r="CR79" s="427"/>
      <c r="CS79" s="427"/>
      <c r="CT79" s="427"/>
      <c r="CU79" s="427"/>
      <c r="CV79" s="427">
        <v>8.3000000000000007</v>
      </c>
      <c r="CW79" s="427"/>
      <c r="CX79" s="427"/>
      <c r="CY79" s="427"/>
      <c r="CZ79" s="427"/>
      <c r="DA79" s="427"/>
      <c r="DB79" s="427"/>
      <c r="DC79" s="427"/>
    </row>
    <row r="80" spans="2:107" x14ac:dyDescent="0.15">
      <c r="B80" s="397"/>
      <c r="G80" s="416"/>
      <c r="H80" s="416"/>
      <c r="I80" s="429"/>
      <c r="J80" s="429"/>
      <c r="K80" s="445"/>
      <c r="L80" s="445"/>
      <c r="M80" s="445"/>
      <c r="N80" s="445"/>
      <c r="AN80" s="422"/>
      <c r="AO80" s="422"/>
      <c r="AP80" s="422"/>
      <c r="AQ80" s="422"/>
      <c r="AR80" s="422"/>
      <c r="AS80" s="422"/>
      <c r="AT80" s="422"/>
      <c r="AU80" s="422"/>
      <c r="AV80" s="422"/>
      <c r="AW80" s="422"/>
      <c r="AX80" s="422"/>
      <c r="AY80" s="422"/>
      <c r="AZ80" s="422"/>
      <c r="BA80" s="422"/>
      <c r="BB80" s="426"/>
      <c r="BC80" s="426"/>
      <c r="BD80" s="426"/>
      <c r="BE80" s="426"/>
      <c r="BF80" s="426"/>
      <c r="BG80" s="426"/>
      <c r="BH80" s="426"/>
      <c r="BI80" s="426"/>
      <c r="BJ80" s="426"/>
      <c r="BK80" s="426"/>
      <c r="BL80" s="426"/>
      <c r="BM80" s="426"/>
      <c r="BN80" s="426"/>
      <c r="BO80" s="426"/>
      <c r="BP80" s="427"/>
      <c r="BQ80" s="427"/>
      <c r="BR80" s="427"/>
      <c r="BS80" s="427"/>
      <c r="BT80" s="427"/>
      <c r="BU80" s="427"/>
      <c r="BV80" s="427"/>
      <c r="BW80" s="427"/>
      <c r="BX80" s="427"/>
      <c r="BY80" s="427"/>
      <c r="BZ80" s="427"/>
      <c r="CA80" s="427"/>
      <c r="CB80" s="427"/>
      <c r="CC80" s="427"/>
      <c r="CD80" s="427"/>
      <c r="CE80" s="427"/>
      <c r="CF80" s="427"/>
      <c r="CG80" s="427"/>
      <c r="CH80" s="427"/>
      <c r="CI80" s="427"/>
      <c r="CJ80" s="427"/>
      <c r="CK80" s="427"/>
      <c r="CL80" s="427"/>
      <c r="CM80" s="427"/>
      <c r="CN80" s="427"/>
      <c r="CO80" s="427"/>
      <c r="CP80" s="427"/>
      <c r="CQ80" s="427"/>
      <c r="CR80" s="427"/>
      <c r="CS80" s="427"/>
      <c r="CT80" s="427"/>
      <c r="CU80" s="427"/>
      <c r="CV80" s="427"/>
      <c r="CW80" s="427"/>
      <c r="CX80" s="427"/>
      <c r="CY80" s="427"/>
      <c r="CZ80" s="427"/>
      <c r="DA80" s="427"/>
      <c r="DB80" s="427"/>
      <c r="DC80" s="427"/>
    </row>
    <row r="81" spans="2:109" x14ac:dyDescent="0.15">
      <c r="B81" s="397"/>
    </row>
    <row r="82" spans="2:109" ht="17.25" x14ac:dyDescent="0.15">
      <c r="B82" s="397"/>
      <c r="K82" s="446"/>
      <c r="L82" s="446"/>
      <c r="M82" s="446"/>
      <c r="N82" s="446"/>
      <c r="AQ82" s="446"/>
      <c r="AR82" s="446"/>
      <c r="AS82" s="446"/>
      <c r="AT82" s="446"/>
      <c r="BC82" s="446"/>
      <c r="BD82" s="446"/>
      <c r="BE82" s="446"/>
      <c r="BF82" s="446"/>
      <c r="BO82" s="446"/>
      <c r="BP82" s="446"/>
      <c r="BQ82" s="446"/>
      <c r="BR82" s="446"/>
      <c r="CA82" s="446"/>
      <c r="CB82" s="446"/>
      <c r="CC82" s="446"/>
      <c r="CD82" s="446"/>
      <c r="CM82" s="446"/>
      <c r="CN82" s="446"/>
      <c r="CO82" s="446"/>
      <c r="CP82" s="446"/>
      <c r="CY82" s="446"/>
      <c r="CZ82" s="446"/>
      <c r="DA82" s="446"/>
      <c r="DB82" s="446"/>
      <c r="DC82" s="446"/>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1"/>
      <c r="DE84" s="391"/>
    </row>
    <row r="85" spans="2:109" x14ac:dyDescent="0.15">
      <c r="DD85" s="391"/>
      <c r="DE85" s="391"/>
    </row>
  </sheetData>
  <sheetProtection algorithmName="SHA-512" hashValue="ejTbCUmmR8FD47xBaSfWmUx95VuEx4pTkmPt8fXVQ1f/Ln+BXGd25/agh3E4FFnvZhDRuBXXG+JQHWJ5Pj3kzQ==" saltValue="Hph9j+PgYmArU/dHxl0U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Normal="100" zoomScaleSheetLayoutView="70" workbookViewId="0">
      <selection activeCell="AN65" sqref="AN65:DC69"/>
    </sheetView>
  </sheetViews>
  <sheetFormatPr defaultColWidth="0" defaultRowHeight="13.5" customHeight="1" zeroHeight="1" x14ac:dyDescent="0.15"/>
  <cols>
    <col min="1" max="34" width="2.5" style="181" customWidth="1"/>
    <col min="35" max="122" width="2.5" style="180" customWidth="1"/>
    <col min="123" max="16384" width="2.5" style="180" hidden="1"/>
  </cols>
  <sheetData>
    <row r="1" spans="1:34" ht="13.5" customHeight="1" x14ac:dyDescent="0.1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row>
    <row r="2" spans="1:34" x14ac:dyDescent="0.15">
      <c r="S2" s="180"/>
      <c r="AH2" s="180"/>
    </row>
    <row r="3" spans="1:34" x14ac:dyDescent="0.15">
      <c r="C3" s="180"/>
      <c r="D3" s="180"/>
      <c r="E3" s="180"/>
      <c r="F3" s="180"/>
      <c r="G3" s="180"/>
      <c r="H3" s="180"/>
      <c r="I3" s="180"/>
      <c r="J3" s="180"/>
      <c r="K3" s="180"/>
      <c r="L3" s="180"/>
      <c r="M3" s="180"/>
      <c r="N3" s="180"/>
      <c r="O3" s="180"/>
      <c r="P3" s="180"/>
      <c r="Q3" s="180"/>
      <c r="R3" s="180"/>
      <c r="S3" s="180"/>
      <c r="U3" s="180"/>
      <c r="V3" s="180"/>
      <c r="W3" s="180"/>
      <c r="X3" s="180"/>
      <c r="Y3" s="180"/>
      <c r="Z3" s="180"/>
      <c r="AA3" s="180"/>
      <c r="AB3" s="180"/>
      <c r="AC3" s="180"/>
      <c r="AD3" s="180"/>
      <c r="AE3" s="180"/>
      <c r="AF3" s="180"/>
      <c r="AG3" s="180"/>
      <c r="AH3" s="180"/>
    </row>
    <row r="4" spans="1:34" x14ac:dyDescent="0.15"/>
    <row r="5" spans="1:34" x14ac:dyDescent="0.15"/>
    <row r="6" spans="1:34" x14ac:dyDescent="0.15"/>
    <row r="7" spans="1:34" x14ac:dyDescent="0.15"/>
    <row r="8" spans="1:34" x14ac:dyDescent="0.15"/>
    <row r="9" spans="1:34" x14ac:dyDescent="0.15">
      <c r="AH9" s="18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80"/>
    </row>
    <row r="18" spans="12:34" x14ac:dyDescent="0.15"/>
    <row r="19" spans="12:34" x14ac:dyDescent="0.15"/>
    <row r="20" spans="12:34" x14ac:dyDescent="0.15">
      <c r="AH20" s="180"/>
    </row>
    <row r="21" spans="12:34" x14ac:dyDescent="0.15">
      <c r="AH21" s="180"/>
    </row>
    <row r="22" spans="12:34" x14ac:dyDescent="0.15"/>
    <row r="23" spans="12:34" x14ac:dyDescent="0.15"/>
    <row r="24" spans="12:34" x14ac:dyDescent="0.15">
      <c r="Q24" s="180"/>
    </row>
    <row r="25" spans="12:34" x14ac:dyDescent="0.15"/>
    <row r="26" spans="12:34" x14ac:dyDescent="0.15"/>
    <row r="27" spans="12:34" x14ac:dyDescent="0.15"/>
    <row r="28" spans="12:34" x14ac:dyDescent="0.15">
      <c r="O28" s="180"/>
      <c r="T28" s="180"/>
      <c r="AH28" s="180"/>
    </row>
    <row r="29" spans="12:34" x14ac:dyDescent="0.15"/>
    <row r="30" spans="12:34" x14ac:dyDescent="0.15"/>
    <row r="31" spans="12:34" x14ac:dyDescent="0.15">
      <c r="Q31" s="180"/>
    </row>
    <row r="32" spans="12:34" x14ac:dyDescent="0.15">
      <c r="L32" s="180"/>
    </row>
    <row r="33" spans="2:34" x14ac:dyDescent="0.15">
      <c r="C33" s="180"/>
      <c r="E33" s="180"/>
      <c r="G33" s="180"/>
      <c r="I33" s="180"/>
      <c r="X33" s="180"/>
    </row>
    <row r="34" spans="2:34" x14ac:dyDescent="0.15">
      <c r="B34" s="180"/>
      <c r="P34" s="180"/>
      <c r="R34" s="180"/>
      <c r="T34" s="180"/>
    </row>
    <row r="35" spans="2:34" x14ac:dyDescent="0.15">
      <c r="D35" s="180"/>
      <c r="W35" s="180"/>
      <c r="AC35" s="180"/>
      <c r="AD35" s="180"/>
      <c r="AE35" s="180"/>
      <c r="AF35" s="180"/>
      <c r="AG35" s="180"/>
      <c r="AH35" s="180"/>
    </row>
    <row r="36" spans="2:34" x14ac:dyDescent="0.15">
      <c r="H36" s="180"/>
      <c r="J36" s="180"/>
      <c r="K36" s="180"/>
      <c r="M36" s="180"/>
      <c r="Y36" s="180"/>
      <c r="Z36" s="180"/>
      <c r="AA36" s="180"/>
      <c r="AB36" s="180"/>
      <c r="AC36" s="180"/>
      <c r="AD36" s="180"/>
      <c r="AE36" s="180"/>
      <c r="AF36" s="180"/>
      <c r="AG36" s="180"/>
      <c r="AH36" s="180"/>
    </row>
    <row r="37" spans="2:34" x14ac:dyDescent="0.15">
      <c r="AH37" s="180"/>
    </row>
    <row r="38" spans="2:34" x14ac:dyDescent="0.15">
      <c r="AG38" s="180"/>
      <c r="AH38" s="180"/>
    </row>
    <row r="39" spans="2:34" x14ac:dyDescent="0.15"/>
    <row r="40" spans="2:34" x14ac:dyDescent="0.15">
      <c r="X40" s="180"/>
    </row>
    <row r="41" spans="2:34" x14ac:dyDescent="0.15">
      <c r="R41" s="180"/>
    </row>
    <row r="42" spans="2:34" x14ac:dyDescent="0.15">
      <c r="W42" s="180"/>
    </row>
    <row r="43" spans="2:34" x14ac:dyDescent="0.15">
      <c r="Y43" s="180"/>
      <c r="Z43" s="180"/>
      <c r="AA43" s="180"/>
      <c r="AB43" s="180"/>
      <c r="AC43" s="180"/>
      <c r="AD43" s="180"/>
      <c r="AE43" s="180"/>
      <c r="AF43" s="180"/>
      <c r="AG43" s="180"/>
      <c r="AH43" s="180"/>
    </row>
    <row r="44" spans="2:34" x14ac:dyDescent="0.15">
      <c r="AH44" s="180"/>
    </row>
    <row r="45" spans="2:34" x14ac:dyDescent="0.15">
      <c r="X45" s="180"/>
    </row>
    <row r="46" spans="2:34" x14ac:dyDescent="0.15"/>
    <row r="47" spans="2:34" x14ac:dyDescent="0.15"/>
    <row r="48" spans="2:34" x14ac:dyDescent="0.15">
      <c r="W48" s="180"/>
      <c r="Y48" s="180"/>
      <c r="Z48" s="180"/>
      <c r="AA48" s="180"/>
      <c r="AB48" s="180"/>
      <c r="AC48" s="180"/>
      <c r="AD48" s="180"/>
      <c r="AE48" s="180"/>
      <c r="AF48" s="180"/>
      <c r="AG48" s="180"/>
      <c r="AH48" s="180"/>
    </row>
    <row r="49" spans="28:34" x14ac:dyDescent="0.15"/>
    <row r="50" spans="28:34" x14ac:dyDescent="0.15">
      <c r="AE50" s="180"/>
      <c r="AF50" s="180"/>
      <c r="AG50" s="180"/>
      <c r="AH50" s="180"/>
    </row>
    <row r="51" spans="28:34" x14ac:dyDescent="0.15">
      <c r="AC51" s="180"/>
      <c r="AD51" s="180"/>
      <c r="AE51" s="180"/>
      <c r="AF51" s="180"/>
      <c r="AG51" s="180"/>
      <c r="AH51" s="180"/>
    </row>
    <row r="52" spans="28:34" x14ac:dyDescent="0.15"/>
    <row r="53" spans="28:34" x14ac:dyDescent="0.15">
      <c r="AF53" s="180"/>
      <c r="AG53" s="180"/>
      <c r="AH53" s="180"/>
    </row>
    <row r="54" spans="28:34" x14ac:dyDescent="0.15">
      <c r="AH54" s="180"/>
    </row>
    <row r="55" spans="28:34" x14ac:dyDescent="0.15"/>
    <row r="56" spans="28:34" x14ac:dyDescent="0.15">
      <c r="AB56" s="180"/>
      <c r="AC56" s="180"/>
      <c r="AD56" s="180"/>
      <c r="AE56" s="180"/>
      <c r="AF56" s="180"/>
      <c r="AG56" s="180"/>
      <c r="AH56" s="180"/>
    </row>
    <row r="57" spans="28:34" x14ac:dyDescent="0.15">
      <c r="AH57" s="180"/>
    </row>
    <row r="58" spans="28:34" x14ac:dyDescent="0.15">
      <c r="AH58" s="180"/>
    </row>
    <row r="59" spans="28:34" x14ac:dyDescent="0.15"/>
    <row r="60" spans="28:34" x14ac:dyDescent="0.15"/>
    <row r="61" spans="28:34" x14ac:dyDescent="0.15"/>
    <row r="62" spans="28:34" x14ac:dyDescent="0.15"/>
    <row r="63" spans="28:34" x14ac:dyDescent="0.15">
      <c r="AH63" s="180"/>
    </row>
    <row r="64" spans="28:34" x14ac:dyDescent="0.15">
      <c r="AG64" s="180"/>
      <c r="AH64" s="180"/>
    </row>
    <row r="65" spans="28:34" x14ac:dyDescent="0.15"/>
    <row r="66" spans="28:34" x14ac:dyDescent="0.15"/>
    <row r="67" spans="28:34" x14ac:dyDescent="0.15"/>
    <row r="68" spans="28:34" x14ac:dyDescent="0.15">
      <c r="AB68" s="180"/>
      <c r="AC68" s="180"/>
      <c r="AD68" s="180"/>
      <c r="AE68" s="180"/>
      <c r="AF68" s="180"/>
      <c r="AG68" s="180"/>
      <c r="AH68" s="180"/>
    </row>
    <row r="69" spans="28:34" x14ac:dyDescent="0.15">
      <c r="AF69" s="180"/>
      <c r="AG69" s="180"/>
      <c r="AH69" s="180"/>
    </row>
    <row r="70" spans="28:34" x14ac:dyDescent="0.15"/>
    <row r="71" spans="28:34" x14ac:dyDescent="0.15"/>
    <row r="72" spans="28:34" x14ac:dyDescent="0.15"/>
    <row r="73" spans="28:34" x14ac:dyDescent="0.15"/>
    <row r="74" spans="28:34" x14ac:dyDescent="0.15"/>
    <row r="75" spans="28:34" x14ac:dyDescent="0.15">
      <c r="AH75" s="180"/>
    </row>
    <row r="76" spans="28:34" x14ac:dyDescent="0.15">
      <c r="AF76" s="180"/>
      <c r="AG76" s="180"/>
      <c r="AH76" s="180"/>
    </row>
    <row r="77" spans="28:34" x14ac:dyDescent="0.15">
      <c r="AG77" s="180"/>
      <c r="AH77" s="180"/>
    </row>
    <row r="78" spans="28:34" x14ac:dyDescent="0.15"/>
    <row r="79" spans="28:34" x14ac:dyDescent="0.15"/>
    <row r="80" spans="28:34" x14ac:dyDescent="0.15"/>
    <row r="81" spans="25:34" x14ac:dyDescent="0.15"/>
    <row r="82" spans="25:34" x14ac:dyDescent="0.15">
      <c r="Y82" s="180"/>
    </row>
    <row r="83" spans="25:34" x14ac:dyDescent="0.15">
      <c r="Y83" s="180"/>
      <c r="Z83" s="180"/>
      <c r="AA83" s="180"/>
      <c r="AB83" s="180"/>
      <c r="AC83" s="180"/>
      <c r="AD83" s="180"/>
      <c r="AE83" s="180"/>
      <c r="AF83" s="180"/>
      <c r="AG83" s="180"/>
      <c r="AH83" s="180"/>
    </row>
    <row r="84" spans="25:34" x14ac:dyDescent="0.15"/>
    <row r="85" spans="25:34" x14ac:dyDescent="0.15"/>
    <row r="86" spans="25:34" x14ac:dyDescent="0.15"/>
    <row r="87" spans="25:34" x14ac:dyDescent="0.15"/>
    <row r="88" spans="25:34" x14ac:dyDescent="0.15">
      <c r="AH88" s="18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80"/>
      <c r="AG94" s="180"/>
      <c r="AH94" s="180"/>
    </row>
    <row r="95" spans="25:34" ht="13.5" customHeight="1" x14ac:dyDescent="0.15">
      <c r="AH95" s="18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80"/>
    </row>
    <row r="102" spans="33:34" ht="13.5" customHeight="1" x14ac:dyDescent="0.15"/>
    <row r="103" spans="33:34" ht="13.5" customHeight="1" x14ac:dyDescent="0.15"/>
    <row r="104" spans="33:34" ht="13.5" customHeight="1" x14ac:dyDescent="0.15">
      <c r="AG104" s="180"/>
      <c r="AH104" s="18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80"/>
    </row>
    <row r="117" spans="34:122" ht="13.5" customHeight="1" x14ac:dyDescent="0.15"/>
    <row r="118" spans="34:122" ht="13.5" customHeight="1" x14ac:dyDescent="0.15"/>
    <row r="119" spans="34:122" ht="13.5" customHeight="1" x14ac:dyDescent="0.15"/>
    <row r="120" spans="34:122" ht="13.5" customHeight="1" x14ac:dyDescent="0.15">
      <c r="AH120" s="180"/>
    </row>
    <row r="121" spans="34:122" ht="13.5" customHeight="1" x14ac:dyDescent="0.15">
      <c r="AH121" s="180"/>
    </row>
    <row r="122" spans="34:122" ht="13.5" customHeight="1" x14ac:dyDescent="0.15"/>
    <row r="123" spans="34:122" ht="13.5" customHeight="1" x14ac:dyDescent="0.15"/>
    <row r="124" spans="34:122" ht="13.5" customHeight="1" x14ac:dyDescent="0.15"/>
    <row r="125" spans="34:122" ht="13.5" customHeight="1" x14ac:dyDescent="0.15">
      <c r="DR125" s="180" t="s">
        <v>170</v>
      </c>
    </row>
  </sheetData>
  <sheetProtection algorithmName="SHA-512" hashValue="7TcNrRQkExgmJl8N2Fjn0Cbc/6EVjMUgToC8LP3hVorGx/g+vj9NmkvNfWWKyTNhQRc1vdbob4UWCj9SeVyFLA==" saltValue="sZP1rW7XSD3KdrXGN00cm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181" customWidth="1"/>
    <col min="35" max="122" width="2.5" style="180" customWidth="1"/>
    <col min="123" max="16384" width="2.5" style="180" hidden="1"/>
  </cols>
  <sheetData>
    <row r="1" spans="2:34" ht="13.5" customHeight="1" x14ac:dyDescent="0.15">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row>
    <row r="2" spans="2:34" x14ac:dyDescent="0.15">
      <c r="S2" s="180"/>
      <c r="AH2" s="180"/>
    </row>
    <row r="3" spans="2:34" x14ac:dyDescent="0.15">
      <c r="C3" s="180"/>
      <c r="D3" s="180"/>
      <c r="E3" s="180"/>
      <c r="F3" s="180"/>
      <c r="G3" s="180"/>
      <c r="H3" s="180"/>
      <c r="I3" s="180"/>
      <c r="J3" s="180"/>
      <c r="K3" s="180"/>
      <c r="L3" s="180"/>
      <c r="M3" s="180"/>
      <c r="N3" s="180"/>
      <c r="O3" s="180"/>
      <c r="P3" s="180"/>
      <c r="Q3" s="180"/>
      <c r="R3" s="180"/>
      <c r="S3" s="180"/>
      <c r="U3" s="180"/>
      <c r="V3" s="180"/>
      <c r="W3" s="180"/>
      <c r="X3" s="180"/>
      <c r="Y3" s="180"/>
      <c r="Z3" s="180"/>
      <c r="AA3" s="180"/>
      <c r="AB3" s="180"/>
      <c r="AC3" s="180"/>
      <c r="AD3" s="180"/>
      <c r="AE3" s="180"/>
      <c r="AF3" s="180"/>
      <c r="AG3" s="180"/>
      <c r="AH3" s="180"/>
    </row>
    <row r="4" spans="2:34" x14ac:dyDescent="0.15"/>
    <row r="5" spans="2:34" x14ac:dyDescent="0.15"/>
    <row r="6" spans="2:34" x14ac:dyDescent="0.15"/>
    <row r="7" spans="2:34" x14ac:dyDescent="0.15"/>
    <row r="8" spans="2:34" x14ac:dyDescent="0.15"/>
    <row r="9" spans="2:34" x14ac:dyDescent="0.15">
      <c r="AH9" s="18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80"/>
    </row>
    <row r="18" spans="12:34" x14ac:dyDescent="0.15"/>
    <row r="19" spans="12:34" x14ac:dyDescent="0.15"/>
    <row r="20" spans="12:34" x14ac:dyDescent="0.15">
      <c r="AH20" s="180"/>
    </row>
    <row r="21" spans="12:34" x14ac:dyDescent="0.15">
      <c r="AH21" s="180"/>
    </row>
    <row r="22" spans="12:34" x14ac:dyDescent="0.15"/>
    <row r="23" spans="12:34" x14ac:dyDescent="0.15"/>
    <row r="24" spans="12:34" x14ac:dyDescent="0.15">
      <c r="Q24" s="180"/>
    </row>
    <row r="25" spans="12:34" x14ac:dyDescent="0.15"/>
    <row r="26" spans="12:34" x14ac:dyDescent="0.15"/>
    <row r="27" spans="12:34" x14ac:dyDescent="0.15"/>
    <row r="28" spans="12:34" x14ac:dyDescent="0.15">
      <c r="O28" s="180"/>
      <c r="T28" s="180"/>
      <c r="AH28" s="180"/>
    </row>
    <row r="29" spans="12:34" x14ac:dyDescent="0.15"/>
    <row r="30" spans="12:34" x14ac:dyDescent="0.15"/>
    <row r="31" spans="12:34" x14ac:dyDescent="0.15">
      <c r="Q31" s="180"/>
    </row>
    <row r="32" spans="12:34" x14ac:dyDescent="0.15">
      <c r="L32" s="180"/>
    </row>
    <row r="33" spans="2:34" x14ac:dyDescent="0.15">
      <c r="C33" s="180"/>
      <c r="E33" s="180"/>
      <c r="G33" s="180"/>
      <c r="I33" s="180"/>
      <c r="X33" s="180"/>
    </row>
    <row r="34" spans="2:34" x14ac:dyDescent="0.15">
      <c r="B34" s="180"/>
      <c r="P34" s="180"/>
      <c r="R34" s="180"/>
      <c r="T34" s="180"/>
    </row>
    <row r="35" spans="2:34" x14ac:dyDescent="0.15">
      <c r="D35" s="180"/>
      <c r="W35" s="180"/>
      <c r="AC35" s="180"/>
      <c r="AD35" s="180"/>
      <c r="AE35" s="180"/>
      <c r="AF35" s="180"/>
      <c r="AG35" s="180"/>
      <c r="AH35" s="180"/>
    </row>
    <row r="36" spans="2:34" x14ac:dyDescent="0.15">
      <c r="H36" s="180"/>
      <c r="J36" s="180"/>
      <c r="K36" s="180"/>
      <c r="M36" s="180"/>
      <c r="Y36" s="180"/>
      <c r="Z36" s="180"/>
      <c r="AA36" s="180"/>
      <c r="AB36" s="180"/>
      <c r="AC36" s="180"/>
      <c r="AD36" s="180"/>
      <c r="AE36" s="180"/>
      <c r="AF36" s="180"/>
      <c r="AG36" s="180"/>
      <c r="AH36" s="180"/>
    </row>
    <row r="37" spans="2:34" x14ac:dyDescent="0.15">
      <c r="AH37" s="180"/>
    </row>
    <row r="38" spans="2:34" x14ac:dyDescent="0.15">
      <c r="AG38" s="180"/>
      <c r="AH38" s="180"/>
    </row>
    <row r="39" spans="2:34" x14ac:dyDescent="0.15"/>
    <row r="40" spans="2:34" x14ac:dyDescent="0.15">
      <c r="X40" s="180"/>
    </row>
    <row r="41" spans="2:34" x14ac:dyDescent="0.15">
      <c r="R41" s="180"/>
    </row>
    <row r="42" spans="2:34" x14ac:dyDescent="0.15">
      <c r="W42" s="180"/>
    </row>
    <row r="43" spans="2:34" x14ac:dyDescent="0.15">
      <c r="Y43" s="180"/>
      <c r="Z43" s="180"/>
      <c r="AA43" s="180"/>
      <c r="AB43" s="180"/>
      <c r="AC43" s="180"/>
      <c r="AD43" s="180"/>
      <c r="AE43" s="180"/>
      <c r="AF43" s="180"/>
      <c r="AG43" s="180"/>
      <c r="AH43" s="180"/>
    </row>
    <row r="44" spans="2:34" x14ac:dyDescent="0.15">
      <c r="AH44" s="180"/>
    </row>
    <row r="45" spans="2:34" x14ac:dyDescent="0.15">
      <c r="X45" s="180"/>
    </row>
    <row r="46" spans="2:34" x14ac:dyDescent="0.15"/>
    <row r="47" spans="2:34" x14ac:dyDescent="0.15"/>
    <row r="48" spans="2:34" x14ac:dyDescent="0.15">
      <c r="W48" s="180"/>
      <c r="Y48" s="180"/>
      <c r="Z48" s="180"/>
      <c r="AA48" s="180"/>
      <c r="AB48" s="180"/>
      <c r="AC48" s="180"/>
      <c r="AD48" s="180"/>
      <c r="AE48" s="180"/>
      <c r="AF48" s="180"/>
      <c r="AG48" s="180"/>
      <c r="AH48" s="180"/>
    </row>
    <row r="49" spans="28:34" x14ac:dyDescent="0.15"/>
    <row r="50" spans="28:34" x14ac:dyDescent="0.15">
      <c r="AE50" s="180"/>
      <c r="AF50" s="180"/>
      <c r="AG50" s="180"/>
      <c r="AH50" s="180"/>
    </row>
    <row r="51" spans="28:34" x14ac:dyDescent="0.15">
      <c r="AC51" s="180"/>
      <c r="AD51" s="180"/>
      <c r="AE51" s="180"/>
      <c r="AF51" s="180"/>
      <c r="AG51" s="180"/>
      <c r="AH51" s="180"/>
    </row>
    <row r="52" spans="28:34" x14ac:dyDescent="0.15"/>
    <row r="53" spans="28:34" x14ac:dyDescent="0.15">
      <c r="AF53" s="180"/>
      <c r="AG53" s="180"/>
      <c r="AH53" s="180"/>
    </row>
    <row r="54" spans="28:34" x14ac:dyDescent="0.15">
      <c r="AH54" s="180"/>
    </row>
    <row r="55" spans="28:34" x14ac:dyDescent="0.15"/>
    <row r="56" spans="28:34" x14ac:dyDescent="0.15">
      <c r="AB56" s="180"/>
      <c r="AC56" s="180"/>
      <c r="AD56" s="180"/>
      <c r="AE56" s="180"/>
      <c r="AF56" s="180"/>
      <c r="AG56" s="180"/>
      <c r="AH56" s="180"/>
    </row>
    <row r="57" spans="28:34" x14ac:dyDescent="0.15">
      <c r="AH57" s="180"/>
    </row>
    <row r="58" spans="28:34" x14ac:dyDescent="0.15">
      <c r="AH58" s="180"/>
    </row>
    <row r="59" spans="28:34" x14ac:dyDescent="0.15">
      <c r="AG59" s="180"/>
      <c r="AH59" s="180"/>
    </row>
    <row r="60" spans="28:34" x14ac:dyDescent="0.15"/>
    <row r="61" spans="28:34" x14ac:dyDescent="0.15"/>
    <row r="62" spans="28:34" x14ac:dyDescent="0.15"/>
    <row r="63" spans="28:34" x14ac:dyDescent="0.15">
      <c r="AH63" s="180"/>
    </row>
    <row r="64" spans="28:34" x14ac:dyDescent="0.15">
      <c r="AG64" s="180"/>
      <c r="AH64" s="180"/>
    </row>
    <row r="65" spans="28:34" x14ac:dyDescent="0.15"/>
    <row r="66" spans="28:34" x14ac:dyDescent="0.15"/>
    <row r="67" spans="28:34" x14ac:dyDescent="0.15"/>
    <row r="68" spans="28:34" x14ac:dyDescent="0.15">
      <c r="AB68" s="180"/>
      <c r="AC68" s="180"/>
      <c r="AD68" s="180"/>
      <c r="AE68" s="180"/>
      <c r="AF68" s="180"/>
      <c r="AG68" s="180"/>
      <c r="AH68" s="180"/>
    </row>
    <row r="69" spans="28:34" x14ac:dyDescent="0.15">
      <c r="AF69" s="180"/>
      <c r="AG69" s="180"/>
      <c r="AH69" s="180"/>
    </row>
    <row r="70" spans="28:34" x14ac:dyDescent="0.15"/>
    <row r="71" spans="28:34" x14ac:dyDescent="0.15"/>
    <row r="72" spans="28:34" x14ac:dyDescent="0.15"/>
    <row r="73" spans="28:34" x14ac:dyDescent="0.15"/>
    <row r="74" spans="28:34" x14ac:dyDescent="0.15"/>
    <row r="75" spans="28:34" x14ac:dyDescent="0.15">
      <c r="AH75" s="180"/>
    </row>
    <row r="76" spans="28:34" x14ac:dyDescent="0.15">
      <c r="AF76" s="180"/>
      <c r="AG76" s="180"/>
      <c r="AH76" s="180"/>
    </row>
    <row r="77" spans="28:34" x14ac:dyDescent="0.15">
      <c r="AG77" s="180"/>
      <c r="AH77" s="180"/>
    </row>
    <row r="78" spans="28:34" x14ac:dyDescent="0.15"/>
    <row r="79" spans="28:34" x14ac:dyDescent="0.15"/>
    <row r="80" spans="28:34" x14ac:dyDescent="0.15"/>
    <row r="81" spans="25:34" x14ac:dyDescent="0.15"/>
    <row r="82" spans="25:34" x14ac:dyDescent="0.15">
      <c r="Y82" s="180"/>
    </row>
    <row r="83" spans="25:34" x14ac:dyDescent="0.15">
      <c r="Y83" s="180"/>
      <c r="Z83" s="180"/>
      <c r="AA83" s="180"/>
      <c r="AB83" s="180"/>
      <c r="AC83" s="180"/>
      <c r="AD83" s="180"/>
      <c r="AE83" s="180"/>
      <c r="AF83" s="180"/>
      <c r="AG83" s="180"/>
      <c r="AH83" s="180"/>
    </row>
    <row r="84" spans="25:34" x14ac:dyDescent="0.15"/>
    <row r="85" spans="25:34" x14ac:dyDescent="0.15"/>
    <row r="86" spans="25:34" x14ac:dyDescent="0.15"/>
    <row r="87" spans="25:34" x14ac:dyDescent="0.15"/>
    <row r="88" spans="25:34" x14ac:dyDescent="0.15">
      <c r="AH88" s="18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80"/>
      <c r="AG94" s="180"/>
      <c r="AH94" s="180"/>
    </row>
    <row r="95" spans="25:34" ht="13.5" customHeight="1" x14ac:dyDescent="0.15">
      <c r="AH95" s="18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80"/>
    </row>
    <row r="102" spans="33:34" ht="13.5" customHeight="1" x14ac:dyDescent="0.15"/>
    <row r="103" spans="33:34" ht="13.5" customHeight="1" x14ac:dyDescent="0.15"/>
    <row r="104" spans="33:34" ht="13.5" customHeight="1" x14ac:dyDescent="0.15">
      <c r="AG104" s="180"/>
      <c r="AH104" s="18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80"/>
    </row>
    <row r="117" spans="34:122" ht="13.5" customHeight="1" x14ac:dyDescent="0.15"/>
    <row r="118" spans="34:122" ht="13.5" customHeight="1" x14ac:dyDescent="0.15"/>
    <row r="119" spans="34:122" ht="13.5" customHeight="1" x14ac:dyDescent="0.15"/>
    <row r="120" spans="34:122" ht="13.5" customHeight="1" x14ac:dyDescent="0.15">
      <c r="AH120" s="180"/>
    </row>
    <row r="121" spans="34:122" ht="13.5" customHeight="1" x14ac:dyDescent="0.15">
      <c r="AH121" s="180"/>
    </row>
    <row r="122" spans="34:122" ht="13.5" customHeight="1" x14ac:dyDescent="0.15"/>
    <row r="123" spans="34:122" ht="13.5" customHeight="1" x14ac:dyDescent="0.15"/>
    <row r="124" spans="34:122" ht="13.5" customHeight="1" x14ac:dyDescent="0.15"/>
    <row r="125" spans="34:122" ht="13.5" customHeight="1" x14ac:dyDescent="0.15">
      <c r="DR125" s="180" t="s">
        <v>171</v>
      </c>
    </row>
  </sheetData>
  <sheetProtection algorithmName="SHA-512" hashValue="5J8+mdVbN/7cxNMr9KHzqFdNueyvqZfDyWPhqH60GYVuiDGsKJzI7yPmU0no1+rmVf+qY+3WPM6P1rTROdIk7A==" saltValue="Am8Pw7NeStbUVXj/hV/cf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127</v>
      </c>
      <c r="G2" s="151"/>
      <c r="H2" s="152"/>
    </row>
    <row r="3" spans="1:8" x14ac:dyDescent="0.15">
      <c r="A3" s="148" t="s">
        <v>120</v>
      </c>
      <c r="B3" s="153"/>
      <c r="C3" s="154"/>
      <c r="D3" s="155">
        <v>74408</v>
      </c>
      <c r="E3" s="156"/>
      <c r="F3" s="157">
        <v>70166</v>
      </c>
      <c r="G3" s="158"/>
      <c r="H3" s="159"/>
    </row>
    <row r="4" spans="1:8" x14ac:dyDescent="0.15">
      <c r="A4" s="160"/>
      <c r="B4" s="161"/>
      <c r="C4" s="162"/>
      <c r="D4" s="163">
        <v>40734</v>
      </c>
      <c r="E4" s="164"/>
      <c r="F4" s="165">
        <v>36115</v>
      </c>
      <c r="G4" s="166"/>
      <c r="H4" s="167"/>
    </row>
    <row r="5" spans="1:8" x14ac:dyDescent="0.15">
      <c r="A5" s="148" t="s">
        <v>122</v>
      </c>
      <c r="B5" s="153"/>
      <c r="C5" s="154"/>
      <c r="D5" s="155">
        <v>81962</v>
      </c>
      <c r="E5" s="156"/>
      <c r="F5" s="157">
        <v>70329</v>
      </c>
      <c r="G5" s="158"/>
      <c r="H5" s="159"/>
    </row>
    <row r="6" spans="1:8" x14ac:dyDescent="0.15">
      <c r="A6" s="160"/>
      <c r="B6" s="161"/>
      <c r="C6" s="162"/>
      <c r="D6" s="163">
        <v>46596</v>
      </c>
      <c r="E6" s="164"/>
      <c r="F6" s="165">
        <v>39403</v>
      </c>
      <c r="G6" s="166"/>
      <c r="H6" s="167"/>
    </row>
    <row r="7" spans="1:8" x14ac:dyDescent="0.15">
      <c r="A7" s="148" t="s">
        <v>123</v>
      </c>
      <c r="B7" s="153"/>
      <c r="C7" s="154"/>
      <c r="D7" s="155">
        <v>78786</v>
      </c>
      <c r="E7" s="156"/>
      <c r="F7" s="157">
        <v>71871</v>
      </c>
      <c r="G7" s="158"/>
      <c r="H7" s="159"/>
    </row>
    <row r="8" spans="1:8" x14ac:dyDescent="0.15">
      <c r="A8" s="160"/>
      <c r="B8" s="161"/>
      <c r="C8" s="162"/>
      <c r="D8" s="163">
        <v>43671</v>
      </c>
      <c r="E8" s="164"/>
      <c r="F8" s="165">
        <v>38232</v>
      </c>
      <c r="G8" s="166"/>
      <c r="H8" s="167"/>
    </row>
    <row r="9" spans="1:8" x14ac:dyDescent="0.15">
      <c r="A9" s="148" t="s">
        <v>124</v>
      </c>
      <c r="B9" s="153"/>
      <c r="C9" s="154"/>
      <c r="D9" s="155">
        <v>76486</v>
      </c>
      <c r="E9" s="156"/>
      <c r="F9" s="157">
        <v>71807</v>
      </c>
      <c r="G9" s="158"/>
      <c r="H9" s="159"/>
    </row>
    <row r="10" spans="1:8" x14ac:dyDescent="0.15">
      <c r="A10" s="160"/>
      <c r="B10" s="161"/>
      <c r="C10" s="162"/>
      <c r="D10" s="163">
        <v>45370</v>
      </c>
      <c r="E10" s="164"/>
      <c r="F10" s="165">
        <v>37333</v>
      </c>
      <c r="G10" s="166"/>
      <c r="H10" s="167"/>
    </row>
    <row r="11" spans="1:8" x14ac:dyDescent="0.15">
      <c r="A11" s="148" t="s">
        <v>125</v>
      </c>
      <c r="B11" s="153"/>
      <c r="C11" s="154"/>
      <c r="D11" s="155">
        <v>60913</v>
      </c>
      <c r="E11" s="156"/>
      <c r="F11" s="157">
        <v>80821</v>
      </c>
      <c r="G11" s="158"/>
      <c r="H11" s="159"/>
    </row>
    <row r="12" spans="1:8" x14ac:dyDescent="0.15">
      <c r="A12" s="160"/>
      <c r="B12" s="161"/>
      <c r="C12" s="168"/>
      <c r="D12" s="163">
        <v>39353</v>
      </c>
      <c r="E12" s="164"/>
      <c r="F12" s="165">
        <v>49586</v>
      </c>
      <c r="G12" s="166"/>
      <c r="H12" s="167"/>
    </row>
    <row r="13" spans="1:8" x14ac:dyDescent="0.15">
      <c r="A13" s="148"/>
      <c r="B13" s="153"/>
      <c r="C13" s="169"/>
      <c r="D13" s="170">
        <v>74511</v>
      </c>
      <c r="E13" s="171"/>
      <c r="F13" s="172">
        <v>72999</v>
      </c>
      <c r="G13" s="173"/>
      <c r="H13" s="159"/>
    </row>
    <row r="14" spans="1:8" x14ac:dyDescent="0.15">
      <c r="A14" s="160"/>
      <c r="B14" s="161"/>
      <c r="C14" s="162"/>
      <c r="D14" s="163">
        <v>43145</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2.82</v>
      </c>
      <c r="C19" s="174">
        <f>ROUND(VALUE(SUBSTITUTE(実質収支比率等に係る経年分析!G$48,"▲","-")),2)</f>
        <v>2.4700000000000002</v>
      </c>
      <c r="D19" s="174">
        <f>ROUND(VALUE(SUBSTITUTE(実質収支比率等に係る経年分析!H$48,"▲","-")),2)</f>
        <v>7.11</v>
      </c>
      <c r="E19" s="174">
        <f>ROUND(VALUE(SUBSTITUTE(実質収支比率等に係る経年分析!I$48,"▲","-")),2)</f>
        <v>6.37</v>
      </c>
      <c r="F19" s="174">
        <f>ROUND(VALUE(SUBSTITUTE(実質収支比率等に係る経年分析!J$48,"▲","-")),2)</f>
        <v>3.58</v>
      </c>
    </row>
    <row r="20" spans="1:11" x14ac:dyDescent="0.15">
      <c r="A20" s="174" t="s">
        <v>53</v>
      </c>
      <c r="B20" s="174">
        <f>ROUND(VALUE(SUBSTITUTE(実質収支比率等に係る経年分析!F$47,"▲","-")),2)</f>
        <v>19.73</v>
      </c>
      <c r="C20" s="174">
        <f>ROUND(VALUE(SUBSTITUTE(実質収支比率等に係る経年分析!G$47,"▲","-")),2)</f>
        <v>21.06</v>
      </c>
      <c r="D20" s="174">
        <f>ROUND(VALUE(SUBSTITUTE(実質収支比率等に係る経年分析!H$47,"▲","-")),2)</f>
        <v>21.85</v>
      </c>
      <c r="E20" s="174">
        <f>ROUND(VALUE(SUBSTITUTE(実質収支比率等に係る経年分析!I$47,"▲","-")),2)</f>
        <v>26.56</v>
      </c>
      <c r="F20" s="174">
        <f>ROUND(VALUE(SUBSTITUTE(実質収支比率等に係る経年分析!J$47,"▲","-")),2)</f>
        <v>29.94</v>
      </c>
    </row>
    <row r="21" spans="1:11" x14ac:dyDescent="0.15">
      <c r="A21" s="174" t="s">
        <v>54</v>
      </c>
      <c r="B21" s="174">
        <f>IF(ISNUMBER(VALUE(SUBSTITUTE(実質収支比率等に係る経年分析!F$49,"▲","-"))),ROUND(VALUE(SUBSTITUTE(実質収支比率等に係る経年分析!F$49,"▲","-")),2),NA())</f>
        <v>-5.47</v>
      </c>
      <c r="C21" s="174">
        <f>IF(ISNUMBER(VALUE(SUBSTITUTE(実質収支比率等に係る経年分析!G$49,"▲","-"))),ROUND(VALUE(SUBSTITUTE(実質収支比率等に係る経年分析!G$49,"▲","-")),2),NA())</f>
        <v>-0.28000000000000003</v>
      </c>
      <c r="D21" s="174">
        <f>IF(ISNUMBER(VALUE(SUBSTITUTE(実質収支比率等に係る経年分析!H$49,"▲","-"))),ROUND(VALUE(SUBSTITUTE(実質収支比率等に係る経年分析!H$49,"▲","-")),2),NA())</f>
        <v>4.78</v>
      </c>
      <c r="E21" s="174">
        <f>IF(ISNUMBER(VALUE(SUBSTITUTE(実質収支比率等に係る経年分析!I$49,"▲","-"))),ROUND(VALUE(SUBSTITUTE(実質収支比率等に係る経年分析!I$49,"▲","-")),2),NA())</f>
        <v>-0.95</v>
      </c>
      <c r="F21" s="174">
        <f>IF(ISNUMBER(VALUE(SUBSTITUTE(実質収支比率等に係る経年分析!J$49,"▲","-"))),ROUND(VALUE(SUBSTITUTE(実質収支比率等に係る経年分析!J$49,"▲","-")),2),NA())</f>
        <v>-2.64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給水施設事業特別会計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10.029999999999999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4519</v>
      </c>
      <c r="E42" s="176"/>
      <c r="F42" s="176"/>
      <c r="G42" s="176">
        <f>'実質公債費比率（分子）の構造'!L$52</f>
        <v>4244</v>
      </c>
      <c r="H42" s="176"/>
      <c r="I42" s="176"/>
      <c r="J42" s="176">
        <f>'実質公債費比率（分子）の構造'!M$52</f>
        <v>4138</v>
      </c>
      <c r="K42" s="176"/>
      <c r="L42" s="176"/>
      <c r="M42" s="176">
        <f>'実質公債費比率（分子）の構造'!N$52</f>
        <v>3945</v>
      </c>
      <c r="N42" s="176"/>
      <c r="O42" s="176"/>
      <c r="P42" s="176">
        <f>'実質公債費比率（分子）の構造'!O$52</f>
        <v>3980</v>
      </c>
    </row>
    <row r="43" spans="1:16" x14ac:dyDescent="0.15">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2</v>
      </c>
      <c r="I44" s="176"/>
      <c r="J44" s="176"/>
      <c r="K44" s="176">
        <f>'実質公債費比率（分子）の構造'!N$50</f>
        <v>13</v>
      </c>
      <c r="L44" s="176"/>
      <c r="M44" s="176"/>
      <c r="N44" s="176">
        <f>'実質公債費比率（分子）の構造'!O$50</f>
        <v>15</v>
      </c>
      <c r="O44" s="176"/>
      <c r="P44" s="176"/>
    </row>
    <row r="45" spans="1:16" x14ac:dyDescent="0.15">
      <c r="A45" s="176" t="s">
        <v>63</v>
      </c>
      <c r="B45" s="176">
        <f>'実質公債費比率（分子）の構造'!K$49</f>
        <v>26</v>
      </c>
      <c r="C45" s="176"/>
      <c r="D45" s="176"/>
      <c r="E45" s="176">
        <f>'実質公債費比率（分子）の構造'!L$49</f>
        <v>30</v>
      </c>
      <c r="F45" s="176"/>
      <c r="G45" s="176"/>
      <c r="H45" s="176">
        <f>'実質公債費比率（分子）の構造'!M$49</f>
        <v>33</v>
      </c>
      <c r="I45" s="176"/>
      <c r="J45" s="176"/>
      <c r="K45" s="176">
        <f>'実質公債費比率（分子）の構造'!N$49</f>
        <v>34</v>
      </c>
      <c r="L45" s="176"/>
      <c r="M45" s="176"/>
      <c r="N45" s="176">
        <f>'実質公債費比率（分子）の構造'!O$49</f>
        <v>45</v>
      </c>
      <c r="O45" s="176"/>
      <c r="P45" s="176"/>
    </row>
    <row r="46" spans="1:16" x14ac:dyDescent="0.15">
      <c r="A46" s="176" t="s">
        <v>64</v>
      </c>
      <c r="B46" s="176">
        <f>'実質公債費比率（分子）の構造'!K$48</f>
        <v>580</v>
      </c>
      <c r="C46" s="176"/>
      <c r="D46" s="176"/>
      <c r="E46" s="176">
        <f>'実質公債費比率（分子）の構造'!L$48</f>
        <v>602</v>
      </c>
      <c r="F46" s="176"/>
      <c r="G46" s="176"/>
      <c r="H46" s="176">
        <f>'実質公債費比率（分子）の構造'!M$48</f>
        <v>608</v>
      </c>
      <c r="I46" s="176"/>
      <c r="J46" s="176"/>
      <c r="K46" s="176">
        <f>'実質公債費比率（分子）の構造'!N$48</f>
        <v>591</v>
      </c>
      <c r="L46" s="176"/>
      <c r="M46" s="176"/>
      <c r="N46" s="176">
        <f>'実質公債費比率（分子）の構造'!O$48</f>
        <v>612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4538</v>
      </c>
      <c r="C49" s="176"/>
      <c r="D49" s="176"/>
      <c r="E49" s="176">
        <f>'実質公債費比率（分子）の構造'!L$45</f>
        <v>4283</v>
      </c>
      <c r="F49" s="176"/>
      <c r="G49" s="176"/>
      <c r="H49" s="176">
        <f>'実質公債費比率（分子）の構造'!M$45</f>
        <v>4366</v>
      </c>
      <c r="I49" s="176"/>
      <c r="J49" s="176"/>
      <c r="K49" s="176">
        <f>'実質公債費比率（分子）の構造'!N$45</f>
        <v>4382</v>
      </c>
      <c r="L49" s="176"/>
      <c r="M49" s="176"/>
      <c r="N49" s="176">
        <f>'実質公債費比率（分子）の構造'!O$45</f>
        <v>4283</v>
      </c>
      <c r="O49" s="176"/>
      <c r="P49" s="176"/>
    </row>
    <row r="50" spans="1:16" x14ac:dyDescent="0.15">
      <c r="A50" s="176" t="s">
        <v>67</v>
      </c>
      <c r="B50" s="176" t="e">
        <f>NA()</f>
        <v>#N/A</v>
      </c>
      <c r="C50" s="176">
        <f>IF(ISNUMBER('実質公債費比率（分子）の構造'!K$53),'実質公債費比率（分子）の構造'!K$53,NA())</f>
        <v>627</v>
      </c>
      <c r="D50" s="176" t="e">
        <f>NA()</f>
        <v>#N/A</v>
      </c>
      <c r="E50" s="176" t="e">
        <f>NA()</f>
        <v>#N/A</v>
      </c>
      <c r="F50" s="176">
        <f>IF(ISNUMBER('実質公債費比率（分子）の構造'!L$53),'実質公債費比率（分子）の構造'!L$53,NA())</f>
        <v>672</v>
      </c>
      <c r="G50" s="176" t="e">
        <f>NA()</f>
        <v>#N/A</v>
      </c>
      <c r="H50" s="176" t="e">
        <f>NA()</f>
        <v>#N/A</v>
      </c>
      <c r="I50" s="176">
        <f>IF(ISNUMBER('実質公債費比率（分子）の構造'!M$53),'実質公債費比率（分子）の構造'!M$53,NA())</f>
        <v>871</v>
      </c>
      <c r="J50" s="176" t="e">
        <f>NA()</f>
        <v>#N/A</v>
      </c>
      <c r="K50" s="176" t="e">
        <f>NA()</f>
        <v>#N/A</v>
      </c>
      <c r="L50" s="176">
        <f>IF(ISNUMBER('実質公債費比率（分子）の構造'!N$53),'実質公債費比率（分子）の構造'!N$53,NA())</f>
        <v>1075</v>
      </c>
      <c r="M50" s="176" t="e">
        <f>NA()</f>
        <v>#N/A</v>
      </c>
      <c r="N50" s="176" t="e">
        <f>NA()</f>
        <v>#N/A</v>
      </c>
      <c r="O50" s="176">
        <f>IF(ISNUMBER('実質公債費比率（分子）の構造'!O$53),'実質公債費比率（分子）の構造'!O$53,NA())</f>
        <v>975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34497</v>
      </c>
      <c r="E56" s="175"/>
      <c r="F56" s="175"/>
      <c r="G56" s="175">
        <f>'将来負担比率（分子）の構造'!J$52</f>
        <v>33778</v>
      </c>
      <c r="H56" s="175"/>
      <c r="I56" s="175"/>
      <c r="J56" s="175">
        <f>'将来負担比率（分子）の構造'!K$52</f>
        <v>32332</v>
      </c>
      <c r="K56" s="175"/>
      <c r="L56" s="175"/>
      <c r="M56" s="175">
        <f>'将来負担比率（分子）の構造'!L$52</f>
        <v>31681</v>
      </c>
      <c r="N56" s="175"/>
      <c r="O56" s="175"/>
      <c r="P56" s="175">
        <f>'将来負担比率（分子）の構造'!M$52</f>
        <v>30877</v>
      </c>
    </row>
    <row r="57" spans="1:16" x14ac:dyDescent="0.15">
      <c r="A57" s="175" t="s">
        <v>42</v>
      </c>
      <c r="B57" s="175"/>
      <c r="C57" s="175"/>
      <c r="D57" s="175">
        <f>'将来負担比率（分子）の構造'!I$51</f>
        <v>3049</v>
      </c>
      <c r="E57" s="175"/>
      <c r="F57" s="175"/>
      <c r="G57" s="175">
        <f>'将来負担比率（分子）の構造'!J$51</f>
        <v>3016</v>
      </c>
      <c r="H57" s="175"/>
      <c r="I57" s="175"/>
      <c r="J57" s="175">
        <f>'将来負担比率（分子）の構造'!K$51</f>
        <v>3226</v>
      </c>
      <c r="K57" s="175"/>
      <c r="L57" s="175"/>
      <c r="M57" s="175">
        <f>'将来負担比率（分子）の構造'!L$51</f>
        <v>3333</v>
      </c>
      <c r="N57" s="175"/>
      <c r="O57" s="175"/>
      <c r="P57" s="175">
        <f>'将来負担比率（分子）の構造'!M$51</f>
        <v>3629</v>
      </c>
    </row>
    <row r="58" spans="1:16" x14ac:dyDescent="0.15">
      <c r="A58" s="175" t="s">
        <v>41</v>
      </c>
      <c r="B58" s="175"/>
      <c r="C58" s="175"/>
      <c r="D58" s="175">
        <f>'将来負担比率（分子）の構造'!I$50</f>
        <v>12783</v>
      </c>
      <c r="E58" s="175"/>
      <c r="F58" s="175"/>
      <c r="G58" s="175">
        <f>'将来負担比率（分子）の構造'!J$50</f>
        <v>12536</v>
      </c>
      <c r="H58" s="175"/>
      <c r="I58" s="175"/>
      <c r="J58" s="175">
        <f>'将来負担比率（分子）の構造'!K$50</f>
        <v>13337</v>
      </c>
      <c r="K58" s="175"/>
      <c r="L58" s="175"/>
      <c r="M58" s="175">
        <f>'将来負担比率（分子）の構造'!L$50</f>
        <v>14670</v>
      </c>
      <c r="N58" s="175"/>
      <c r="O58" s="175"/>
      <c r="P58" s="175">
        <f>'将来負担比率（分子）の構造'!M$50</f>
        <v>15419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3</v>
      </c>
      <c r="F61" s="175"/>
      <c r="G61" s="175"/>
      <c r="H61" s="175">
        <f>'将来負担比率（分子）の構造'!K$46</f>
        <v>1</v>
      </c>
      <c r="I61" s="175"/>
      <c r="J61" s="175"/>
      <c r="K61" s="175">
        <f>'将来負担比率（分子）の構造'!L$46</f>
        <v>2</v>
      </c>
      <c r="L61" s="175"/>
      <c r="M61" s="175"/>
      <c r="N61" s="175">
        <f>'将来負担比率（分子）の構造'!M$46</f>
        <v>1</v>
      </c>
      <c r="O61" s="175"/>
      <c r="P61" s="175"/>
    </row>
    <row r="62" spans="1:16" x14ac:dyDescent="0.15">
      <c r="A62" s="175" t="s">
        <v>35</v>
      </c>
      <c r="B62" s="175">
        <f>'将来負担比率（分子）の構造'!I$45</f>
        <v>4081</v>
      </c>
      <c r="C62" s="175"/>
      <c r="D62" s="175"/>
      <c r="E62" s="175">
        <f>'将来負担比率（分子）の構造'!J$45</f>
        <v>3997</v>
      </c>
      <c r="F62" s="175"/>
      <c r="G62" s="175"/>
      <c r="H62" s="175">
        <f>'将来負担比率（分子）の構造'!K$45</f>
        <v>4047</v>
      </c>
      <c r="I62" s="175"/>
      <c r="J62" s="175"/>
      <c r="K62" s="175">
        <f>'将来負担比率（分子）の構造'!L$45</f>
        <v>4012</v>
      </c>
      <c r="L62" s="175"/>
      <c r="M62" s="175"/>
      <c r="N62" s="175">
        <f>'将来負担比率（分子）の構造'!M$45</f>
        <v>4151</v>
      </c>
      <c r="O62" s="175"/>
      <c r="P62" s="175"/>
    </row>
    <row r="63" spans="1:16" x14ac:dyDescent="0.15">
      <c r="A63" s="175" t="s">
        <v>34</v>
      </c>
      <c r="B63" s="175">
        <f>'将来負担比率（分子）の構造'!I$44</f>
        <v>359</v>
      </c>
      <c r="C63" s="175"/>
      <c r="D63" s="175"/>
      <c r="E63" s="175">
        <f>'将来負担比率（分子）の構造'!J$44</f>
        <v>423</v>
      </c>
      <c r="F63" s="175"/>
      <c r="G63" s="175"/>
      <c r="H63" s="175">
        <f>'将来負担比率（分子）の構造'!K$44</f>
        <v>416</v>
      </c>
      <c r="I63" s="175"/>
      <c r="J63" s="175"/>
      <c r="K63" s="175">
        <f>'将来負担比率（分子）の構造'!L$44</f>
        <v>381</v>
      </c>
      <c r="L63" s="175"/>
      <c r="M63" s="175"/>
      <c r="N63" s="175">
        <f>'将来負担比率（分子）の構造'!M$44</f>
        <v>359</v>
      </c>
      <c r="O63" s="175"/>
      <c r="P63" s="175"/>
    </row>
    <row r="64" spans="1:16" x14ac:dyDescent="0.15">
      <c r="A64" s="175" t="s">
        <v>33</v>
      </c>
      <c r="B64" s="175">
        <f>'将来負担比率（分子）の構造'!I$43</f>
        <v>6519</v>
      </c>
      <c r="C64" s="175"/>
      <c r="D64" s="175"/>
      <c r="E64" s="175">
        <f>'将来負担比率（分子）の構造'!J$43</f>
        <v>4706</v>
      </c>
      <c r="F64" s="175"/>
      <c r="G64" s="175"/>
      <c r="H64" s="175">
        <f>'将来負担比率（分子）の構造'!K$43</f>
        <v>5394</v>
      </c>
      <c r="I64" s="175"/>
      <c r="J64" s="175"/>
      <c r="K64" s="175">
        <f>'将来負担比率（分子）の構造'!L$43</f>
        <v>5874</v>
      </c>
      <c r="L64" s="175"/>
      <c r="M64" s="175"/>
      <c r="N64" s="175">
        <f>'将来負担比率（分子）の構造'!M$43</f>
        <v>5810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35124</v>
      </c>
      <c r="C66" s="175"/>
      <c r="D66" s="175"/>
      <c r="E66" s="175">
        <f>'将来負担比率（分子）の構造'!J$41</f>
        <v>35888</v>
      </c>
      <c r="F66" s="175"/>
      <c r="G66" s="175"/>
      <c r="H66" s="175">
        <f>'将来負担比率（分子）の構造'!K$41</f>
        <v>35447</v>
      </c>
      <c r="I66" s="175"/>
      <c r="J66" s="175"/>
      <c r="K66" s="175">
        <f>'将来負担比率（分子）の構造'!L$41</f>
        <v>34332</v>
      </c>
      <c r="L66" s="175"/>
      <c r="M66" s="175"/>
      <c r="N66" s="175">
        <f>'将来負担比率（分子）の構造'!M$41</f>
        <v>33084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4733</v>
      </c>
      <c r="C72" s="179">
        <f>基金残高に係る経年分析!G55</f>
        <v>5545</v>
      </c>
      <c r="D72" s="179">
        <f>基金残高に係る経年分析!H55</f>
        <v>6259</v>
      </c>
    </row>
    <row r="73" spans="1:16" x14ac:dyDescent="0.15">
      <c r="A73" s="178" t="s">
        <v>74</v>
      </c>
      <c r="B73" s="179">
        <f>基金残高に係る経年分析!F56</f>
        <v>1776</v>
      </c>
      <c r="C73" s="179">
        <f>基金残高に係る経年分析!G56</f>
        <v>1780</v>
      </c>
      <c r="D73" s="179">
        <f>基金残高に係る経年分析!H56</f>
        <v>1875</v>
      </c>
    </row>
    <row r="74" spans="1:16" x14ac:dyDescent="0.15">
      <c r="A74" s="178" t="s">
        <v>75</v>
      </c>
      <c r="B74" s="179">
        <f>基金残高に係る経年分析!F57</f>
        <v>8057</v>
      </c>
      <c r="C74" s="179">
        <f>基金残高に係る経年分析!G57</f>
        <v>8337</v>
      </c>
      <c r="D74" s="179">
        <f>基金残高に係る経年分析!H57</f>
        <v>8189</v>
      </c>
    </row>
  </sheetData>
  <sheetProtection algorithmName="SHA-512" hashValue="DiBzsZ1DgkVrAPV9feN09J6rXflIJ+QpYnWKchU6t04zk/2VMRmW5hl2wK5PReJHjmcgO8cT7IWwYZmkXaMB7Q==" saltValue="W1DYFYxkxWOkHVPg0FDaj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樋口智彦</cp:lastModifiedBy>
  <cp:lastPrinted>2025-03-06T06:49:00Z</cp:lastPrinted>
  <dcterms:created xsi:type="dcterms:W3CDTF">2025-02-19T05:22:00Z</dcterms:created>
  <dcterms:modified xsi:type="dcterms:W3CDTF">2025-10-02T06:02:04Z</dcterms:modified>
  <cp:category/>
</cp:coreProperties>
</file>