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v220106201\00\Redirect\150132\Desktop\"/>
    </mc:Choice>
  </mc:AlternateContent>
  <bookViews>
    <workbookView xWindow="0" yWindow="0" windowWidth="24000" windowHeight="9105" tabRatio="972" firstSheet="6" activeTab="12"/>
  </bookViews>
  <sheets>
    <sheet name="財政比較分析表" sheetId="13" r:id="rId1"/>
    <sheet name="経常経費分析表（経常収支比率の分析）" sheetId="14" r:id="rId2"/>
    <sheet name="経常経費分析表（人件費・公債費・普通建設事業費の分析）" sheetId="15" r:id="rId3"/>
    <sheet name="性質別歳出決算分析表（住民一人当たりのコスト）" sheetId="16" r:id="rId4"/>
    <sheet name="目的別歳出決算分析表（住民一人当たりのコスト）" sheetId="17" r:id="rId5"/>
    <sheet name="実質収支比率等に係る経年分析" sheetId="4" r:id="rId6"/>
    <sheet name="連結実質赤字比率に係る赤字・黒字の構成分析" sheetId="5" r:id="rId7"/>
    <sheet name="実質公債費比率（分子）の構造" sheetId="6" r:id="rId8"/>
    <sheet name="将来負担比率（分子）の構造" sheetId="7" r:id="rId9"/>
    <sheet name="基金残高に係る経年分析" sheetId="8" r:id="rId10"/>
    <sheet name="公会計指標分析・財政指標組合せ分析表" sheetId="18" r:id="rId11"/>
    <sheet name="施設類型別ストック情報分析表①" sheetId="19" r:id="rId12"/>
    <sheet name="施設類型別ストック情報分析表②" sheetId="20" r:id="rId13"/>
    <sheet name="データシート" sheetId="9" state="hidden" r:id="rId14"/>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<sst xmlns="http://schemas.openxmlformats.org/spreadsheetml/2006/main" count="318" uniqueCount="179">
  <si>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</si>
  <si>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</si>
  <si>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</si>
  <si>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</si>
  <si>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</si>
  <si>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</si>
  <si>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</si>
  <si>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</si>
  <si>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</si>
  <si>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</si>
  <si>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</si>
  <si>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</si>
  <si>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</si>
  <si>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</si>
  <si>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</si>
  <si>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</si>
  <si>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</si>
  <si>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</si>
  <si>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</si>
  <si>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</si>
  <si>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</si>
  <si>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</si>
  <si>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</si>
  <si>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</si>
  <si>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</si>
  <si>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</si>
  <si>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</si>
  <si>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</si>
  <si>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</si>
  <si>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</si>
  <si>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</si>
  <si>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</si>
  <si>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</si>
  <si>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</si>
  <si>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</si>
  <si>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</si>
  <si>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</si>
  <si>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</si>
  <si>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</si>
  <si>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</si>
  <si>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</si>
  <si>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</si>
  <si>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</si>
  <si>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</si>
  <si>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</si>
  <si>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</si>
  <si>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</si>
  <si>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</si>
  <si>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</si>
  <si>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</si>
  <si>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</si>
  <si>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</si>
  <si>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</si>
  <si>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</si>
  <si>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</si>
  <si>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</si>
  <si>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</si>
  <si>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</si>
  <si>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</si>
  <si>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</si>
  <si>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</si>
  <si>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</si>
  <si>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</si>
  <si>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</si>
  <si>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</si>
  <si>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</si>
  <si>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</si>
  <si>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</si>
  <si>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</si>
  <si>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</si>
  <si>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</si>
  <si>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</si>
  <si>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</si>
  <si>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</si>
  <si>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</si>
  <si>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</si>
  <si>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</si>
  <si>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</si>
  <si>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</si>
  <si>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合計</t>
    <rPh sb="0" eb="2">
      <t>ゴウケイ</t>
    </rPh>
    <phoneticPr fontId="5"/>
  </si>
  <si>
    <t>合計</t>
  </si>
  <si>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</si>
  <si>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</si>
  <si>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</si>
  <si>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</si>
  <si>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</si>
  <si>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</si>
  <si>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</si>
  <si>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</si>
  <si>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</si>
  <si>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</si>
  <si>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</si>
  <si>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</si>
  <si>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</si>
  <si>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</si>
  <si>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</si>
  <si>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</si>
  <si>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</si>
  <si>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</si>
  <si>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</si>
  <si>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</si>
  <si>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</si>
  <si>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</si>
  <si>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</si>
  <si>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</si>
  <si>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</si>
  <si>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</si>
  <si>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</si>
  <si>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</si>
  <si>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</si>
  <si>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</si>
  <si>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</si>
  <si>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</si>
  <si>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</si>
  <si>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</si>
  <si>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</si>
  <si>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</si>
  <si>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</si>
  <si>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</si>
  <si>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</si>
  <si>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</si>
  <si>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</si>
  <si>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</si>
  <si>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</si>
  <si>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</si>
  <si>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</si>
  <si>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</si>
  <si>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</si>
  <si>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</si>
  <si>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</si>
  <si>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</si>
  <si>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</si>
  <si>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</si>
  <si>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</si>
  <si>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</si>
  <si>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</si>
  <si>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</si>
  <si>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</si>
  <si>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</si>
  <si>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7.81</t>
  </si>
  <si>
    <t>▲ 1.71</t>
  </si>
  <si>
    <t>▲ 5.47</t>
  </si>
  <si>
    <t>▲ 0.28</t>
  </si>
  <si>
    <t>水道事業会計</t>
  </si>
  <si>
    <t>一般会計</t>
  </si>
  <si>
    <t>下水道事業会計</t>
  </si>
  <si>
    <t>国民健康保険特別会計</t>
  </si>
  <si>
    <t>介護保険特別会計</t>
  </si>
  <si>
    <t>後期高齢者医療特別会計</t>
  </si>
  <si>
    <t>住宅新築資金等貸付事業特別会計</t>
  </si>
  <si>
    <t>給水施設事業特別会計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</si>
  <si>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</si>
  <si>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</si>
  <si>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</si>
  <si>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</si>
  <si>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</si>
  <si>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</si>
  <si>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</si>
  <si>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</si>
  <si>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地域振興基金</t>
    <phoneticPr fontId="5"/>
  </si>
  <si>
    <t>市有施設整備基金</t>
    <phoneticPr fontId="5"/>
  </si>
  <si>
    <t>地域福祉基金</t>
    <phoneticPr fontId="5"/>
  </si>
  <si>
    <t>災害対策基金</t>
    <phoneticPr fontId="5"/>
  </si>
  <si>
    <t>市職員退職手当基金</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</si>
  <si>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</si>
  <si>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</si>
  <si>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将来負担比率は前年度と同様にゼロであり、類似団体平均及び早期健全化基準の350％を大きく下回っている。一方で有形固定資産減価償却比率は、類似団体平均値を上回っている。
　将来負担比率はゼロではあるが、近年の有形固定資産減価償却率の推移を見ると、老朽化が進んでいるということであり、今後必要となる固定資産の老朽化対策に伴う財政負担が潜在しているとも考えられる。このため、公共施設等総合管理計画に基づき、過大な公共施設量の圧縮を推進し、サービスの質を維持しつつ効果的・効率的な整備を進め、公共施設等の適正管理・適正配置に努めるとともに、地方債の借入にあたっては、交付税算入の面で有利な地方債の活用を基本とし、また、普通建設事業の精査により借入額の抑制を行う。</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</si>
  <si>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</si>
  <si>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</si>
  <si>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</si>
  <si>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</si>
  <si>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</si>
  <si>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</si>
  <si>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</si>
  <si>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将来負担比率及び実質公債費比率ともに前年度と同数値であり類似団体平均を下回っている。
　今後も地方債の借入にあたっては、交付税算入の面で有利な地方債の活用を基本とするとともに、普通建設事業の精査により借入額の抑制を行う。また、繰上償還等も検討しながら実質公債費比率の抑制に努めるものとするとともに、より効率的な基金の運用を行い財政の健全化に努める。</t>
    <rPh sb="7" eb="8">
      <t>オヨ</t>
    </rPh>
    <rPh sb="19" eb="20">
      <t>マエ</t>
    </rPh>
    <rPh sb="20" eb="22">
      <t>ネンド</t>
    </rPh>
    <rPh sb="23" eb="24">
      <t>ドウ</t>
    </rPh>
    <rPh sb="24" eb="26">
      <t>スウチ</t>
    </rPh>
    <phoneticPr fontId="5"/>
  </si>
  <si>
    <t>実質公債費比率</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</si>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</sst>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quot;▲ &quot;0.00"/>
    <numFmt numFmtId="177" formatCode="#,##0;&quot;▲ &quot;#,##0"/>
    <numFmt numFmtId="178" formatCode="#,##0_ "/>
    <numFmt numFmtId="179" formatCode="#,##0;&quot;△ &quot;#,##0"/>
    <numFmt numFmtId="180" formatCode="#,##0.0;&quot;△ &quot;#,##0.0"/>
    <numFmt numFmtId="181" formatCode="#,##0.0;&quot;▲ &quot;#,##0.0"/>
    <numFmt numFmtId="182" formatCode="#,##0.0_ "/>
    <numFmt numFmtId="183" formatCode="#,##0.00;&quot;▲ &quot;#,##0.00"/>
    <numFmt numFmtId="184" formatCode="#,##0.0_);[Red]\(#,##0.0\)"/>
  </numFmts>
  <fonts count="2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9"/>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1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23" fillId="0" borderId="0">
      <alignment vertical="center"/>
    </xf>
  </cellStyleXfs>
  <cellXfs count="4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16" fillId="5" borderId="0" xfId="6" applyFill="1" applyProtection="1">
      <protection hidden="1"/>
    </xf>
    <xf numFmtId="0" fontId="16" fillId="5" borderId="0" xfId="6" applyFill="1"/>
    <xf numFmtId="0" fontId="1" fillId="0" borderId="0" xfId="12" applyFont="1" applyFill="1">
      <alignment vertical="center"/>
    </xf>
    <xf numFmtId="0" fontId="1" fillId="0" borderId="0" xfId="12" applyFont="1" applyFill="1" applyBorder="1">
      <alignment vertical="center"/>
    </xf>
    <xf numFmtId="0" fontId="22" fillId="0" borderId="41" xfId="12" applyFont="1" applyFill="1" applyBorder="1">
      <alignment vertical="center"/>
    </xf>
    <xf numFmtId="0" fontId="1" fillId="0" borderId="12" xfId="12" applyFont="1" applyFill="1" applyBorder="1">
      <alignment vertical="center"/>
    </xf>
    <xf numFmtId="0" fontId="1" fillId="0" borderId="48" xfId="12" applyFont="1" applyFill="1" applyBorder="1">
      <alignment vertical="center"/>
    </xf>
    <xf numFmtId="0" fontId="1" fillId="0" borderId="62" xfId="12" applyFont="1" applyFill="1" applyBorder="1">
      <alignment vertical="center"/>
    </xf>
    <xf numFmtId="178" fontId="3" fillId="0" borderId="0" xfId="12" applyNumberFormat="1" applyFont="1" applyFill="1" applyBorder="1">
      <alignment vertical="center"/>
    </xf>
    <xf numFmtId="0" fontId="1" fillId="0" borderId="38" xfId="12" applyFont="1" applyFill="1" applyBorder="1">
      <alignment vertical="center"/>
    </xf>
    <xf numFmtId="0" fontId="1" fillId="5" borderId="41" xfId="12" applyFont="1" applyFill="1" applyBorder="1">
      <alignment vertical="center"/>
    </xf>
    <xf numFmtId="0" fontId="1" fillId="5" borderId="12" xfId="12" applyFont="1" applyFill="1" applyBorder="1">
      <alignment vertical="center"/>
    </xf>
    <xf numFmtId="0" fontId="1" fillId="5" borderId="48" xfId="12" applyFont="1" applyFill="1" applyBorder="1">
      <alignment vertical="center"/>
    </xf>
    <xf numFmtId="0" fontId="1" fillId="5" borderId="39" xfId="12" applyFont="1" applyFill="1" applyBorder="1">
      <alignment vertical="center"/>
    </xf>
    <xf numFmtId="0" fontId="1" fillId="5" borderId="31" xfId="12" applyFont="1" applyFill="1" applyBorder="1">
      <alignment vertical="center"/>
    </xf>
    <xf numFmtId="0" fontId="1" fillId="5" borderId="42" xfId="12" applyFont="1" applyFill="1" applyBorder="1">
      <alignment vertical="center"/>
    </xf>
    <xf numFmtId="178" fontId="3" fillId="5" borderId="37" xfId="12" applyNumberFormat="1" applyFont="1" applyFill="1" applyBorder="1">
      <alignment vertical="center"/>
    </xf>
    <xf numFmtId="178" fontId="3" fillId="5" borderId="54" xfId="12" applyNumberFormat="1" applyFont="1" applyFill="1" applyBorder="1">
      <alignment vertical="center"/>
    </xf>
    <xf numFmtId="178" fontId="3" fillId="5" borderId="40" xfId="12" applyNumberFormat="1" applyFont="1" applyFill="1" applyBorder="1">
      <alignment vertical="center"/>
    </xf>
    <xf numFmtId="178" fontId="3" fillId="5" borderId="34" xfId="12" applyNumberFormat="1" applyFont="1" applyFill="1" applyBorder="1" applyAlignment="1">
      <alignment horizontal="center" vertical="center"/>
    </xf>
    <xf numFmtId="178" fontId="20" fillId="5" borderId="63" xfId="12" applyNumberFormat="1" applyFont="1" applyFill="1" applyBorder="1" applyAlignment="1">
      <alignment horizontal="center" vertical="center"/>
    </xf>
    <xf numFmtId="178" fontId="3" fillId="5" borderId="52" xfId="12" applyNumberFormat="1" applyFont="1" applyFill="1" applyBorder="1" applyAlignment="1">
      <alignment horizontal="center" vertical="center"/>
    </xf>
    <xf numFmtId="177" fontId="3" fillId="5" borderId="47" xfId="13" applyNumberFormat="1" applyFont="1" applyFill="1" applyBorder="1" applyAlignment="1">
      <alignment horizontal="right" vertical="center" shrinkToFit="1"/>
    </xf>
    <xf numFmtId="177" fontId="3" fillId="5" borderId="37" xfId="13" applyNumberFormat="1" applyFont="1" applyFill="1" applyBorder="1" applyAlignment="1">
      <alignment horizontal="right" vertical="center" shrinkToFit="1"/>
    </xf>
    <xf numFmtId="181" fontId="3" fillId="5" borderId="64" xfId="13" applyNumberFormat="1" applyFont="1" applyFill="1" applyBorder="1" applyAlignment="1">
      <alignment horizontal="right" vertical="center" shrinkToFit="1"/>
    </xf>
    <xf numFmtId="177" fontId="3" fillId="5" borderId="34" xfId="13" applyNumberFormat="1" applyFont="1" applyFill="1" applyBorder="1" applyAlignment="1">
      <alignment horizontal="right" vertical="center" shrinkToFit="1"/>
    </xf>
    <xf numFmtId="177" fontId="3" fillId="5" borderId="39" xfId="13" applyNumberFormat="1" applyFont="1" applyFill="1" applyBorder="1" applyAlignment="1">
      <alignment horizontal="right" vertical="center" shrinkToFit="1"/>
    </xf>
    <xf numFmtId="181" fontId="3" fillId="5" borderId="52" xfId="13" applyNumberFormat="1" applyFont="1" applyFill="1" applyBorder="1" applyAlignment="1">
      <alignment horizontal="right" vertical="center" shrinkToFit="1"/>
    </xf>
    <xf numFmtId="0" fontId="1" fillId="0" borderId="0" xfId="12" applyNumberFormat="1" applyFont="1" applyFill="1" applyBorder="1">
      <alignment vertical="center"/>
    </xf>
    <xf numFmtId="182" fontId="3" fillId="0" borderId="0" xfId="12" applyNumberFormat="1" applyFont="1" applyFill="1" applyBorder="1">
      <alignment vertical="center"/>
    </xf>
    <xf numFmtId="178" fontId="3" fillId="0" borderId="39" xfId="12" applyNumberFormat="1" applyFont="1" applyFill="1" applyBorder="1">
      <alignment vertical="center"/>
    </xf>
    <xf numFmtId="178" fontId="3" fillId="0" borderId="31" xfId="12" applyNumberFormat="1" applyFont="1" applyFill="1" applyBorder="1">
      <alignment vertical="center"/>
    </xf>
    <xf numFmtId="178" fontId="3" fillId="0" borderId="42" xfId="12" applyNumberFormat="1" applyFont="1" applyFill="1" applyBorder="1">
      <alignment vertical="center"/>
    </xf>
    <xf numFmtId="178" fontId="3" fillId="0" borderId="34" xfId="12" applyNumberFormat="1" applyFont="1" applyFill="1" applyBorder="1" applyAlignment="1">
      <alignment horizontal="center" vertical="center"/>
    </xf>
    <xf numFmtId="178" fontId="3" fillId="0" borderId="63" xfId="12" applyNumberFormat="1" applyFont="1" applyFill="1" applyBorder="1" applyAlignment="1">
      <alignment horizontal="center" vertical="center"/>
    </xf>
    <xf numFmtId="178" fontId="3" fillId="0" borderId="52" xfId="12" applyNumberFormat="1" applyFont="1" applyFill="1" applyBorder="1" applyAlignment="1">
      <alignment horizontal="center" vertical="center"/>
    </xf>
    <xf numFmtId="178" fontId="3" fillId="0" borderId="0" xfId="12" applyNumberFormat="1" applyFont="1" applyFill="1" applyBorder="1" applyAlignment="1">
      <alignment horizontal="center" vertical="center"/>
    </xf>
    <xf numFmtId="178" fontId="3" fillId="0" borderId="62" xfId="12" applyNumberFormat="1" applyFont="1" applyFill="1" applyBorder="1">
      <alignment vertical="center"/>
    </xf>
    <xf numFmtId="183" fontId="17" fillId="0" borderId="34" xfId="12" applyNumberFormat="1" applyFont="1" applyFill="1" applyBorder="1" applyAlignment="1">
      <alignment horizontal="right" vertical="center" shrinkToFit="1"/>
    </xf>
    <xf numFmtId="183" fontId="17" fillId="0" borderId="63" xfId="12" applyNumberFormat="1" applyFont="1" applyFill="1" applyBorder="1" applyAlignment="1">
      <alignment horizontal="right" vertical="center" shrinkToFit="1"/>
    </xf>
    <xf numFmtId="183" fontId="3" fillId="0" borderId="52" xfId="12" applyNumberFormat="1" applyFont="1" applyFill="1" applyBorder="1" applyAlignment="1">
      <alignment horizontal="right" vertical="center" shrinkToFit="1"/>
    </xf>
    <xf numFmtId="178" fontId="3" fillId="0" borderId="38" xfId="12" applyNumberFormat="1" applyFont="1" applyFill="1" applyBorder="1">
      <alignment vertical="center"/>
    </xf>
    <xf numFmtId="178" fontId="3" fillId="0" borderId="0" xfId="12" applyNumberFormat="1" applyFont="1" applyFill="1">
      <alignment vertical="center"/>
    </xf>
    <xf numFmtId="181" fontId="17" fillId="0" borderId="34" xfId="12" applyNumberFormat="1" applyFont="1" applyFill="1" applyBorder="1" applyAlignment="1">
      <alignment horizontal="right" vertical="center" shrinkToFit="1"/>
    </xf>
    <xf numFmtId="181" fontId="17" fillId="0" borderId="63" xfId="12" applyNumberFormat="1" applyFont="1" applyFill="1" applyBorder="1" applyAlignment="1">
      <alignment horizontal="right" vertical="center" shrinkToFit="1"/>
    </xf>
    <xf numFmtId="181" fontId="3" fillId="0" borderId="52" xfId="12" applyNumberFormat="1" applyFont="1" applyFill="1" applyBorder="1" applyAlignment="1">
      <alignment horizontal="right" vertical="center" shrinkToFit="1"/>
    </xf>
    <xf numFmtId="178" fontId="3" fillId="0" borderId="37" xfId="12" applyNumberFormat="1" applyFont="1" applyFill="1" applyBorder="1">
      <alignment vertical="center"/>
    </xf>
    <xf numFmtId="178" fontId="3" fillId="0" borderId="54" xfId="12" applyNumberFormat="1" applyFont="1" applyFill="1" applyBorder="1">
      <alignment vertical="center"/>
    </xf>
    <xf numFmtId="182" fontId="3" fillId="0" borderId="54" xfId="12" applyNumberFormat="1" applyFont="1" applyFill="1" applyBorder="1">
      <alignment vertical="center"/>
    </xf>
    <xf numFmtId="178" fontId="3" fillId="0" borderId="40" xfId="12" applyNumberFormat="1" applyFont="1" applyFill="1" applyBorder="1">
      <alignment vertical="center"/>
    </xf>
    <xf numFmtId="0" fontId="3" fillId="0" borderId="0" xfId="12" applyFont="1" applyFill="1">
      <alignment vertical="center"/>
    </xf>
    <xf numFmtId="0" fontId="1" fillId="0" borderId="48" xfId="12" applyFont="1" applyFill="1" applyBorder="1" applyAlignment="1"/>
    <xf numFmtId="0" fontId="1" fillId="0" borderId="38" xfId="12" applyFont="1" applyFill="1" applyBorder="1" applyAlignment="1"/>
    <xf numFmtId="177" fontId="3" fillId="5" borderId="34" xfId="12" applyNumberFormat="1" applyFont="1" applyFill="1" applyBorder="1" applyAlignment="1">
      <alignment horizontal="right" vertical="center" shrinkToFit="1"/>
    </xf>
    <xf numFmtId="177" fontId="3" fillId="5" borderId="63" xfId="12" applyNumberFormat="1" applyFont="1" applyFill="1" applyBorder="1" applyAlignment="1">
      <alignment horizontal="right" vertical="center" shrinkToFit="1"/>
    </xf>
    <xf numFmtId="181" fontId="3" fillId="5" borderId="52" xfId="12" applyNumberFormat="1" applyFont="1" applyFill="1" applyBorder="1" applyAlignment="1">
      <alignment horizontal="right" vertical="center" shrinkToFit="1"/>
    </xf>
    <xf numFmtId="177" fontId="3" fillId="0" borderId="34" xfId="12" applyNumberFormat="1" applyFont="1" applyFill="1" applyBorder="1" applyAlignment="1">
      <alignment horizontal="right" vertical="center" shrinkToFit="1"/>
    </xf>
    <xf numFmtId="177" fontId="3" fillId="0" borderId="63" xfId="12" applyNumberFormat="1" applyFont="1" applyFill="1" applyBorder="1" applyAlignment="1">
      <alignment horizontal="right" vertical="center" shrinkToFit="1"/>
    </xf>
    <xf numFmtId="0" fontId="3" fillId="0" borderId="0" xfId="12" applyFont="1" applyFill="1" applyBorder="1" applyAlignment="1"/>
    <xf numFmtId="0" fontId="1" fillId="0" borderId="0" xfId="12" applyFont="1" applyFill="1" applyBorder="1" applyAlignment="1"/>
    <xf numFmtId="182" fontId="3" fillId="0" borderId="12" xfId="12" applyNumberFormat="1" applyFont="1" applyFill="1" applyBorder="1">
      <alignment vertical="center"/>
    </xf>
    <xf numFmtId="0" fontId="1" fillId="0" borderId="54" xfId="12" applyFont="1" applyFill="1" applyBorder="1">
      <alignment vertical="center"/>
    </xf>
    <xf numFmtId="0" fontId="22" fillId="0" borderId="62" xfId="12" applyFont="1" applyFill="1" applyBorder="1">
      <alignment vertical="center"/>
    </xf>
    <xf numFmtId="0" fontId="1" fillId="0" borderId="54" xfId="13" applyFont="1" applyFill="1" applyBorder="1">
      <alignment vertical="center"/>
    </xf>
    <xf numFmtId="182" fontId="3" fillId="0" borderId="54" xfId="13" applyNumberFormat="1" applyFont="1" applyFill="1" applyBorder="1">
      <alignment vertical="center"/>
    </xf>
    <xf numFmtId="178" fontId="17" fillId="0" borderId="41" xfId="14" applyNumberFormat="1" applyFont="1" applyBorder="1" applyAlignment="1">
      <alignment vertical="center"/>
    </xf>
    <xf numFmtId="178" fontId="17" fillId="0" borderId="48" xfId="14" applyNumberFormat="1" applyFont="1" applyBorder="1" applyAlignment="1">
      <alignment vertical="center"/>
    </xf>
    <xf numFmtId="178" fontId="17" fillId="0" borderId="37" xfId="14" applyNumberFormat="1" applyFont="1" applyBorder="1" applyAlignment="1">
      <alignment vertical="center"/>
    </xf>
    <xf numFmtId="178" fontId="17" fillId="0" borderId="40" xfId="14" applyNumberFormat="1" applyFont="1" applyBorder="1" applyAlignment="1">
      <alignment vertical="center"/>
    </xf>
    <xf numFmtId="178" fontId="17" fillId="0" borderId="41" xfId="14" applyNumberFormat="1" applyFont="1" applyBorder="1" applyAlignment="1">
      <alignment horizontal="center" vertical="center"/>
    </xf>
    <xf numFmtId="178" fontId="17" fillId="0" borderId="52" xfId="14" applyNumberFormat="1" applyFont="1" applyBorder="1" applyAlignment="1">
      <alignment horizontal="center" vertical="center" wrapText="1"/>
    </xf>
    <xf numFmtId="178" fontId="21" fillId="0" borderId="53" xfId="14" applyNumberFormat="1" applyFont="1" applyBorder="1" applyAlignment="1">
      <alignment horizontal="center" vertical="center"/>
    </xf>
    <xf numFmtId="178" fontId="17" fillId="0" borderId="54" xfId="14" applyNumberFormat="1" applyFont="1" applyBorder="1" applyAlignment="1">
      <alignment horizontal="center" vertical="center" wrapText="1"/>
    </xf>
    <xf numFmtId="178" fontId="17" fillId="0" borderId="34" xfId="14" applyNumberFormat="1" applyFont="1" applyBorder="1" applyAlignment="1">
      <alignment horizontal="center" vertical="center"/>
    </xf>
    <xf numFmtId="177" fontId="17" fillId="0" borderId="15" xfId="15" applyNumberFormat="1" applyFont="1" applyFill="1" applyBorder="1" applyAlignment="1">
      <alignment horizontal="right" vertical="center" shrinkToFit="1"/>
    </xf>
    <xf numFmtId="177" fontId="17" fillId="0" borderId="41" xfId="15" applyNumberFormat="1" applyFont="1" applyFill="1" applyBorder="1" applyAlignment="1">
      <alignment horizontal="right" vertical="center" shrinkToFit="1"/>
    </xf>
    <xf numFmtId="181" fontId="17" fillId="0" borderId="55" xfId="15" applyNumberFormat="1" applyFont="1" applyFill="1" applyBorder="1" applyAlignment="1">
      <alignment horizontal="right" vertical="center" shrinkToFit="1"/>
    </xf>
    <xf numFmtId="177" fontId="17" fillId="0" borderId="53" xfId="15" applyNumberFormat="1" applyFont="1" applyFill="1" applyBorder="1" applyAlignment="1">
      <alignment horizontal="right" vertical="center" shrinkToFit="1"/>
    </xf>
    <xf numFmtId="181" fontId="17" fillId="0" borderId="56" xfId="15" applyNumberFormat="1" applyFont="1" applyFill="1" applyBorder="1" applyAlignment="1">
      <alignment horizontal="right" vertical="center" shrinkToFit="1"/>
    </xf>
    <xf numFmtId="181" fontId="17" fillId="0" borderId="15" xfId="15" applyNumberFormat="1" applyFont="1" applyBorder="1" applyAlignment="1">
      <alignment horizontal="right" vertical="center" shrinkToFit="1"/>
    </xf>
    <xf numFmtId="178" fontId="17" fillId="0" borderId="37" xfId="14" applyNumberFormat="1" applyFont="1" applyBorder="1" applyAlignment="1">
      <alignment horizontal="center" vertical="center"/>
    </xf>
    <xf numFmtId="178" fontId="17" fillId="0" borderId="57" xfId="14" applyNumberFormat="1" applyFont="1" applyBorder="1" applyAlignment="1">
      <alignment horizontal="center" vertical="center"/>
    </xf>
    <xf numFmtId="177" fontId="17" fillId="0" borderId="58" xfId="15" applyNumberFormat="1" applyFont="1" applyFill="1" applyBorder="1" applyAlignment="1">
      <alignment horizontal="right" vertical="center" shrinkToFit="1"/>
    </xf>
    <xf numFmtId="177" fontId="17" fillId="0" borderId="59" xfId="15" applyNumberFormat="1" applyFont="1" applyFill="1" applyBorder="1" applyAlignment="1">
      <alignment horizontal="right" vertical="center" shrinkToFit="1"/>
    </xf>
    <xf numFmtId="181" fontId="17" fillId="0" borderId="57" xfId="15" applyNumberFormat="1" applyFont="1" applyFill="1" applyBorder="1" applyAlignment="1">
      <alignment horizontal="right" vertical="center" shrinkToFit="1"/>
    </xf>
    <xf numFmtId="177" fontId="17" fillId="0" borderId="60" xfId="15" applyNumberFormat="1" applyFont="1" applyFill="1" applyBorder="1" applyAlignment="1">
      <alignment horizontal="right" vertical="center" shrinkToFit="1"/>
    </xf>
    <xf numFmtId="181" fontId="17" fillId="0" borderId="61" xfId="15" applyNumberFormat="1" applyFont="1" applyFill="1" applyBorder="1" applyAlignment="1">
      <alignment horizontal="right" vertical="center" shrinkToFit="1"/>
    </xf>
    <xf numFmtId="181" fontId="17" fillId="0" borderId="58" xfId="15" applyNumberFormat="1" applyFont="1" applyBorder="1" applyAlignment="1">
      <alignment horizontal="right" vertical="center" shrinkToFit="1"/>
    </xf>
    <xf numFmtId="178" fontId="17" fillId="0" borderId="48" xfId="14" applyNumberFormat="1" applyFont="1" applyBorder="1" applyAlignment="1">
      <alignment horizontal="center" vertical="center"/>
    </xf>
    <xf numFmtId="177" fontId="17" fillId="0" borderId="15" xfId="15" applyNumberFormat="1" applyFont="1" applyBorder="1" applyAlignment="1">
      <alignment horizontal="right" vertical="center" shrinkToFit="1"/>
    </xf>
    <xf numFmtId="177" fontId="17" fillId="0" borderId="41" xfId="15" applyNumberFormat="1" applyFont="1" applyBorder="1" applyAlignment="1">
      <alignment horizontal="right" vertical="center" shrinkToFit="1"/>
    </xf>
    <xf numFmtId="181" fontId="17" fillId="0" borderId="55" xfId="15" applyNumberFormat="1" applyFont="1" applyBorder="1" applyAlignment="1">
      <alignment horizontal="right" vertical="center" shrinkToFit="1"/>
    </xf>
    <xf numFmtId="177" fontId="17" fillId="0" borderId="53" xfId="15" applyNumberFormat="1" applyFont="1" applyBorder="1" applyAlignment="1">
      <alignment horizontal="right" vertical="center" shrinkToFit="1"/>
    </xf>
    <xf numFmtId="181" fontId="17" fillId="0" borderId="12" xfId="15" applyNumberFormat="1" applyFont="1" applyBorder="1" applyAlignment="1">
      <alignment horizontal="right" vertical="center" shrinkToFit="1"/>
    </xf>
    <xf numFmtId="0" fontId="1" fillId="0" borderId="37" xfId="12" applyFont="1" applyFill="1" applyBorder="1">
      <alignment vertical="center"/>
    </xf>
    <xf numFmtId="0" fontId="1" fillId="0" borderId="40" xfId="12"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5" borderId="0" xfId="6" applyFont="1" applyFill="1" applyAlignment="1">
      <alignment vertical="center"/>
    </xf>
    <xf numFmtId="0" fontId="16" fillId="5" borderId="0" xfId="6" applyFill="1" applyAlignment="1" applyProtection="1">
      <alignment vertical="center"/>
      <protection hidden="1"/>
    </xf>
    <xf numFmtId="0" fontId="1" fillId="0" borderId="0" xfId="12" applyFont="1">
      <alignment vertical="center"/>
    </xf>
    <xf numFmtId="0" fontId="16" fillId="5" borderId="0" xfId="6" applyFill="1" applyAlignment="1">
      <alignment vertical="center"/>
    </xf>
    <xf numFmtId="0" fontId="1" fillId="0" borderId="41" xfId="12" applyFont="1" applyBorder="1">
      <alignment vertical="center"/>
    </xf>
    <xf numFmtId="0" fontId="1" fillId="0" borderId="12" xfId="12" applyFont="1" applyBorder="1">
      <alignment vertical="center"/>
    </xf>
    <xf numFmtId="182" fontId="1" fillId="0" borderId="12" xfId="12" applyNumberFormat="1" applyFont="1" applyBorder="1">
      <alignment vertical="center"/>
    </xf>
    <xf numFmtId="0" fontId="1" fillId="0" borderId="48" xfId="12" applyFont="1" applyBorder="1">
      <alignment vertical="center"/>
    </xf>
    <xf numFmtId="0" fontId="1" fillId="0" borderId="62" xfId="12" applyFont="1" applyBorder="1">
      <alignment vertical="center"/>
    </xf>
    <xf numFmtId="0" fontId="1" fillId="0" borderId="38" xfId="12" applyFont="1" applyBorder="1">
      <alignment vertical="center"/>
    </xf>
    <xf numFmtId="0" fontId="1" fillId="0" borderId="37" xfId="12" applyFont="1" applyBorder="1">
      <alignment vertical="center"/>
    </xf>
    <xf numFmtId="0" fontId="1" fillId="0" borderId="54" xfId="12" applyFont="1" applyBorder="1">
      <alignment vertical="center"/>
    </xf>
    <xf numFmtId="0" fontId="1" fillId="0" borderId="40" xfId="12" applyFont="1" applyBorder="1">
      <alignment vertical="center"/>
    </xf>
    <xf numFmtId="0" fontId="1" fillId="0" borderId="31" xfId="12" applyFont="1" applyBorder="1">
      <alignment vertical="center"/>
    </xf>
    <xf numFmtId="0" fontId="22" fillId="0" borderId="41" xfId="12" applyFont="1" applyBorder="1">
      <alignment vertical="center"/>
    </xf>
    <xf numFmtId="178" fontId="23" fillId="0" borderId="0" xfId="12" applyNumberFormat="1" applyFont="1">
      <alignment vertical="center"/>
    </xf>
    <xf numFmtId="178" fontId="1" fillId="0" borderId="0" xfId="12" applyNumberFormat="1" applyFont="1">
      <alignment vertical="center"/>
    </xf>
    <xf numFmtId="179" fontId="1" fillId="5" borderId="0" xfId="13" applyNumberFormat="1" applyFont="1" applyFill="1" applyAlignment="1">
      <alignment vertical="center" wrapText="1"/>
    </xf>
    <xf numFmtId="49" fontId="1" fillId="5" borderId="0" xfId="13" applyNumberFormat="1" applyFont="1" applyFill="1" applyAlignment="1">
      <alignment horizontal="center" vertical="center" wrapText="1"/>
    </xf>
    <xf numFmtId="49" fontId="1" fillId="5" borderId="0" xfId="13" applyNumberFormat="1" applyFont="1" applyFill="1" applyAlignment="1">
      <alignment horizontal="center" vertical="center"/>
    </xf>
    <xf numFmtId="178" fontId="1" fillId="0" borderId="62" xfId="12" applyNumberFormat="1" applyFont="1" applyBorder="1">
      <alignment vertical="center"/>
    </xf>
    <xf numFmtId="178" fontId="1" fillId="0" borderId="38" xfId="12" applyNumberFormat="1" applyFont="1" applyBorder="1">
      <alignment vertical="center"/>
    </xf>
    <xf numFmtId="184" fontId="1" fillId="0" borderId="0" xfId="12" applyNumberFormat="1" applyFont="1">
      <alignment vertical="center"/>
    </xf>
    <xf numFmtId="178" fontId="1" fillId="0" borderId="37" xfId="12" applyNumberFormat="1" applyFont="1" applyBorder="1">
      <alignment vertical="center"/>
    </xf>
    <xf numFmtId="178" fontId="1" fillId="0" borderId="54" xfId="12" applyNumberFormat="1" applyFont="1" applyBorder="1">
      <alignment vertical="center"/>
    </xf>
    <xf numFmtId="182" fontId="1" fillId="0" borderId="54" xfId="12" applyNumberFormat="1" applyFont="1" applyBorder="1">
      <alignment vertical="center"/>
    </xf>
    <xf numFmtId="178" fontId="1" fillId="0" borderId="40" xfId="12" applyNumberFormat="1" applyFont="1" applyBorder="1">
      <alignment vertical="center"/>
    </xf>
    <xf numFmtId="0" fontId="22" fillId="0" borderId="62" xfId="12" applyFont="1" applyBorder="1">
      <alignment vertical="center"/>
    </xf>
    <xf numFmtId="0" fontId="1" fillId="0" borderId="0" xfId="13" applyFont="1">
      <alignment vertical="center"/>
    </xf>
    <xf numFmtId="182" fontId="1" fillId="0" borderId="0" xfId="13" applyNumberFormat="1" applyFont="1">
      <alignment vertical="center"/>
    </xf>
    <xf numFmtId="178" fontId="16" fillId="0" borderId="0" xfId="14" applyNumberFormat="1" applyAlignment="1">
      <alignment vertical="center"/>
    </xf>
    <xf numFmtId="177" fontId="16" fillId="0" borderId="0" xfId="15" applyNumberFormat="1" applyAlignment="1">
      <alignment horizontal="right" vertical="center"/>
    </xf>
    <xf numFmtId="181" fontId="16" fillId="0" borderId="0" xfId="15" applyNumberFormat="1" applyAlignment="1">
      <alignment horizontal="right" vertical="center"/>
    </xf>
    <xf numFmtId="178" fontId="1" fillId="5" borderId="0" xfId="12" applyNumberFormat="1" applyFont="1" applyFill="1" applyAlignment="1">
      <alignment vertical="center" wrapText="1"/>
    </xf>
    <xf numFmtId="178" fontId="16" fillId="0" borderId="0" xfId="14" applyNumberFormat="1" applyAlignment="1">
      <alignment horizontal="center" vertical="center"/>
    </xf>
    <xf numFmtId="0" fontId="24" fillId="0" borderId="0" xfId="17" applyFont="1">
      <alignment vertical="center"/>
    </xf>
    <xf numFmtId="178" fontId="17" fillId="0" borderId="15" xfId="14" applyNumberFormat="1" applyFont="1" applyBorder="1" applyAlignment="1">
      <alignment horizontal="center" vertical="center" wrapText="1"/>
    </xf>
    <xf numFmtId="178" fontId="17" fillId="0" borderId="47" xfId="14" applyNumberFormat="1" applyFont="1" applyBorder="1" applyAlignment="1">
      <alignment horizontal="center" vertical="center" wrapText="1"/>
    </xf>
    <xf numFmtId="178" fontId="17" fillId="0" borderId="39" xfId="14" applyNumberFormat="1" applyFont="1" applyBorder="1" applyAlignment="1">
      <alignment horizontal="center" vertical="center"/>
    </xf>
    <xf numFmtId="178" fontId="17" fillId="0" borderId="31" xfId="14" applyNumberFormat="1" applyFont="1" applyBorder="1" applyAlignment="1">
      <alignment horizontal="center" vertical="center"/>
    </xf>
    <xf numFmtId="178" fontId="17" fillId="0" borderId="42" xfId="14" applyNumberFormat="1" applyFont="1" applyBorder="1" applyAlignment="1">
      <alignment horizontal="center" vertical="center"/>
    </xf>
    <xf numFmtId="0" fontId="1" fillId="5" borderId="34" xfId="12" applyFont="1" applyFill="1" applyBorder="1" applyAlignment="1">
      <alignment horizontal="center" vertical="center" wrapText="1"/>
    </xf>
    <xf numFmtId="0" fontId="1" fillId="5" borderId="34" xfId="12" applyFont="1" applyFill="1" applyBorder="1" applyAlignment="1">
      <alignment horizontal="center" vertical="center"/>
    </xf>
    <xf numFmtId="178" fontId="3" fillId="5" borderId="39" xfId="12" applyNumberFormat="1" applyFont="1" applyFill="1" applyBorder="1" applyAlignment="1">
      <alignment vertical="center" wrapText="1"/>
    </xf>
    <xf numFmtId="178" fontId="3" fillId="5" borderId="31" xfId="12" applyNumberFormat="1" applyFont="1" applyFill="1" applyBorder="1" applyAlignment="1">
      <alignment vertical="center" wrapText="1"/>
    </xf>
    <xf numFmtId="178" fontId="3" fillId="5" borderId="42" xfId="12" applyNumberFormat="1" applyFont="1" applyFill="1" applyBorder="1" applyAlignment="1">
      <alignment vertical="center" wrapText="1"/>
    </xf>
    <xf numFmtId="178" fontId="3" fillId="0" borderId="39" xfId="12" applyNumberFormat="1" applyFont="1" applyFill="1" applyBorder="1" applyAlignment="1">
      <alignment vertical="center" wrapText="1"/>
    </xf>
    <xf numFmtId="178" fontId="3" fillId="0" borderId="31" xfId="12" applyNumberFormat="1" applyFont="1" applyFill="1" applyBorder="1" applyAlignment="1">
      <alignment vertical="center" wrapText="1"/>
    </xf>
    <xf numFmtId="178" fontId="3" fillId="0" borderId="42" xfId="12" applyNumberFormat="1" applyFont="1" applyFill="1" applyBorder="1" applyAlignment="1">
      <alignment vertical="center" wrapText="1"/>
    </xf>
    <xf numFmtId="0" fontId="3" fillId="5" borderId="39" xfId="12" applyFont="1" applyFill="1" applyBorder="1" applyAlignment="1">
      <alignment vertical="center"/>
    </xf>
    <xf numFmtId="0" fontId="3" fillId="5" borderId="31" xfId="12" applyFont="1" applyFill="1" applyBorder="1" applyAlignment="1">
      <alignment vertical="center"/>
    </xf>
    <xf numFmtId="0" fontId="3" fillId="5" borderId="42" xfId="12" applyFont="1" applyFill="1" applyBorder="1" applyAlignment="1">
      <alignment vertical="center"/>
    </xf>
    <xf numFmtId="178" fontId="3" fillId="0" borderId="12" xfId="12" applyNumberFormat="1" applyFont="1" applyFill="1" applyBorder="1">
      <alignment vertical="center"/>
    </xf>
    <xf numFmtId="179" fontId="3" fillId="5" borderId="39" xfId="13" applyNumberFormat="1" applyFont="1" applyFill="1" applyBorder="1" applyAlignment="1">
      <alignment horizontal="left" vertical="center" wrapText="1"/>
    </xf>
    <xf numFmtId="179" fontId="3" fillId="5" borderId="31" xfId="13" applyNumberFormat="1" applyFont="1" applyFill="1" applyBorder="1" applyAlignment="1">
      <alignment horizontal="left" vertical="center" wrapText="1"/>
    </xf>
    <xf numFmtId="179" fontId="3" fillId="5" borderId="42" xfId="13" applyNumberFormat="1" applyFont="1" applyFill="1" applyBorder="1" applyAlignment="1">
      <alignment horizontal="left" vertical="center" wrapText="1"/>
    </xf>
    <xf numFmtId="0" fontId="3" fillId="5" borderId="39" xfId="13" applyFont="1" applyFill="1" applyBorder="1" applyAlignment="1">
      <alignment horizontal="left" vertical="center"/>
    </xf>
    <xf numFmtId="0" fontId="3" fillId="5" borderId="31" xfId="13" applyFont="1" applyFill="1" applyBorder="1" applyAlignment="1">
      <alignment horizontal="left" vertical="center"/>
    </xf>
    <xf numFmtId="0" fontId="3" fillId="5" borderId="42" xfId="13" applyFont="1" applyFill="1" applyBorder="1" applyAlignment="1">
      <alignment horizontal="left" vertical="center"/>
    </xf>
    <xf numFmtId="178" fontId="17" fillId="0" borderId="39" xfId="12" applyNumberFormat="1" applyFont="1" applyBorder="1">
      <alignment vertical="center"/>
    </xf>
    <xf numFmtId="178" fontId="17" fillId="0" borderId="31" xfId="12" applyNumberFormat="1" applyFont="1" applyBorder="1">
      <alignment vertical="center"/>
    </xf>
    <xf numFmtId="178" fontId="17" fillId="0" borderId="42" xfId="12"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1" fontId="1" fillId="5" borderId="34" xfId="13" applyNumberFormat="1" applyFont="1" applyFill="1" applyBorder="1" applyAlignment="1">
      <alignment horizontal="center" vertical="center"/>
    </xf>
    <xf numFmtId="178" fontId="16" fillId="0" borderId="0" xfId="12" applyNumberFormat="1" applyAlignment="1">
      <alignment horizontal="center" vertical="center"/>
    </xf>
    <xf numFmtId="181" fontId="1" fillId="0" borderId="0" xfId="12" applyNumberFormat="1" applyFont="1" applyAlignment="1">
      <alignment horizontal="center" vertical="center"/>
    </xf>
    <xf numFmtId="179" fontId="1" fillId="5" borderId="34" xfId="13" applyNumberFormat="1" applyFont="1" applyFill="1" applyBorder="1" applyAlignment="1">
      <alignment horizontal="center" vertical="center" wrapText="1"/>
    </xf>
    <xf numFmtId="181" fontId="1" fillId="5" borderId="0" xfId="13" applyNumberFormat="1" applyFont="1" applyFill="1" applyAlignment="1">
      <alignment horizontal="center" vertical="center" wrapText="1"/>
    </xf>
    <xf numFmtId="0" fontId="1" fillId="0" borderId="34" xfId="12" applyFont="1" applyBorder="1" applyAlignment="1">
      <alignment horizontal="center" vertical="center"/>
    </xf>
    <xf numFmtId="0" fontId="1" fillId="0" borderId="0" xfId="12" applyFont="1" applyAlignment="1">
      <alignment horizontal="center" vertical="center"/>
    </xf>
    <xf numFmtId="181" fontId="1" fillId="5" borderId="0" xfId="13" applyNumberFormat="1" applyFont="1" applyFill="1" applyAlignment="1">
      <alignment horizontal="center" vertical="center"/>
    </xf>
    <xf numFmtId="179" fontId="1" fillId="5" borderId="0" xfId="13" applyNumberFormat="1" applyFont="1" applyFill="1" applyAlignment="1">
      <alignment horizontal="center" vertical="center" wrapText="1"/>
    </xf>
    <xf numFmtId="0" fontId="1" fillId="0" borderId="39" xfId="12" applyFont="1" applyBorder="1" applyAlignment="1">
      <alignment horizontal="center" vertical="center"/>
    </xf>
    <xf numFmtId="0" fontId="1" fillId="0" borderId="31" xfId="12" applyFont="1" applyBorder="1" applyAlignment="1">
      <alignment horizontal="center" vertical="center"/>
    </xf>
    <xf numFmtId="0" fontId="1" fillId="0" borderId="42" xfId="12" applyFont="1" applyBorder="1" applyAlignment="1">
      <alignment horizontal="center" vertical="center"/>
    </xf>
    <xf numFmtId="0" fontId="1" fillId="0" borderId="41" xfId="12" applyFont="1" applyBorder="1" applyAlignment="1" applyProtection="1">
      <alignment horizontal="left" vertical="top" wrapText="1"/>
      <protection locked="0"/>
    </xf>
    <xf numFmtId="0" fontId="1" fillId="0" borderId="12" xfId="12" applyFont="1" applyBorder="1" applyAlignment="1" applyProtection="1">
      <alignment horizontal="left" vertical="top" wrapText="1"/>
      <protection locked="0"/>
    </xf>
    <xf numFmtId="0" fontId="1" fillId="0" borderId="48" xfId="12" applyFont="1" applyBorder="1" applyAlignment="1" applyProtection="1">
      <alignment horizontal="left" vertical="top" wrapText="1"/>
      <protection locked="0"/>
    </xf>
    <xf numFmtId="0" fontId="1" fillId="0" borderId="62" xfId="12" applyFont="1" applyBorder="1" applyAlignment="1" applyProtection="1">
      <alignment horizontal="left" vertical="top" wrapText="1"/>
      <protection locked="0"/>
    </xf>
    <xf numFmtId="0" fontId="1" fillId="0" borderId="0" xfId="12" applyFont="1" applyAlignment="1" applyProtection="1">
      <alignment horizontal="left" vertical="top" wrapText="1"/>
      <protection locked="0"/>
    </xf>
    <xf numFmtId="0" fontId="1" fillId="0" borderId="38" xfId="12" applyFont="1" applyBorder="1" applyAlignment="1" applyProtection="1">
      <alignment horizontal="left" vertical="top" wrapText="1"/>
      <protection locked="0"/>
    </xf>
    <xf numFmtId="0" fontId="1" fillId="0" borderId="37" xfId="12" applyFont="1" applyBorder="1" applyAlignment="1" applyProtection="1">
      <alignment horizontal="left" vertical="top" wrapText="1"/>
      <protection locked="0"/>
    </xf>
    <xf numFmtId="0" fontId="1" fillId="0" borderId="54" xfId="12" applyFont="1" applyBorder="1" applyAlignment="1" applyProtection="1">
      <alignment horizontal="left" vertical="top" wrapText="1"/>
      <protection locked="0"/>
    </xf>
    <xf numFmtId="0" fontId="1" fillId="0" borderId="40" xfId="12" applyFont="1" applyBorder="1" applyAlignment="1" applyProtection="1">
      <alignment horizontal="left" vertical="top" wrapText="1"/>
      <protection locked="0"/>
    </xf>
    <xf numFmtId="179" fontId="1" fillId="0" borderId="0" xfId="13" applyNumberFormat="1" applyFont="1" applyAlignment="1">
      <alignment horizontal="center" vertical="center" wrapText="1"/>
    </xf>
  </cellXfs>
  <cellStyles count="18">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16"/>
    <cellStyle name="標準 6_APAHO401000" xfId="9"/>
    <cellStyle name="標準 7" xfId="17"/>
    <cellStyle name="標準_【レイアウト】（県）資料３（Ｐ２）　歳出比較分析表" xfId="12"/>
    <cellStyle name="標準_【レイアウト】（市）資料３（Ｐ２）　歳出比較分析表" xfId="13"/>
    <cellStyle name="標準_APAHO251300" xfId="14"/>
    <cellStyle name="標準_APAHO252300" xfId="15"/>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DD6B-46BF-BDDF-50E662D9D3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68388</c:v>
                </c:pt>
                <c:pt idx="1">
                  <c:v>52782</c:v>
                </c:pt>
                <c:pt idx="2">
                  <c:v>74408</c:v>
                </c:pt>
                <c:pt idx="3">
                  <c:v>81962</c:v>
                </c:pt>
                <c:pt idx="4">
                  <c:v>78786</c:v>
                </c:pt>
              </c:numCache>
            </c:numRef>
          </c:val>
          <c:smooth val="0"/>
          <c:extLst>
            <c:ext xmlns:c16="http://schemas.microsoft.com/office/drawing/2014/chart" uri="{C3380CC4-5D6E-409C-BE32-E72D297353CC}">
              <c16:uniqueId val="{00000001-DD6B-46BF-BDDF-50E662D9D3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2.9</c:v>
                </c:pt>
                <c:pt idx="1">
                  <c:v>3.14</c:v>
                </c:pt>
                <c:pt idx="2">
                  <c:v>2.82</c:v>
                </c:pt>
                <c:pt idx="3">
                  <c:v>2.4700000000000002</c:v>
                </c:pt>
                <c:pt idx="4">
                  <c:v>7.11</c:v>
                </c:pt>
              </c:numCache>
            </c:numRef>
          </c:val>
          <c:extLst>
            <c:ext xmlns:c16="http://schemas.microsoft.com/office/drawing/2014/chart" uri="{C3380CC4-5D6E-409C-BE32-E72D297353CC}">
              <c16:uniqueId val="{00000000-8F2B-4A4F-BA16-16D2E8A012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28.4</c:v>
                </c:pt>
                <c:pt idx="1">
                  <c:v>24.53</c:v>
                </c:pt>
                <c:pt idx="2">
                  <c:v>19.73</c:v>
                </c:pt>
                <c:pt idx="3">
                  <c:v>21.06</c:v>
                </c:pt>
                <c:pt idx="4">
                  <c:v>21.85</c:v>
                </c:pt>
              </c:numCache>
            </c:numRef>
          </c:val>
          <c:extLst>
            <c:ext xmlns:c16="http://schemas.microsoft.com/office/drawing/2014/chart" uri="{C3380CC4-5D6E-409C-BE32-E72D297353CC}">
              <c16:uniqueId val="{00000001-8F2B-4A4F-BA16-16D2E8A012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-7.81</c:v>
                </c:pt>
                <c:pt idx="1">
                  <c:v>-1.71</c:v>
                </c:pt>
                <c:pt idx="2">
                  <c:v>-5.47</c:v>
                </c:pt>
                <c:pt idx="3">
                  <c:v>-0.28000000000000003</c:v>
                </c:pt>
                <c:pt idx="4">
                  <c:v>4.78</c:v>
                </c:pt>
              </c:numCache>
            </c:numRef>
          </c:val>
          <c:smooth val="0"/>
          <c:extLst>
            <c:ext xmlns:c16="http://schemas.microsoft.com/office/drawing/2014/chart" uri="{C3380CC4-5D6E-409C-BE32-E72D297353CC}">
              <c16:uniqueId val="{00000002-8F2B-4A4F-BA16-16D2E8A012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777F-4847-94EC-F989F3D9C6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7F-4847-94EC-F989F3D9C673}"/>
            </c:ext>
          </c:extLst>
        </c:ser>
        <c:ser>
          <c:idx val="2"/>
          <c:order val="2"/>
          <c:tx>
            <c:strRef>
              <c:f>データシート!$A$29</c:f>
              <c:strCache>
                <c:ptCount val="1"/>
                <c:pt idx="0">
                  <c:v>給水施設事業特別会計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77F-4847-94EC-F989F3D9C673}"/>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77F-4847-94EC-F989F3D9C67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4-777F-4847-94EC-F989F3D9C67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0.16</c:v>
                </c:pt>
                <c:pt idx="2">
                  <c:v>#N/A</c:v>
                </c:pt>
                <c:pt idx="3">
                  <c:v>0.3</c:v>
                </c:pt>
                <c:pt idx="4">
                  <c:v>#N/A</c:v>
                </c:pt>
                <c:pt idx="5">
                  <c:v>0.65</c:v>
                </c:pt>
                <c:pt idx="6">
                  <c:v>#N/A</c:v>
                </c:pt>
                <c:pt idx="7">
                  <c:v>0.69</c:v>
                </c:pt>
                <c:pt idx="8">
                  <c:v>#N/A</c:v>
                </c:pt>
                <c:pt idx="9">
                  <c:v>1.39</c:v>
                </c:pt>
              </c:numCache>
            </c:numRef>
          </c:val>
          <c:extLst>
            <c:ext xmlns:c16="http://schemas.microsoft.com/office/drawing/2014/chart" uri="{C3380CC4-5D6E-409C-BE32-E72D297353CC}">
              <c16:uniqueId val="{00000005-777F-4847-94EC-F989F3D9C67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1.85</c:v>
                </c:pt>
                <c:pt idx="2">
                  <c:v>#N/A</c:v>
                </c:pt>
                <c:pt idx="3">
                  <c:v>1.42</c:v>
                </c:pt>
                <c:pt idx="4">
                  <c:v>#N/A</c:v>
                </c:pt>
                <c:pt idx="5">
                  <c:v>1.57</c:v>
                </c:pt>
                <c:pt idx="6">
                  <c:v>#N/A</c:v>
                </c:pt>
                <c:pt idx="7">
                  <c:v>1.79</c:v>
                </c:pt>
                <c:pt idx="8">
                  <c:v>#N/A</c:v>
                </c:pt>
                <c:pt idx="9">
                  <c:v>2.36</c:v>
                </c:pt>
              </c:numCache>
            </c:numRef>
          </c:val>
          <c:extLst>
            <c:ext xmlns:c16="http://schemas.microsoft.com/office/drawing/2014/chart" uri="{C3380CC4-5D6E-409C-BE32-E72D297353CC}">
              <c16:uniqueId val="{00000006-777F-4847-94EC-F989F3D9C67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0.61</c:v>
                </c:pt>
                <c:pt idx="2">
                  <c:v>#N/A</c:v>
                </c:pt>
                <c:pt idx="3">
                  <c:v>1.1100000000000001</c:v>
                </c:pt>
                <c:pt idx="4">
                  <c:v>#N/A</c:v>
                </c:pt>
                <c:pt idx="5">
                  <c:v>1.79</c:v>
                </c:pt>
                <c:pt idx="6">
                  <c:v>#N/A</c:v>
                </c:pt>
                <c:pt idx="7">
                  <c:v>2.73</c:v>
                </c:pt>
                <c:pt idx="8">
                  <c:v>#N/A</c:v>
                </c:pt>
                <c:pt idx="9">
                  <c:v>3.24</c:v>
                </c:pt>
              </c:numCache>
            </c:numRef>
          </c:val>
          <c:extLst>
            <c:ext xmlns:c16="http://schemas.microsoft.com/office/drawing/2014/chart" uri="{C3380CC4-5D6E-409C-BE32-E72D297353CC}">
              <c16:uniqueId val="{00000007-777F-4847-94EC-F989F3D9C67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2.9</c:v>
                </c:pt>
                <c:pt idx="2">
                  <c:v>#N/A</c:v>
                </c:pt>
                <c:pt idx="3">
                  <c:v>3.14</c:v>
                </c:pt>
                <c:pt idx="4">
                  <c:v>#N/A</c:v>
                </c:pt>
                <c:pt idx="5">
                  <c:v>2.82</c:v>
                </c:pt>
                <c:pt idx="6">
                  <c:v>#N/A</c:v>
                </c:pt>
                <c:pt idx="7">
                  <c:v>2.46</c:v>
                </c:pt>
                <c:pt idx="8">
                  <c:v>#N/A</c:v>
                </c:pt>
                <c:pt idx="9">
                  <c:v>7.11</c:v>
                </c:pt>
              </c:numCache>
            </c:numRef>
          </c:val>
          <c:extLst>
            <c:ext xmlns:c16="http://schemas.microsoft.com/office/drawing/2014/chart" uri="{C3380CC4-5D6E-409C-BE32-E72D297353CC}">
              <c16:uniqueId val="{00000008-777F-4847-94EC-F989F3D9C67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5.88</c:v>
                </c:pt>
                <c:pt idx="2">
                  <c:v>#N/A</c:v>
                </c:pt>
                <c:pt idx="3">
                  <c:v>6.95</c:v>
                </c:pt>
                <c:pt idx="4">
                  <c:v>#N/A</c:v>
                </c:pt>
                <c:pt idx="5">
                  <c:v>7.56</c:v>
                </c:pt>
                <c:pt idx="6">
                  <c:v>#N/A</c:v>
                </c:pt>
                <c:pt idx="7">
                  <c:v>8.2799999999999994</c:v>
                </c:pt>
                <c:pt idx="8">
                  <c:v>#N/A</c:v>
                </c:pt>
                <c:pt idx="9">
                  <c:v>8.83</c:v>
                </c:pt>
              </c:numCache>
            </c:numRef>
          </c:val>
          <c:extLst>
            <c:ext xmlns:c16="http://schemas.microsoft.com/office/drawing/2014/chart" uri="{C3380CC4-5D6E-409C-BE32-E72D297353CC}">
              <c16:uniqueId val="{00000009-777F-4847-94EC-F989F3D9C6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4742</c:v>
                </c:pt>
                <c:pt idx="5">
                  <c:v>4672</c:v>
                </c:pt>
                <c:pt idx="8">
                  <c:v>4519</c:v>
                </c:pt>
                <c:pt idx="11">
                  <c:v>4244</c:v>
                </c:pt>
                <c:pt idx="14">
                  <c:v>4138</c:v>
                </c:pt>
              </c:numCache>
            </c:numRef>
          </c:val>
          <c:extLst>
            <c:ext xmlns:c16="http://schemas.microsoft.com/office/drawing/2014/chart" uri="{C3380CC4-5D6E-409C-BE32-E72D297353CC}">
              <c16:uniqueId val="{00000000-02AA-469E-BDF2-0804C0343E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02AA-469E-BDF2-0804C0343E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2</c:v>
                </c:pt>
                <c:pt idx="6">
                  <c:v>1</c:v>
                </c:pt>
                <c:pt idx="9">
                  <c:v>1</c:v>
                </c:pt>
                <c:pt idx="12">
                  <c:v>2</c:v>
                </c:pt>
              </c:numCache>
            </c:numRef>
          </c:val>
          <c:extLst>
            <c:ext xmlns:c16="http://schemas.microsoft.com/office/drawing/2014/chart" uri="{C3380CC4-5D6E-409C-BE32-E72D297353CC}">
              <c16:uniqueId val="{00000002-02AA-469E-BDF2-0804C0343E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25</c:v>
                </c:pt>
                <c:pt idx="3">
                  <c:v>24</c:v>
                </c:pt>
                <c:pt idx="6">
                  <c:v>26</c:v>
                </c:pt>
                <c:pt idx="9">
                  <c:v>30</c:v>
                </c:pt>
                <c:pt idx="12">
                  <c:v>33</c:v>
                </c:pt>
              </c:numCache>
            </c:numRef>
          </c:val>
          <c:extLst>
            <c:ext xmlns:c16="http://schemas.microsoft.com/office/drawing/2014/chart" uri="{C3380CC4-5D6E-409C-BE32-E72D297353CC}">
              <c16:uniqueId val="{00000003-02AA-469E-BDF2-0804C0343E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684</c:v>
                </c:pt>
                <c:pt idx="3">
                  <c:v>615</c:v>
                </c:pt>
                <c:pt idx="6">
                  <c:v>580</c:v>
                </c:pt>
                <c:pt idx="9">
                  <c:v>602</c:v>
                </c:pt>
                <c:pt idx="12">
                  <c:v>608</c:v>
                </c:pt>
              </c:numCache>
            </c:numRef>
          </c:val>
          <c:extLst>
            <c:ext xmlns:c16="http://schemas.microsoft.com/office/drawing/2014/chart" uri="{C3380CC4-5D6E-409C-BE32-E72D297353CC}">
              <c16:uniqueId val="{00000004-02AA-469E-BDF2-0804C0343E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AA-469E-BDF2-0804C0343E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AA-469E-BDF2-0804C0343E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4934</c:v>
                </c:pt>
                <c:pt idx="3">
                  <c:v>4838</c:v>
                </c:pt>
                <c:pt idx="6">
                  <c:v>4538</c:v>
                </c:pt>
                <c:pt idx="9">
                  <c:v>4283</c:v>
                </c:pt>
                <c:pt idx="12">
                  <c:v>4366</c:v>
                </c:pt>
              </c:numCache>
            </c:numRef>
          </c:val>
          <c:extLst>
            <c:ext xmlns:c16="http://schemas.microsoft.com/office/drawing/2014/chart" uri="{C3380CC4-5D6E-409C-BE32-E72D297353CC}">
              <c16:uniqueId val="{00000007-02AA-469E-BDF2-0804C0343E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903</c:v>
                </c:pt>
                <c:pt idx="2">
                  <c:v>#N/A</c:v>
                </c:pt>
                <c:pt idx="3">
                  <c:v>#N/A</c:v>
                </c:pt>
                <c:pt idx="4">
                  <c:v>808</c:v>
                </c:pt>
                <c:pt idx="5">
                  <c:v>#N/A</c:v>
                </c:pt>
                <c:pt idx="6">
                  <c:v>#N/A</c:v>
                </c:pt>
                <c:pt idx="7">
                  <c:v>627</c:v>
                </c:pt>
                <c:pt idx="8">
                  <c:v>#N/A</c:v>
                </c:pt>
                <c:pt idx="9">
                  <c:v>#N/A</c:v>
                </c:pt>
                <c:pt idx="10">
                  <c:v>672</c:v>
                </c:pt>
                <c:pt idx="11">
                  <c:v>#N/A</c:v>
                </c:pt>
                <c:pt idx="12">
                  <c:v>#N/A</c:v>
                </c:pt>
                <c:pt idx="13">
                  <c:v>871</c:v>
                </c:pt>
                <c:pt idx="14">
                  <c:v>#N/A</c:v>
                </c:pt>
              </c:numCache>
            </c:numRef>
          </c:val>
          <c:smooth val="0"/>
          <c:extLst>
            <c:ext xmlns:c16="http://schemas.microsoft.com/office/drawing/2014/chart" uri="{C3380CC4-5D6E-409C-BE32-E72D297353CC}">
              <c16:uniqueId val="{00000008-02AA-469E-BDF2-0804C0343E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36746</c:v>
                </c:pt>
                <c:pt idx="5">
                  <c:v>35209</c:v>
                </c:pt>
                <c:pt idx="8">
                  <c:v>34497</c:v>
                </c:pt>
                <c:pt idx="11">
                  <c:v>33778</c:v>
                </c:pt>
                <c:pt idx="14">
                  <c:v>32332</c:v>
                </c:pt>
              </c:numCache>
            </c:numRef>
          </c:val>
          <c:extLst>
            <c:ext xmlns:c16="http://schemas.microsoft.com/office/drawing/2014/chart" uri="{C3380CC4-5D6E-409C-BE32-E72D297353CC}">
              <c16:uniqueId val="{00000000-9872-4241-84E2-0ECBB8F1E4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4101</c:v>
                </c:pt>
                <c:pt idx="5">
                  <c:v>3497</c:v>
                </c:pt>
                <c:pt idx="8">
                  <c:v>3049</c:v>
                </c:pt>
                <c:pt idx="11">
                  <c:v>3016</c:v>
                </c:pt>
                <c:pt idx="14">
                  <c:v>3226</c:v>
                </c:pt>
              </c:numCache>
            </c:numRef>
          </c:val>
          <c:extLst>
            <c:ext xmlns:c16="http://schemas.microsoft.com/office/drawing/2014/chart" uri="{C3380CC4-5D6E-409C-BE32-E72D297353CC}">
              <c16:uniqueId val="{00000001-9872-4241-84E2-0ECBB8F1E4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15094</c:v>
                </c:pt>
                <c:pt idx="5">
                  <c:v>14021</c:v>
                </c:pt>
                <c:pt idx="8">
                  <c:v>12783</c:v>
                </c:pt>
                <c:pt idx="11">
                  <c:v>12536</c:v>
                </c:pt>
                <c:pt idx="14">
                  <c:v>13337</c:v>
                </c:pt>
              </c:numCache>
            </c:numRef>
          </c:val>
          <c:extLst>
            <c:ext xmlns:c16="http://schemas.microsoft.com/office/drawing/2014/chart" uri="{C3380CC4-5D6E-409C-BE32-E72D297353CC}">
              <c16:uniqueId val="{00000002-9872-4241-84E2-0ECBB8F1E4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72-4241-84E2-0ECBB8F1E4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72-4241-84E2-0ECBB8F1E4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1</c:v>
                </c:pt>
                <c:pt idx="6">
                  <c:v>2</c:v>
                </c:pt>
                <c:pt idx="9">
                  <c:v>3</c:v>
                </c:pt>
                <c:pt idx="12">
                  <c:v>1</c:v>
                </c:pt>
              </c:numCache>
            </c:numRef>
          </c:val>
          <c:extLst>
            <c:ext xmlns:c16="http://schemas.microsoft.com/office/drawing/2014/chart" uri="{C3380CC4-5D6E-409C-BE32-E72D297353CC}">
              <c16:uniqueId val="{00000005-9872-4241-84E2-0ECBB8F1E4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4988</c:v>
                </c:pt>
                <c:pt idx="3">
                  <c:v>4408</c:v>
                </c:pt>
                <c:pt idx="6">
                  <c:v>4081</c:v>
                </c:pt>
                <c:pt idx="9">
                  <c:v>3997</c:v>
                </c:pt>
                <c:pt idx="12">
                  <c:v>4047</c:v>
                </c:pt>
              </c:numCache>
            </c:numRef>
          </c:val>
          <c:extLst>
            <c:ext xmlns:c16="http://schemas.microsoft.com/office/drawing/2014/chart" uri="{C3380CC4-5D6E-409C-BE32-E72D297353CC}">
              <c16:uniqueId val="{00000006-9872-4241-84E2-0ECBB8F1E4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337</c:v>
                </c:pt>
                <c:pt idx="3">
                  <c:v>342</c:v>
                </c:pt>
                <c:pt idx="6">
                  <c:v>359</c:v>
                </c:pt>
                <c:pt idx="9">
                  <c:v>423</c:v>
                </c:pt>
                <c:pt idx="12">
                  <c:v>416</c:v>
                </c:pt>
              </c:numCache>
            </c:numRef>
          </c:val>
          <c:extLst>
            <c:ext xmlns:c16="http://schemas.microsoft.com/office/drawing/2014/chart" uri="{C3380CC4-5D6E-409C-BE32-E72D297353CC}">
              <c16:uniqueId val="{00000007-9872-4241-84E2-0ECBB8F1E4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8924</c:v>
                </c:pt>
                <c:pt idx="3">
                  <c:v>7494</c:v>
                </c:pt>
                <c:pt idx="6">
                  <c:v>6519</c:v>
                </c:pt>
                <c:pt idx="9">
                  <c:v>4706</c:v>
                </c:pt>
                <c:pt idx="12">
                  <c:v>5394</c:v>
                </c:pt>
              </c:numCache>
            </c:numRef>
          </c:val>
          <c:extLst>
            <c:ext xmlns:c16="http://schemas.microsoft.com/office/drawing/2014/chart" uri="{C3380CC4-5D6E-409C-BE32-E72D297353CC}">
              <c16:uniqueId val="{00000008-9872-4241-84E2-0ECBB8F1E4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872-4241-84E2-0ECBB8F1E4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38302</c:v>
                </c:pt>
                <c:pt idx="3">
                  <c:v>36205</c:v>
                </c:pt>
                <c:pt idx="6">
                  <c:v>35124</c:v>
                </c:pt>
                <c:pt idx="9">
                  <c:v>35888</c:v>
                </c:pt>
                <c:pt idx="12">
                  <c:v>35447</c:v>
                </c:pt>
              </c:numCache>
            </c:numRef>
          </c:val>
          <c:extLst>
            <c:ext xmlns:c16="http://schemas.microsoft.com/office/drawing/2014/chart" uri="{C3380CC4-5D6E-409C-BE32-E72D297353CC}">
              <c16:uniqueId val="{0000000A-9872-4241-84E2-0ECBB8F1E4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872-4241-84E2-0ECBB8F1E4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4113</c:v>
                </c:pt>
                <c:pt idx="1">
                  <c:v>4420</c:v>
                </c:pt>
                <c:pt idx="2">
                  <c:v>4733</c:v>
                </c:pt>
              </c:numCache>
            </c:numRef>
          </c:val>
          <c:extLst>
            <c:ext xmlns:c16="http://schemas.microsoft.com/office/drawing/2014/chart" uri="{C3380CC4-5D6E-409C-BE32-E72D297353CC}">
              <c16:uniqueId val="{00000000-A1CC-4113-8439-3D18832391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1866</c:v>
                </c:pt>
                <c:pt idx="1">
                  <c:v>1771</c:v>
                </c:pt>
                <c:pt idx="2">
                  <c:v>1776</c:v>
                </c:pt>
              </c:numCache>
            </c:numRef>
          </c:val>
          <c:extLst>
            <c:ext xmlns:c16="http://schemas.microsoft.com/office/drawing/2014/chart" uri="{C3380CC4-5D6E-409C-BE32-E72D297353CC}">
              <c16:uniqueId val="{00000001-A1CC-4113-8439-3D18832391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8131</c:v>
                </c:pt>
                <c:pt idx="1">
                  <c:v>7556</c:v>
                </c:pt>
                <c:pt idx="2">
                  <c:v>8057</c:v>
                </c:pt>
              </c:numCache>
            </c:numRef>
          </c:val>
          <c:extLst>
            <c:ext xmlns:c16="http://schemas.microsoft.com/office/drawing/2014/chart" uri="{C3380CC4-5D6E-409C-BE32-E72D297353CC}">
              <c16:uniqueId val="{00000002-A1CC-4113-8439-3D18832391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{4153C156-56E8-4F07-92AC-AB4A1B8EE724}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B7C-4959-9C38-09824E5814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{34E09536-FCF4-409E-900D-0DEC77DCF12C}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7C-4959-9C38-09824E5814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{69604105-A525-4A1B-9D7C-3BA857BC7207}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7C-4959-9C38-09824E5814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{BE217C3E-136F-45F8-B512-87253AD5475D}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7C-4959-9C38-09824E5814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{BA39DF67-893A-403B-B473-427A8141D88E}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7C-4959-9C38-09824E58145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{CA437AD7-0431-4F96-8C48-E7CC36867CFD}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B7C-4959-9C38-09824E58145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{AD0EDE02-77F3-4811-B206-CCD89766CA4E}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B7C-4959-9C38-09824E58145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{C5A972F1-8F8E-4FD5-9F7A-2CC3A8780E74}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B7C-4959-9C38-09824E58145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{E454839D-4962-4EB1-925D-9B3F0E3F2B5C}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B7C-4959-9C38-09824E5814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58.9</c:v>
                </c:pt>
                <c:pt idx="8">
                  <c:v>60.6</c:v>
                </c:pt>
                <c:pt idx="16">
                  <c:v>63.9</c:v>
                </c:pt>
                <c:pt idx="24">
                  <c:v>65</c:v>
                </c:pt>
                <c:pt idx="32">
                  <c:v>66.5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B7C-4959-9C38-09824E5814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{3915DBFB-784B-4141-A5A1-DA6512B79C4E}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B7C-4959-9C38-09824E5814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{BBBC39E9-4629-4548-959F-D2E0BE65B344}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7C-4959-9C38-09824E5814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{448CD003-4E18-4E50-BB82-B69F12DDD3F2}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7C-4959-9C38-09824E5814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{25ADAE00-D80D-43CD-9F93-B6BF4B6EC287}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7C-4959-9C38-09824E5814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{46CCB0FF-8684-4186-8DA8-6D683E542383}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7C-4959-9C38-09824E58145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{1229DC97-8AA7-45FC-BB1A-85931AADA317}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B7C-4959-9C38-09824E58145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{B7882EAD-AA7E-4062-A69F-E009BE9E457C}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B7C-4959-9C38-09824E58145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{DB1EA9E1-CD06-4CF9-88B4-1E377534928C}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B7C-4959-9C38-09824E58145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{CD15959C-DAA3-4A6F-970C-2C27FFFC594F}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B7C-4959-9C38-09824E5814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9B7C-4959-9C38-09824E581458}"/>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{9A57741D-1169-4C6B-9424-9A53EF30F9E3}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C1C-4CB3-A467-36BC1AA747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{743613ED-7328-42A8-A884-2FD76B5B68DF}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1C-4CB3-A467-36BC1AA747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{0365C69C-849F-489B-B0B1-4F90D5CD116C}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1C-4CB3-A467-36BC1AA747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{2F817357-16CB-47D5-BBF3-6BEEE096A64D}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1C-4CB3-A467-36BC1AA747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{B616E481-FD0F-4B37-958C-DFE000B473CB}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1C-4CB3-A467-36BC1AA7478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{A80B531A-B711-4666-91BB-6BDC294269A3}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C1C-4CB3-A467-36BC1AA7478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{2385EA1D-DB14-4213-BAD0-5460F7EA786F}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C1C-4CB3-A467-36BC1AA7478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{EECC256B-CA26-49F6-B5CF-57E372665C36}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C1C-4CB3-A467-36BC1AA7478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{6036D73E-3869-4C98-A9B4-9F3FDE8692D6}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C1C-4CB3-A467-36BC1AA747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4.7</c:v>
                </c:pt>
                <c:pt idx="16">
                  <c:v>4.5999999999999996</c:v>
                </c:pt>
                <c:pt idx="24">
                  <c:v>4.0999999999999996</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C1C-4CB3-A467-36BC1AA747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{FBCF9E09-DEE7-4448-BC68-E44F3D7F8B1A}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C1C-4CB3-A467-36BC1AA7478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{0EEDE14F-D8E8-40E8-85B4-36D551D1DDA3}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1C-4CB3-A467-36BC1AA747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{8385C1A5-A839-40C9-9B69-DC4E19C22D39}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1C-4CB3-A467-36BC1AA747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{D4F64CDE-C3BD-411B-BC21-47FB32AA27A9}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1C-4CB3-A467-36BC1AA747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{ED679DCC-64F2-4F85-BB0B-3CE6EAB06B5F}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1C-4CB3-A467-36BC1AA7478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{69F1DBCE-1F18-4FDF-A2C5-7DC38D633F60}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C1C-4CB3-A467-36BC1AA7478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{7B47491E-C113-49CB-B090-A54392F6B0F1}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C1C-4CB3-A467-36BC1AA7478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{3D21EE55-EC46-42E0-802A-B8BE9125CFD8}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C1C-4CB3-A467-36BC1AA7478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{E1614047-F7BC-4052-93CE-A35EDA16C59A}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C1C-4CB3-A467-36BC1AA747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EC1C-4CB3-A467-36BC1AA7478A}"/>
            </c:ext>
          </c:extLst>
        </c:ser>
        <c:dLbls>
          <c:showLegendKey val="0"/>
          <c:showVal val="1"/>
          <c:showCatName val="0"/>
          <c:showSerName val="0"/>
          <c:showPercent val="0"/>
          <c:showBubbleSize val="0"/>
        </c:dLbls>
        <c:axId val="84219776"/>
        <c:axId val="84234240"/>
      </c:scatterChart>
      <c:valAx>
        <c:axId val="84219776"/>
        <c:scaling>
          <c:orientation val="maxMin"/>
          <c:max val="8.1"/>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62,983
62,562
666.03
44,381,226
42,472,703
1,540,844
21,660,428
35,446,504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市町村民税や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額等により、基準財政収入額が前年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255,713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542,485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依然として類似団体より低い水準となっていることから、今後もより一層の税収の徴収率向上対策を中心とする歳入確保に努めるとともに、各種事務事業の見直しと経費の節減・合理化に努める。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1" name="直線コネクタ 70"/>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7" name="直線コネクタ 76"/>
        <xdr:cNvCxnSpPr/>
      </xdr:nvCxnSpPr>
      <xdr:spPr>
        <a:xfrm flipV="1">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80" name="直線コネクタ 79"/>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14712</xdr:rowOff>
    </xdr:from>
    <xdr:ext cx="762000" cy="259045"/>
    <xdr:sp macro="" textlink="">
      <xdr:nvSpPr>
        <xdr:cNvPr id="91" name="財政力該当値テキスト"/>
        <xdr:cNvSpPr txBox="1"/>
      </xdr:nvSpPr>
      <xdr:spPr>
        <a:xfrm>
          <a:off x="5041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93" name="テキスト ボックス 92"/>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5" name="テキスト ボックス 94"/>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7" name="テキスト ボックス 96"/>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9" name="テキスト ボックス 98"/>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歳出における経常</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特別会計への繰出金等の減額により前年度比で減となっている。歳入では、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普通地方交付税等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ポイント改善した。今後も、自主財源の確保、行財政運営の効率化、各種事務事業の見直しと経費の節減・合理化に努める。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74613</xdr:rowOff>
    </xdr:from>
    <xdr:to>
      <xdr:col>23</xdr:col>
      <xdr:colOff>133350</xdr:colOff>
      <xdr:row>64</xdr:row>
      <xdr:rowOff>9207</xdr:rowOff>
    </xdr:to>
    <xdr:cxnSp macro="">
      <xdr:nvCxnSpPr>
        <xdr:cNvPr id="130" name="直線コネクタ 129"/>
        <xdr:cNvCxnSpPr/>
      </xdr:nvCxnSpPr>
      <xdr:spPr>
        <a:xfrm flipV="1">
          <a:off x="4114800" y="10704513"/>
          <a:ext cx="838200" cy="2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1922</xdr:rowOff>
    </xdr:from>
    <xdr:ext cx="762000" cy="259045"/>
    <xdr:sp macro="" textlink="">
      <xdr:nvSpPr>
        <xdr:cNvPr id="131" name="財政構造の弾力性平均値テキスト"/>
        <xdr:cNvSpPr txBox="1"/>
      </xdr:nvSpPr>
      <xdr:spPr>
        <a:xfrm>
          <a:off x="5041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9207</xdr:rowOff>
    </xdr:from>
    <xdr:to>
      <xdr:col>19</xdr:col>
      <xdr:colOff>133350</xdr:colOff>
      <xdr:row>64</xdr:row>
      <xdr:rowOff>141922</xdr:rowOff>
    </xdr:to>
    <xdr:cxnSp macro="">
      <xdr:nvCxnSpPr>
        <xdr:cNvPr id="133" name="直線コネクタ 132"/>
        <xdr:cNvCxnSpPr/>
      </xdr:nvCxnSpPr>
      <xdr:spPr>
        <a:xfrm flipV="1">
          <a:off x="3225800" y="10982007"/>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35" name="テキスト ボックス 134"/>
        <xdr:cNvSpPr txBox="1"/>
      </xdr:nvSpPr>
      <xdr:spPr>
        <a:xfrm>
          <a:off x="3733800" y="1063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117793</xdr:rowOff>
    </xdr:from>
    <xdr:to>
      <xdr:col>15</xdr:col>
      <xdr:colOff>82550</xdr:colOff>
      <xdr:row>64</xdr:row>
      <xdr:rowOff>141922</xdr:rowOff>
    </xdr:to>
    <xdr:cxnSp macro="">
      <xdr:nvCxnSpPr>
        <xdr:cNvPr id="136" name="直線コネクタ 135"/>
        <xdr:cNvCxnSpPr/>
      </xdr:nvCxnSpPr>
      <xdr:spPr>
        <a:xfrm>
          <a:off x="2336800" y="1109059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117793</xdr:rowOff>
    </xdr:to>
    <xdr:cxnSp macro="">
      <xdr:nvCxnSpPr>
        <xdr:cNvPr id="139" name="直線コネクタ 138"/>
        <xdr:cNvCxnSpPr/>
      </xdr:nvCxnSpPr>
      <xdr:spPr>
        <a:xfrm>
          <a:off x="1447800" y="1098804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3" name="テキスト ボックス 142"/>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23813</xdr:rowOff>
    </xdr:from>
    <xdr:to>
      <xdr:col>23</xdr:col>
      <xdr:colOff>184150</xdr:colOff>
      <xdr:row>62</xdr:row>
      <xdr:rowOff>125413</xdr:rowOff>
    </xdr:to>
    <xdr:sp macro="" textlink="">
      <xdr:nvSpPr>
        <xdr:cNvPr id="149" name="楕円 148"/>
        <xdr:cNvSpPr/>
      </xdr:nvSpPr>
      <xdr:spPr>
        <a:xfrm>
          <a:off x="49022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40340</xdr:rowOff>
    </xdr:from>
    <xdr:ext cx="762000" cy="259045"/>
    <xdr:sp macro="" textlink="">
      <xdr:nvSpPr>
        <xdr:cNvPr id="150" name="財政構造の弾力性該当値テキスト"/>
        <xdr:cNvSpPr txBox="1"/>
      </xdr:nvSpPr>
      <xdr:spPr>
        <a:xfrm>
          <a:off x="50419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129857</xdr:rowOff>
    </xdr:from>
    <xdr:to>
      <xdr:col>19</xdr:col>
      <xdr:colOff>184150</xdr:colOff>
      <xdr:row>64</xdr:row>
      <xdr:rowOff>60007</xdr:rowOff>
    </xdr:to>
    <xdr:sp macro="" textlink="">
      <xdr:nvSpPr>
        <xdr:cNvPr id="151" name="楕円 150"/>
        <xdr:cNvSpPr/>
      </xdr:nvSpPr>
      <xdr:spPr>
        <a:xfrm>
          <a:off x="4064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44784</xdr:rowOff>
    </xdr:from>
    <xdr:ext cx="736600" cy="259045"/>
    <xdr:sp macro="" textlink="">
      <xdr:nvSpPr>
        <xdr:cNvPr id="152" name="テキスト ボックス 151"/>
        <xdr:cNvSpPr txBox="1"/>
      </xdr:nvSpPr>
      <xdr:spPr>
        <a:xfrm>
          <a:off x="3733800" y="1101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91122</xdr:rowOff>
    </xdr:from>
    <xdr:to>
      <xdr:col>15</xdr:col>
      <xdr:colOff>133350</xdr:colOff>
      <xdr:row>65</xdr:row>
      <xdr:rowOff>21272</xdr:rowOff>
    </xdr:to>
    <xdr:sp macro="" textlink="">
      <xdr:nvSpPr>
        <xdr:cNvPr id="153" name="楕円 152"/>
        <xdr:cNvSpPr/>
      </xdr:nvSpPr>
      <xdr:spPr>
        <a:xfrm>
          <a:off x="3175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6049</xdr:rowOff>
    </xdr:from>
    <xdr:ext cx="762000" cy="259045"/>
    <xdr:sp macro="" textlink="">
      <xdr:nvSpPr>
        <xdr:cNvPr id="154" name="テキスト ボックス 153"/>
        <xdr:cNvSpPr txBox="1"/>
      </xdr:nvSpPr>
      <xdr:spPr>
        <a:xfrm>
          <a:off x="2844800" y="111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66993</xdr:rowOff>
    </xdr:from>
    <xdr:to>
      <xdr:col>11</xdr:col>
      <xdr:colOff>82550</xdr:colOff>
      <xdr:row>64</xdr:row>
      <xdr:rowOff>168593</xdr:rowOff>
    </xdr:to>
    <xdr:sp macro="" textlink="">
      <xdr:nvSpPr>
        <xdr:cNvPr id="155" name="楕円 154"/>
        <xdr:cNvSpPr/>
      </xdr:nvSpPr>
      <xdr:spPr>
        <a:xfrm>
          <a:off x="2286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153370</xdr:rowOff>
    </xdr:from>
    <xdr:ext cx="762000" cy="259045"/>
    <xdr:sp macro="" textlink="">
      <xdr:nvSpPr>
        <xdr:cNvPr id="156" name="テキスト ボックス 155"/>
        <xdr:cNvSpPr txBox="1"/>
      </xdr:nvSpPr>
      <xdr:spPr>
        <a:xfrm>
          <a:off x="1955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7" name="楕円 156"/>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8" name="テキスト ボックス 157"/>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年度は前年度と比較し、人口一人当たりの決算額が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、類似団体平均と県平均を上回っている。主な要因として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公会計化に伴う学校給食運営事業費の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前年度比減であるが、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ふるさと納税促進事業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等が挙げられる。引き続き、事務事業の見直しや公共施設等総合管理計画に基づく施設の適正配置を行い、経費節減に努める。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142827</xdr:rowOff>
    </xdr:from>
    <xdr:to>
      <xdr:col>23</xdr:col>
      <xdr:colOff>133350</xdr:colOff>
      <xdr:row>84</xdr:row>
      <xdr:rowOff>163264</xdr:rowOff>
    </xdr:to>
    <xdr:cxnSp macro="">
      <xdr:nvCxnSpPr>
        <xdr:cNvPr id="193" name="直線コネクタ 192"/>
        <xdr:cNvCxnSpPr/>
      </xdr:nvCxnSpPr>
      <xdr:spPr>
        <a:xfrm flipV="1">
          <a:off x="4114800" y="14544627"/>
          <a:ext cx="8382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110515</xdr:rowOff>
    </xdr:from>
    <xdr:ext cx="762000" cy="259045"/>
    <xdr:sp macro="" textlink="">
      <xdr:nvSpPr>
        <xdr:cNvPr id="194" name="人件費・物件費等の状況平均値テキスト"/>
        <xdr:cNvSpPr txBox="1"/>
      </xdr:nvSpPr>
      <xdr:spPr>
        <a:xfrm>
          <a:off x="5041900" y="1416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822</xdr:rowOff>
    </xdr:from>
    <xdr:to>
      <xdr:col>19</xdr:col>
      <xdr:colOff>133350</xdr:colOff>
      <xdr:row>84</xdr:row>
      <xdr:rowOff>163264</xdr:rowOff>
    </xdr:to>
    <xdr:cxnSp macro="">
      <xdr:nvCxnSpPr>
        <xdr:cNvPr id="196" name="直線コネクタ 195"/>
        <xdr:cNvCxnSpPr/>
      </xdr:nvCxnSpPr>
      <xdr:spPr>
        <a:xfrm>
          <a:off x="3225800" y="14402622"/>
          <a:ext cx="889000" cy="16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81311</xdr:rowOff>
    </xdr:from>
    <xdr:ext cx="736600" cy="259045"/>
    <xdr:sp macro="" textlink="">
      <xdr:nvSpPr>
        <xdr:cNvPr id="198" name="テキスト ボックス 197"/>
        <xdr:cNvSpPr txBox="1"/>
      </xdr:nvSpPr>
      <xdr:spPr>
        <a:xfrm>
          <a:off x="3733800" y="1396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115332</xdr:rowOff>
    </xdr:from>
    <xdr:to>
      <xdr:col>15</xdr:col>
      <xdr:colOff>82550</xdr:colOff>
      <xdr:row>84</xdr:row>
      <xdr:rowOff>822</xdr:rowOff>
    </xdr:to>
    <xdr:cxnSp macro="">
      <xdr:nvCxnSpPr>
        <xdr:cNvPr id="199" name="直線コネクタ 198"/>
        <xdr:cNvCxnSpPr/>
      </xdr:nvCxnSpPr>
      <xdr:spPr>
        <a:xfrm>
          <a:off x="2336800" y="14345682"/>
          <a:ext cx="889000" cy="5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147424</xdr:rowOff>
    </xdr:from>
    <xdr:ext cx="762000" cy="259045"/>
    <xdr:sp macro="" textlink="">
      <xdr:nvSpPr>
        <xdr:cNvPr id="201" name="テキスト ボックス 200"/>
        <xdr:cNvSpPr txBox="1"/>
      </xdr:nvSpPr>
      <xdr:spPr>
        <a:xfrm>
          <a:off x="2844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115332</xdr:rowOff>
    </xdr:from>
    <xdr:to>
      <xdr:col>11</xdr:col>
      <xdr:colOff>31750</xdr:colOff>
      <xdr:row>84</xdr:row>
      <xdr:rowOff>10658</xdr:rowOff>
    </xdr:to>
    <xdr:cxnSp macro="">
      <xdr:nvCxnSpPr>
        <xdr:cNvPr id="202" name="直線コネクタ 201"/>
        <xdr:cNvCxnSpPr/>
      </xdr:nvCxnSpPr>
      <xdr:spPr>
        <a:xfrm flipV="1">
          <a:off x="1447800" y="14345682"/>
          <a:ext cx="889000" cy="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113281</xdr:rowOff>
    </xdr:from>
    <xdr:ext cx="762000" cy="259045"/>
    <xdr:sp macro="" textlink="">
      <xdr:nvSpPr>
        <xdr:cNvPr id="204" name="テキスト ボックス 203"/>
        <xdr:cNvSpPr txBox="1"/>
      </xdr:nvSpPr>
      <xdr:spPr>
        <a:xfrm>
          <a:off x="1955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108374</xdr:rowOff>
    </xdr:from>
    <xdr:ext cx="762000" cy="259045"/>
    <xdr:sp macro="" textlink="">
      <xdr:nvSpPr>
        <xdr:cNvPr id="206" name="テキスト ボックス 205"/>
        <xdr:cNvSpPr txBox="1"/>
      </xdr:nvSpPr>
      <xdr:spPr>
        <a:xfrm>
          <a:off x="1066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92027</xdr:rowOff>
    </xdr:from>
    <xdr:to>
      <xdr:col>23</xdr:col>
      <xdr:colOff>184150</xdr:colOff>
      <xdr:row>85</xdr:row>
      <xdr:rowOff>22177</xdr:rowOff>
    </xdr:to>
    <xdr:sp macro="" textlink="">
      <xdr:nvSpPr>
        <xdr:cNvPr id="212" name="楕円 211"/>
        <xdr:cNvSpPr/>
      </xdr:nvSpPr>
      <xdr:spPr>
        <a:xfrm>
          <a:off x="4902200" y="144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64104</xdr:rowOff>
    </xdr:from>
    <xdr:ext cx="762000" cy="259045"/>
    <xdr:sp macro="" textlink="">
      <xdr:nvSpPr>
        <xdr:cNvPr id="213" name="人件費・物件費等の状況該当値テキスト"/>
        <xdr:cNvSpPr txBox="1"/>
      </xdr:nvSpPr>
      <xdr:spPr>
        <a:xfrm>
          <a:off x="5041900" y="1446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112464</xdr:rowOff>
    </xdr:from>
    <xdr:to>
      <xdr:col>19</xdr:col>
      <xdr:colOff>184150</xdr:colOff>
      <xdr:row>85</xdr:row>
      <xdr:rowOff>42614</xdr:rowOff>
    </xdr:to>
    <xdr:sp macro="" textlink="">
      <xdr:nvSpPr>
        <xdr:cNvPr id="214" name="楕円 213"/>
        <xdr:cNvSpPr/>
      </xdr:nvSpPr>
      <xdr:spPr>
        <a:xfrm>
          <a:off x="4064000" y="145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27391</xdr:rowOff>
    </xdr:from>
    <xdr:ext cx="736600" cy="259045"/>
    <xdr:sp macro="" textlink="">
      <xdr:nvSpPr>
        <xdr:cNvPr id="215" name="テキスト ボックス 214"/>
        <xdr:cNvSpPr txBox="1"/>
      </xdr:nvSpPr>
      <xdr:spPr>
        <a:xfrm>
          <a:off x="3733800" y="1460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121472</xdr:rowOff>
    </xdr:from>
    <xdr:to>
      <xdr:col>15</xdr:col>
      <xdr:colOff>133350</xdr:colOff>
      <xdr:row>84</xdr:row>
      <xdr:rowOff>51622</xdr:rowOff>
    </xdr:to>
    <xdr:sp macro="" textlink="">
      <xdr:nvSpPr>
        <xdr:cNvPr id="216" name="楕円 215"/>
        <xdr:cNvSpPr/>
      </xdr:nvSpPr>
      <xdr:spPr>
        <a:xfrm>
          <a:off x="3175000" y="1435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36399</xdr:rowOff>
    </xdr:from>
    <xdr:ext cx="762000" cy="259045"/>
    <xdr:sp macro="" textlink="">
      <xdr:nvSpPr>
        <xdr:cNvPr id="217" name="テキスト ボックス 216"/>
        <xdr:cNvSpPr txBox="1"/>
      </xdr:nvSpPr>
      <xdr:spPr>
        <a:xfrm>
          <a:off x="2844800" y="1443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64532</xdr:rowOff>
    </xdr:from>
    <xdr:to>
      <xdr:col>11</xdr:col>
      <xdr:colOff>82550</xdr:colOff>
      <xdr:row>83</xdr:row>
      <xdr:rowOff>166132</xdr:rowOff>
    </xdr:to>
    <xdr:sp macro="" textlink="">
      <xdr:nvSpPr>
        <xdr:cNvPr id="218" name="楕円 217"/>
        <xdr:cNvSpPr/>
      </xdr:nvSpPr>
      <xdr:spPr>
        <a:xfrm>
          <a:off x="2286000" y="142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150909</xdr:rowOff>
    </xdr:from>
    <xdr:ext cx="762000" cy="259045"/>
    <xdr:sp macro="" textlink="">
      <xdr:nvSpPr>
        <xdr:cNvPr id="219" name="テキスト ボックス 218"/>
        <xdr:cNvSpPr txBox="1"/>
      </xdr:nvSpPr>
      <xdr:spPr>
        <a:xfrm>
          <a:off x="1955800" y="1438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131308</xdr:rowOff>
    </xdr:from>
    <xdr:to>
      <xdr:col>7</xdr:col>
      <xdr:colOff>31750</xdr:colOff>
      <xdr:row>84</xdr:row>
      <xdr:rowOff>61458</xdr:rowOff>
    </xdr:to>
    <xdr:sp macro="" textlink="">
      <xdr:nvSpPr>
        <xdr:cNvPr id="220" name="楕円 219"/>
        <xdr:cNvSpPr/>
      </xdr:nvSpPr>
      <xdr:spPr>
        <a:xfrm>
          <a:off x="1397000" y="143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46235</xdr:rowOff>
    </xdr:from>
    <xdr:ext cx="762000" cy="259045"/>
    <xdr:sp macro="" textlink="">
      <xdr:nvSpPr>
        <xdr:cNvPr id="221" name="テキスト ボックス 220"/>
        <xdr:cNvSpPr txBox="1"/>
      </xdr:nvSpPr>
      <xdr:spPr>
        <a:xfrm>
          <a:off x="1066800" y="1444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月より、職員給の見直しと給与制度の総合的見直しを行い、現給保障を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とせず上限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、期間も国の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年間に対し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年間とし、平成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年度末で現給保障を終了した。さらには、平成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年度より、行政職給料表等級別基準職務表を８級制から７級制へと見直しを行っている。今後もラスパイレス指数の動向を注視しながら見直しを行うなど、定員管理と併せ給与制度の適正化に努めていく。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51707</xdr:rowOff>
    </xdr:to>
    <xdr:cxnSp macro="">
      <xdr:nvCxnSpPr>
        <xdr:cNvPr id="257" name="直線コネクタ 256"/>
        <xdr:cNvCxnSpPr/>
      </xdr:nvCxnSpPr>
      <xdr:spPr>
        <a:xfrm>
          <a:off x="16179800" y="1513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68943</xdr:rowOff>
    </xdr:to>
    <xdr:cxnSp macro="">
      <xdr:nvCxnSpPr>
        <xdr:cNvPr id="260" name="直線コネクタ 259"/>
        <xdr:cNvCxnSpPr/>
      </xdr:nvCxnSpPr>
      <xdr:spPr>
        <a:xfrm flipV="1">
          <a:off x="15290800" y="1513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62" name="テキスト ボックス 261"/>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120650</xdr:rowOff>
    </xdr:to>
    <xdr:cxnSp macro="">
      <xdr:nvCxnSpPr>
        <xdr:cNvPr id="263" name="直線コネクタ 262"/>
        <xdr:cNvCxnSpPr/>
      </xdr:nvCxnSpPr>
      <xdr:spPr>
        <a:xfrm flipV="1">
          <a:off x="14401800" y="151565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35379</xdr:rowOff>
    </xdr:to>
    <xdr:cxnSp macro="">
      <xdr:nvCxnSpPr>
        <xdr:cNvPr id="266" name="直線コネクタ 265"/>
        <xdr:cNvCxnSpPr/>
      </xdr:nvCxnSpPr>
      <xdr:spPr>
        <a:xfrm flipV="1">
          <a:off x="13512800" y="152082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8" name="テキスト ボックス 267"/>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76" name="楕円 275"/>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77" name="給与水準   （国との比較）該当値テキスト"/>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78" name="楕円 277"/>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79" name="テキスト ボックス 278"/>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0" name="楕円 279"/>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1" name="テキスト ボックス 280"/>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2" name="楕円 281"/>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3" name="テキスト ボックス 282"/>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4" name="楕円 283"/>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5" name="テキスト ボックス 284"/>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分権に伴う権限移譲など、事務事業の増加が見込まれるが、最小の人数で最大の成果を挙げるため、組織や事務事業の見直し、民間活力の導入や市民との協働を積極的に進め、今後の行政需要に対応できる効率的な組織運営に向け、定員管理方針による職員数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128572</xdr:rowOff>
    </xdr:from>
    <xdr:to>
      <xdr:col>81</xdr:col>
      <xdr:colOff>44450</xdr:colOff>
      <xdr:row>61</xdr:row>
      <xdr:rowOff>144659</xdr:rowOff>
    </xdr:to>
    <xdr:cxnSp macro="">
      <xdr:nvCxnSpPr>
        <xdr:cNvPr id="322" name="直線コネクタ 321"/>
        <xdr:cNvCxnSpPr/>
      </xdr:nvCxnSpPr>
      <xdr:spPr>
        <a:xfrm>
          <a:off x="16179800" y="10587022"/>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3" name="定員管理の状況平均値テキスト"/>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111337</xdr:rowOff>
    </xdr:from>
    <xdr:to>
      <xdr:col>77</xdr:col>
      <xdr:colOff>44450</xdr:colOff>
      <xdr:row>61</xdr:row>
      <xdr:rowOff>128572</xdr:rowOff>
    </xdr:to>
    <xdr:cxnSp macro="">
      <xdr:nvCxnSpPr>
        <xdr:cNvPr id="325" name="直線コネクタ 324"/>
        <xdr:cNvCxnSpPr/>
      </xdr:nvCxnSpPr>
      <xdr:spPr>
        <a:xfrm>
          <a:off x="15290800" y="10569787"/>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7" name="テキスト ボックス 326"/>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102144</xdr:rowOff>
    </xdr:from>
    <xdr:to>
      <xdr:col>72</xdr:col>
      <xdr:colOff>203200</xdr:colOff>
      <xdr:row>61</xdr:row>
      <xdr:rowOff>111337</xdr:rowOff>
    </xdr:to>
    <xdr:cxnSp macro="">
      <xdr:nvCxnSpPr>
        <xdr:cNvPr id="328" name="直線コネクタ 327"/>
        <xdr:cNvCxnSpPr/>
      </xdr:nvCxnSpPr>
      <xdr:spPr>
        <a:xfrm>
          <a:off x="14401800" y="10560594"/>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137842</xdr:rowOff>
    </xdr:from>
    <xdr:ext cx="762000" cy="259045"/>
    <xdr:sp macro="" textlink="">
      <xdr:nvSpPr>
        <xdr:cNvPr id="330" name="テキスト ボックス 329"/>
        <xdr:cNvSpPr txBox="1"/>
      </xdr:nvSpPr>
      <xdr:spPr>
        <a:xfrm>
          <a:off x="14909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102144</xdr:rowOff>
    </xdr:from>
    <xdr:to>
      <xdr:col>68</xdr:col>
      <xdr:colOff>152400</xdr:colOff>
      <xdr:row>61</xdr:row>
      <xdr:rowOff>105591</xdr:rowOff>
    </xdr:to>
    <xdr:cxnSp macro="">
      <xdr:nvCxnSpPr>
        <xdr:cNvPr id="331" name="直線コネクタ 330"/>
        <xdr:cNvCxnSpPr/>
      </xdr:nvCxnSpPr>
      <xdr:spPr>
        <a:xfrm flipV="1">
          <a:off x="13512800" y="105605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35" name="テキスト ボックス 334"/>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93859</xdr:rowOff>
    </xdr:from>
    <xdr:to>
      <xdr:col>81</xdr:col>
      <xdr:colOff>95250</xdr:colOff>
      <xdr:row>62</xdr:row>
      <xdr:rowOff>24009</xdr:rowOff>
    </xdr:to>
    <xdr:sp macro="" textlink="">
      <xdr:nvSpPr>
        <xdr:cNvPr id="341" name="楕円 340"/>
        <xdr:cNvSpPr/>
      </xdr:nvSpPr>
      <xdr:spPr>
        <a:xfrm>
          <a:off x="169672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65936</xdr:rowOff>
    </xdr:from>
    <xdr:ext cx="762000" cy="259045"/>
    <xdr:sp macro="" textlink="">
      <xdr:nvSpPr>
        <xdr:cNvPr id="342" name="定員管理の状況該当値テキスト"/>
        <xdr:cNvSpPr txBox="1"/>
      </xdr:nvSpPr>
      <xdr:spPr>
        <a:xfrm>
          <a:off x="17106900" y="1052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77772</xdr:rowOff>
    </xdr:from>
    <xdr:to>
      <xdr:col>77</xdr:col>
      <xdr:colOff>95250</xdr:colOff>
      <xdr:row>62</xdr:row>
      <xdr:rowOff>7922</xdr:rowOff>
    </xdr:to>
    <xdr:sp macro="" textlink="">
      <xdr:nvSpPr>
        <xdr:cNvPr id="343" name="楕円 342"/>
        <xdr:cNvSpPr/>
      </xdr:nvSpPr>
      <xdr:spPr>
        <a:xfrm>
          <a:off x="16129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164149</xdr:rowOff>
    </xdr:from>
    <xdr:ext cx="736600" cy="259045"/>
    <xdr:sp macro="" textlink="">
      <xdr:nvSpPr>
        <xdr:cNvPr id="344" name="テキスト ボックス 343"/>
        <xdr:cNvSpPr txBox="1"/>
      </xdr:nvSpPr>
      <xdr:spPr>
        <a:xfrm>
          <a:off x="15798800" y="10622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60537</xdr:rowOff>
    </xdr:from>
    <xdr:to>
      <xdr:col>73</xdr:col>
      <xdr:colOff>44450</xdr:colOff>
      <xdr:row>61</xdr:row>
      <xdr:rowOff>162137</xdr:rowOff>
    </xdr:to>
    <xdr:sp macro="" textlink="">
      <xdr:nvSpPr>
        <xdr:cNvPr id="345" name="楕円 344"/>
        <xdr:cNvSpPr/>
      </xdr:nvSpPr>
      <xdr:spPr>
        <a:xfrm>
          <a:off x="15240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146914</xdr:rowOff>
    </xdr:from>
    <xdr:ext cx="762000" cy="259045"/>
    <xdr:sp macro="" textlink="">
      <xdr:nvSpPr>
        <xdr:cNvPr id="346" name="テキスト ボックス 345"/>
        <xdr:cNvSpPr txBox="1"/>
      </xdr:nvSpPr>
      <xdr:spPr>
        <a:xfrm>
          <a:off x="14909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51344</xdr:rowOff>
    </xdr:from>
    <xdr:to>
      <xdr:col>68</xdr:col>
      <xdr:colOff>203200</xdr:colOff>
      <xdr:row>61</xdr:row>
      <xdr:rowOff>152944</xdr:rowOff>
    </xdr:to>
    <xdr:sp macro="" textlink="">
      <xdr:nvSpPr>
        <xdr:cNvPr id="347" name="楕円 346"/>
        <xdr:cNvSpPr/>
      </xdr:nvSpPr>
      <xdr:spPr>
        <a:xfrm>
          <a:off x="14351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137721</xdr:rowOff>
    </xdr:from>
    <xdr:ext cx="762000" cy="259045"/>
    <xdr:sp macro="" textlink="">
      <xdr:nvSpPr>
        <xdr:cNvPr id="348" name="テキスト ボックス 347"/>
        <xdr:cNvSpPr txBox="1"/>
      </xdr:nvSpPr>
      <xdr:spPr>
        <a:xfrm>
          <a:off x="14020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54791</xdr:rowOff>
    </xdr:from>
    <xdr:to>
      <xdr:col>64</xdr:col>
      <xdr:colOff>152400</xdr:colOff>
      <xdr:row>61</xdr:row>
      <xdr:rowOff>156391</xdr:rowOff>
    </xdr:to>
    <xdr:sp macro="" textlink="">
      <xdr:nvSpPr>
        <xdr:cNvPr id="349" name="楕円 348"/>
        <xdr:cNvSpPr/>
      </xdr:nvSpPr>
      <xdr:spPr>
        <a:xfrm>
          <a:off x="13462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141168</xdr:rowOff>
    </xdr:from>
    <xdr:ext cx="762000" cy="259045"/>
    <xdr:sp macro="" textlink="">
      <xdr:nvSpPr>
        <xdr:cNvPr id="350" name="テキスト ボックス 349"/>
        <xdr:cNvSpPr txBox="1"/>
      </xdr:nvSpPr>
      <xdr:spPr>
        <a:xfrm>
          <a:off x="13131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と増減はなく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今後も地方債の借入にあたっては、交付税算入の面で有利な地方債の活用を基本とするとともに、普通建設事業の精査により借入額の抑制を行う。また、繰上償還等も検討しながら実質公債費比率の抑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43745</xdr:rowOff>
    </xdr:from>
    <xdr:to>
      <xdr:col>81</xdr:col>
      <xdr:colOff>44450</xdr:colOff>
      <xdr:row>39</xdr:row>
      <xdr:rowOff>43745</xdr:rowOff>
    </xdr:to>
    <xdr:cxnSp macro="">
      <xdr:nvCxnSpPr>
        <xdr:cNvPr id="384" name="直線コネクタ 383"/>
        <xdr:cNvCxnSpPr/>
      </xdr:nvCxnSpPr>
      <xdr:spPr>
        <a:xfrm>
          <a:off x="16179800" y="6730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5" name="公債費負担の状況平均値テキスト"/>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43745</xdr:rowOff>
    </xdr:from>
    <xdr:to>
      <xdr:col>77</xdr:col>
      <xdr:colOff>44450</xdr:colOff>
      <xdr:row>39</xdr:row>
      <xdr:rowOff>110772</xdr:rowOff>
    </xdr:to>
    <xdr:cxnSp macro="">
      <xdr:nvCxnSpPr>
        <xdr:cNvPr id="387" name="直線コネクタ 386"/>
        <xdr:cNvCxnSpPr/>
      </xdr:nvCxnSpPr>
      <xdr:spPr>
        <a:xfrm flipV="1">
          <a:off x="15290800" y="67302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9" name="テキスト ボックス 388"/>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110772</xdr:rowOff>
    </xdr:from>
    <xdr:to>
      <xdr:col>72</xdr:col>
      <xdr:colOff>203200</xdr:colOff>
      <xdr:row>39</xdr:row>
      <xdr:rowOff>124178</xdr:rowOff>
    </xdr:to>
    <xdr:cxnSp macro="">
      <xdr:nvCxnSpPr>
        <xdr:cNvPr id="390" name="直線コネクタ 389"/>
        <xdr:cNvCxnSpPr/>
      </xdr:nvCxnSpPr>
      <xdr:spPr>
        <a:xfrm flipV="1">
          <a:off x="14401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47572</xdr:rowOff>
    </xdr:from>
    <xdr:ext cx="762000" cy="259045"/>
    <xdr:sp macro="" textlink="">
      <xdr:nvSpPr>
        <xdr:cNvPr id="392" name="テキスト ボックス 391"/>
        <xdr:cNvSpPr txBox="1"/>
      </xdr:nvSpPr>
      <xdr:spPr>
        <a:xfrm>
          <a:off x="14909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110772</xdr:rowOff>
    </xdr:from>
    <xdr:to>
      <xdr:col>68</xdr:col>
      <xdr:colOff>152400</xdr:colOff>
      <xdr:row>39</xdr:row>
      <xdr:rowOff>124178</xdr:rowOff>
    </xdr:to>
    <xdr:cxnSp macro="">
      <xdr:nvCxnSpPr>
        <xdr:cNvPr id="393" name="直線コネクタ 392"/>
        <xdr:cNvCxnSpPr/>
      </xdr:nvCxnSpPr>
      <xdr:spPr>
        <a:xfrm>
          <a:off x="13512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5" name="テキスト ボックス 394"/>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7" name="テキスト ボックス 396"/>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164395</xdr:rowOff>
    </xdr:from>
    <xdr:to>
      <xdr:col>81</xdr:col>
      <xdr:colOff>95250</xdr:colOff>
      <xdr:row>39</xdr:row>
      <xdr:rowOff>94545</xdr:rowOff>
    </xdr:to>
    <xdr:sp macro="" textlink="">
      <xdr:nvSpPr>
        <xdr:cNvPr id="403" name="楕円 402"/>
        <xdr:cNvSpPr/>
      </xdr:nvSpPr>
      <xdr:spPr>
        <a:xfrm>
          <a:off x="169672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9472</xdr:rowOff>
    </xdr:from>
    <xdr:ext cx="762000" cy="259045"/>
    <xdr:sp macro="" textlink="">
      <xdr:nvSpPr>
        <xdr:cNvPr id="404" name="公債費負担の状況該当値テキスト"/>
        <xdr:cNvSpPr txBox="1"/>
      </xdr:nvSpPr>
      <xdr:spPr>
        <a:xfrm>
          <a:off x="17106900" y="652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164395</xdr:rowOff>
    </xdr:from>
    <xdr:to>
      <xdr:col>77</xdr:col>
      <xdr:colOff>95250</xdr:colOff>
      <xdr:row>39</xdr:row>
      <xdr:rowOff>94545</xdr:rowOff>
    </xdr:to>
    <xdr:sp macro="" textlink="">
      <xdr:nvSpPr>
        <xdr:cNvPr id="405" name="楕円 404"/>
        <xdr:cNvSpPr/>
      </xdr:nvSpPr>
      <xdr:spPr>
        <a:xfrm>
          <a:off x="16129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104722</xdr:rowOff>
    </xdr:from>
    <xdr:ext cx="736600" cy="259045"/>
    <xdr:sp macro="" textlink="">
      <xdr:nvSpPr>
        <xdr:cNvPr id="406" name="テキスト ボックス 405"/>
        <xdr:cNvSpPr txBox="1"/>
      </xdr:nvSpPr>
      <xdr:spPr>
        <a:xfrm>
          <a:off x="15798800" y="64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59972</xdr:rowOff>
    </xdr:from>
    <xdr:to>
      <xdr:col>73</xdr:col>
      <xdr:colOff>44450</xdr:colOff>
      <xdr:row>39</xdr:row>
      <xdr:rowOff>161572</xdr:rowOff>
    </xdr:to>
    <xdr:sp macro="" textlink="">
      <xdr:nvSpPr>
        <xdr:cNvPr id="407" name="楕円 406"/>
        <xdr:cNvSpPr/>
      </xdr:nvSpPr>
      <xdr:spPr>
        <a:xfrm>
          <a:off x="15240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299</xdr:rowOff>
    </xdr:from>
    <xdr:ext cx="762000" cy="259045"/>
    <xdr:sp macro="" textlink="">
      <xdr:nvSpPr>
        <xdr:cNvPr id="408" name="テキスト ボックス 407"/>
        <xdr:cNvSpPr txBox="1"/>
      </xdr:nvSpPr>
      <xdr:spPr>
        <a:xfrm>
          <a:off x="14909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73378</xdr:rowOff>
    </xdr:from>
    <xdr:to>
      <xdr:col>68</xdr:col>
      <xdr:colOff>203200</xdr:colOff>
      <xdr:row>40</xdr:row>
      <xdr:rowOff>3528</xdr:rowOff>
    </xdr:to>
    <xdr:sp macro="" textlink="">
      <xdr:nvSpPr>
        <xdr:cNvPr id="409" name="楕円 408"/>
        <xdr:cNvSpPr/>
      </xdr:nvSpPr>
      <xdr:spPr>
        <a:xfrm>
          <a:off x="14351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13705</xdr:rowOff>
    </xdr:from>
    <xdr:ext cx="762000" cy="259045"/>
    <xdr:sp macro="" textlink="">
      <xdr:nvSpPr>
        <xdr:cNvPr id="410" name="テキスト ボックス 409"/>
        <xdr:cNvSpPr txBox="1"/>
      </xdr:nvSpPr>
      <xdr:spPr>
        <a:xfrm>
          <a:off x="14020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59972</xdr:rowOff>
    </xdr:from>
    <xdr:to>
      <xdr:col>64</xdr:col>
      <xdr:colOff>152400</xdr:colOff>
      <xdr:row>39</xdr:row>
      <xdr:rowOff>161572</xdr:rowOff>
    </xdr:to>
    <xdr:sp macro="" textlink="">
      <xdr:nvSpPr>
        <xdr:cNvPr id="411" name="楕円 410"/>
        <xdr:cNvSpPr/>
      </xdr:nvSpPr>
      <xdr:spPr>
        <a:xfrm>
          <a:off x="13462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299</xdr:rowOff>
    </xdr:from>
    <xdr:ext cx="762000" cy="259045"/>
    <xdr:sp macro="" textlink="">
      <xdr:nvSpPr>
        <xdr:cNvPr id="412" name="テキスト ボックス 411"/>
        <xdr:cNvSpPr txBox="1"/>
      </xdr:nvSpPr>
      <xdr:spPr>
        <a:xfrm>
          <a:off x="13131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今後も公債費等義務的経費の削減を図るとともに、より効率的な基金の運用を行い財政の健全化に努める。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149030</xdr:rowOff>
    </xdr:from>
    <xdr:ext cx="762000" cy="259045"/>
    <xdr:sp macro="" textlink="">
      <xdr:nvSpPr>
        <xdr:cNvPr id="446" name="将来負担の状況平均値テキスト"/>
        <xdr:cNvSpPr txBox="1"/>
      </xdr:nvSpPr>
      <xdr:spPr>
        <a:xfrm>
          <a:off x="17106900" y="2549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7" name="フローチャート: 判断 446"/>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48" name="フローチャート: 判断 447"/>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49" name="テキスト ボックス 448"/>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56444</xdr:rowOff>
    </xdr:from>
    <xdr:to>
      <xdr:col>73</xdr:col>
      <xdr:colOff>44450</xdr:colOff>
      <xdr:row>15</xdr:row>
      <xdr:rowOff>158044</xdr:rowOff>
    </xdr:to>
    <xdr:sp macro="" textlink="">
      <xdr:nvSpPr>
        <xdr:cNvPr id="450" name="フローチャート: 判断 449"/>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1" name="テキスト ボックス 450"/>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2" name="フローチャート: 判断 451"/>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3" name="テキスト ボックス 452"/>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4" name="フローチャート: 判断 453"/>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5" name="テキスト ボックス 454"/>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63500</xdr:rowOff>
    </xdr:from>
    <xdr:ext cx="10223500" cy="457200"/>
    <xdr:sp macro="" textlink="">
      <xdr:nvSpPr>
        <xdr:cNvPr id="461" name="テキスト ボックス 460">
          <a:extLst>
            <a:ext uri="{FF2B5EF4-FFF2-40B4-BE49-F238E27FC236}">
              <a16:creationId xmlns:a16="http://schemas.microsoft.com/office/drawing/2014/main" id="{B7833EC5-7802-49C9-93AF-5F55205E114C}"/>
            </a:ext>
          </a:extLst>
        </xdr:cNvPr>
        <xdr:cNvSpPr txBox="1"/>
      </xdr:nvSpPr>
      <xdr:spPr>
        <a:xfrm>
          <a:off x="774700" y="4686300"/>
          <a:ext cx="1022350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62,983
62,562
666.03
44,381,226
42,472,703
1,540,844
21,660,428
35,446,504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、類似団体平均を下回っている。主な要因は、退職者数の減に伴う退職手当の減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や、新陳代謝による職員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によるものである。今後も計画的な職員採用や組織及び事務事業の見直しにより適正な定員管理に努める。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38</xdr:row>
      <xdr:rowOff>108712</xdr:rowOff>
    </xdr:to>
    <xdr:cxnSp macro="">
      <xdr:nvCxnSpPr>
        <xdr:cNvPr id="64" name="直線コネクタ 63"/>
        <xdr:cNvCxnSpPr/>
      </xdr:nvCxnSpPr>
      <xdr:spPr>
        <a:xfrm flipV="1">
          <a:off x="3987800" y="643178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64279</xdr:rowOff>
    </xdr:from>
    <xdr:ext cx="762000" cy="259045"/>
    <xdr:sp macro="" textlink="">
      <xdr:nvSpPr>
        <xdr:cNvPr id="65" name="人件費平均値テキスト"/>
        <xdr:cNvSpPr txBox="1"/>
      </xdr:nvSpPr>
      <xdr:spPr>
        <a:xfrm>
          <a:off x="4914900" y="6407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108712</xdr:rowOff>
    </xdr:to>
    <xdr:cxnSp macro="">
      <xdr:nvCxnSpPr>
        <xdr:cNvPr id="67" name="直線コネクタ 66"/>
        <xdr:cNvCxnSpPr/>
      </xdr:nvCxnSpPr>
      <xdr:spPr>
        <a:xfrm>
          <a:off x="3098800" y="65963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69" name="テキスト ボックス 68"/>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44704</xdr:rowOff>
    </xdr:from>
    <xdr:to>
      <xdr:col>15</xdr:col>
      <xdr:colOff>98425</xdr:colOff>
      <xdr:row>38</xdr:row>
      <xdr:rowOff>81280</xdr:rowOff>
    </xdr:to>
    <xdr:cxnSp macro="">
      <xdr:nvCxnSpPr>
        <xdr:cNvPr id="70" name="直線コネクタ 69"/>
        <xdr:cNvCxnSpPr/>
      </xdr:nvCxnSpPr>
      <xdr:spPr>
        <a:xfrm>
          <a:off x="2209800" y="65598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32529</xdr:rowOff>
    </xdr:from>
    <xdr:ext cx="762000" cy="259045"/>
    <xdr:sp macro="" textlink="">
      <xdr:nvSpPr>
        <xdr:cNvPr id="72" name="テキスト ボックス 71"/>
        <xdr:cNvSpPr txBox="1"/>
      </xdr:nvSpPr>
      <xdr:spPr>
        <a:xfrm>
          <a:off x="2717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44704</xdr:rowOff>
    </xdr:to>
    <xdr:cxnSp macro="">
      <xdr:nvCxnSpPr>
        <xdr:cNvPr id="73" name="直線コネクタ 72"/>
        <xdr:cNvCxnSpPr/>
      </xdr:nvCxnSpPr>
      <xdr:spPr>
        <a:xfrm>
          <a:off x="1320800" y="65049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23385</xdr:rowOff>
    </xdr:from>
    <xdr:ext cx="762000" cy="259045"/>
    <xdr:sp macro="" textlink="">
      <xdr:nvSpPr>
        <xdr:cNvPr id="77" name="テキスト ボックス 76"/>
        <xdr:cNvSpPr txBox="1"/>
      </xdr:nvSpPr>
      <xdr:spPr>
        <a:xfrm>
          <a:off x="939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53865</xdr:rowOff>
    </xdr:from>
    <xdr:ext cx="762000" cy="259045"/>
    <xdr:sp macro="" textlink="">
      <xdr:nvSpPr>
        <xdr:cNvPr id="84" name="人件費該当値テキスト"/>
        <xdr:cNvSpPr txBox="1"/>
      </xdr:nvSpPr>
      <xdr:spPr>
        <a:xfrm>
          <a:off x="4914900" y="622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57912</xdr:rowOff>
    </xdr:from>
    <xdr:to>
      <xdr:col>20</xdr:col>
      <xdr:colOff>38100</xdr:colOff>
      <xdr:row>38</xdr:row>
      <xdr:rowOff>159512</xdr:rowOff>
    </xdr:to>
    <xdr:sp macro="" textlink="">
      <xdr:nvSpPr>
        <xdr:cNvPr id="85" name="楕円 84"/>
        <xdr:cNvSpPr/>
      </xdr:nvSpPr>
      <xdr:spPr>
        <a:xfrm>
          <a:off x="3937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169689</xdr:rowOff>
    </xdr:from>
    <xdr:ext cx="736600" cy="259045"/>
    <xdr:sp macro="" textlink="">
      <xdr:nvSpPr>
        <xdr:cNvPr id="86" name="テキスト ボックス 85"/>
        <xdr:cNvSpPr txBox="1"/>
      </xdr:nvSpPr>
      <xdr:spPr>
        <a:xfrm>
          <a:off x="3606800" y="6341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7" name="楕円 86"/>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88" name="テキスト ボックス 87"/>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ポイント減となったが、依然として類似団体平均より高い。主な要因として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学校給食運営事業費や中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学校教科書改訂事業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の増等が挙げられる。今後は、公共施設等総合管理計画に基づく施設の適正配置を行い、施設の維持管理等に係る委託料などの業務内容の見直し等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64407</xdr:rowOff>
    </xdr:from>
    <xdr:to>
      <xdr:col>82</xdr:col>
      <xdr:colOff>107950</xdr:colOff>
      <xdr:row>19</xdr:row>
      <xdr:rowOff>97064</xdr:rowOff>
    </xdr:to>
    <xdr:cxnSp macro="">
      <xdr:nvCxnSpPr>
        <xdr:cNvPr id="127" name="直線コネクタ 126"/>
        <xdr:cNvCxnSpPr/>
      </xdr:nvCxnSpPr>
      <xdr:spPr>
        <a:xfrm flipV="1">
          <a:off x="15671800" y="33219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28" name="物件費平均値テキスト"/>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97064</xdr:rowOff>
    </xdr:from>
    <xdr:to>
      <xdr:col>78</xdr:col>
      <xdr:colOff>69850</xdr:colOff>
      <xdr:row>19</xdr:row>
      <xdr:rowOff>162378</xdr:rowOff>
    </xdr:to>
    <xdr:cxnSp macro="">
      <xdr:nvCxnSpPr>
        <xdr:cNvPr id="130" name="直線コネクタ 129"/>
        <xdr:cNvCxnSpPr/>
      </xdr:nvCxnSpPr>
      <xdr:spPr>
        <a:xfrm flipV="1">
          <a:off x="14782800" y="33546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2" name="テキスト ボックス 131"/>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118836</xdr:rowOff>
    </xdr:from>
    <xdr:to>
      <xdr:col>73</xdr:col>
      <xdr:colOff>180975</xdr:colOff>
      <xdr:row>19</xdr:row>
      <xdr:rowOff>162378</xdr:rowOff>
    </xdr:to>
    <xdr:cxnSp macro="">
      <xdr:nvCxnSpPr>
        <xdr:cNvPr id="133" name="直線コネクタ 132"/>
        <xdr:cNvCxnSpPr/>
      </xdr:nvCxnSpPr>
      <xdr:spPr>
        <a:xfrm>
          <a:off x="13893800" y="3376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86178</xdr:rowOff>
    </xdr:from>
    <xdr:to>
      <xdr:col>69</xdr:col>
      <xdr:colOff>92075</xdr:colOff>
      <xdr:row>19</xdr:row>
      <xdr:rowOff>118836</xdr:rowOff>
    </xdr:to>
    <xdr:cxnSp macro="">
      <xdr:nvCxnSpPr>
        <xdr:cNvPr id="136" name="直線コネクタ 135"/>
        <xdr:cNvCxnSpPr/>
      </xdr:nvCxnSpPr>
      <xdr:spPr>
        <a:xfrm>
          <a:off x="13004800" y="3343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68234</xdr:rowOff>
    </xdr:from>
    <xdr:ext cx="762000" cy="259045"/>
    <xdr:sp macro="" textlink="">
      <xdr:nvSpPr>
        <xdr:cNvPr id="138" name="テキスト ボックス 137"/>
        <xdr:cNvSpPr txBox="1"/>
      </xdr:nvSpPr>
      <xdr:spPr>
        <a:xfrm>
          <a:off x="13512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13607</xdr:rowOff>
    </xdr:from>
    <xdr:to>
      <xdr:col>82</xdr:col>
      <xdr:colOff>158750</xdr:colOff>
      <xdr:row>19</xdr:row>
      <xdr:rowOff>115207</xdr:rowOff>
    </xdr:to>
    <xdr:sp macro="" textlink="">
      <xdr:nvSpPr>
        <xdr:cNvPr id="146" name="楕円 145"/>
        <xdr:cNvSpPr/>
      </xdr:nvSpPr>
      <xdr:spPr>
        <a:xfrm>
          <a:off x="164592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157134</xdr:rowOff>
    </xdr:from>
    <xdr:ext cx="762000" cy="259045"/>
    <xdr:sp macro="" textlink="">
      <xdr:nvSpPr>
        <xdr:cNvPr id="147" name="物件費該当値テキスト"/>
        <xdr:cNvSpPr txBox="1"/>
      </xdr:nvSpPr>
      <xdr:spPr>
        <a:xfrm>
          <a:off x="16598900" y="324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46264</xdr:rowOff>
    </xdr:from>
    <xdr:to>
      <xdr:col>78</xdr:col>
      <xdr:colOff>120650</xdr:colOff>
      <xdr:row>19</xdr:row>
      <xdr:rowOff>147864</xdr:rowOff>
    </xdr:to>
    <xdr:sp macro="" textlink="">
      <xdr:nvSpPr>
        <xdr:cNvPr id="148" name="楕円 147"/>
        <xdr:cNvSpPr/>
      </xdr:nvSpPr>
      <xdr:spPr>
        <a:xfrm>
          <a:off x="15621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132641</xdr:rowOff>
    </xdr:from>
    <xdr:ext cx="736600" cy="259045"/>
    <xdr:sp macro="" textlink="">
      <xdr:nvSpPr>
        <xdr:cNvPr id="149" name="テキスト ボックス 148"/>
        <xdr:cNvSpPr txBox="1"/>
      </xdr:nvSpPr>
      <xdr:spPr>
        <a:xfrm>
          <a:off x="15290800" y="339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111578</xdr:rowOff>
    </xdr:from>
    <xdr:to>
      <xdr:col>74</xdr:col>
      <xdr:colOff>31750</xdr:colOff>
      <xdr:row>20</xdr:row>
      <xdr:rowOff>41728</xdr:rowOff>
    </xdr:to>
    <xdr:sp macro="" textlink="">
      <xdr:nvSpPr>
        <xdr:cNvPr id="150" name="楕円 149"/>
        <xdr:cNvSpPr/>
      </xdr:nvSpPr>
      <xdr:spPr>
        <a:xfrm>
          <a:off x="14732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26505</xdr:rowOff>
    </xdr:from>
    <xdr:ext cx="762000" cy="259045"/>
    <xdr:sp macro="" textlink="">
      <xdr:nvSpPr>
        <xdr:cNvPr id="151" name="テキスト ボックス 150"/>
        <xdr:cNvSpPr txBox="1"/>
      </xdr:nvSpPr>
      <xdr:spPr>
        <a:xfrm>
          <a:off x="14401800" y="34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68036</xdr:rowOff>
    </xdr:from>
    <xdr:to>
      <xdr:col>69</xdr:col>
      <xdr:colOff>142875</xdr:colOff>
      <xdr:row>19</xdr:row>
      <xdr:rowOff>169636</xdr:rowOff>
    </xdr:to>
    <xdr:sp macro="" textlink="">
      <xdr:nvSpPr>
        <xdr:cNvPr id="152" name="楕円 151"/>
        <xdr:cNvSpPr/>
      </xdr:nvSpPr>
      <xdr:spPr>
        <a:xfrm>
          <a:off x="13843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154413</xdr:rowOff>
    </xdr:from>
    <xdr:ext cx="762000" cy="259045"/>
    <xdr:sp macro="" textlink="">
      <xdr:nvSpPr>
        <xdr:cNvPr id="153" name="テキスト ボックス 152"/>
        <xdr:cNvSpPr txBox="1"/>
      </xdr:nvSpPr>
      <xdr:spPr>
        <a:xfrm>
          <a:off x="13512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35378</xdr:rowOff>
    </xdr:from>
    <xdr:to>
      <xdr:col>65</xdr:col>
      <xdr:colOff>53975</xdr:colOff>
      <xdr:row>19</xdr:row>
      <xdr:rowOff>136978</xdr:rowOff>
    </xdr:to>
    <xdr:sp macro="" textlink="">
      <xdr:nvSpPr>
        <xdr:cNvPr id="154" name="楕円 153"/>
        <xdr:cNvSpPr/>
      </xdr:nvSpPr>
      <xdr:spPr>
        <a:xfrm>
          <a:off x="12954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121755</xdr:rowOff>
    </xdr:from>
    <xdr:ext cx="762000" cy="259045"/>
    <xdr:sp macro="" textlink="">
      <xdr:nvSpPr>
        <xdr:cNvPr id="155" name="テキスト ボックス 154"/>
        <xdr:cNvSpPr txBox="1"/>
      </xdr:nvSpPr>
      <xdr:spPr>
        <a:xfrm>
          <a:off x="12623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ポイント減となったが、類似団体平均を上回っている。主な要因は、子ども・子育て支援給付費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や生活保護費が減少したものの、子ども医療費助成事業費が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増額となったこと等が挙げられる。今後も障害福祉サービスの介護給付費の増が見込まれるが、児童数減少による給付費減等により、扶助費は中長期的には減少すると見込まれる。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122428</xdr:rowOff>
    </xdr:from>
    <xdr:to>
      <xdr:col>24</xdr:col>
      <xdr:colOff>25400</xdr:colOff>
      <xdr:row>56</xdr:row>
      <xdr:rowOff>149860</xdr:rowOff>
    </xdr:to>
    <xdr:cxnSp macro="">
      <xdr:nvCxnSpPr>
        <xdr:cNvPr id="186" name="直線コネクタ 185"/>
        <xdr:cNvCxnSpPr/>
      </xdr:nvCxnSpPr>
      <xdr:spPr>
        <a:xfrm flipV="1">
          <a:off x="3987800" y="97236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67581</xdr:rowOff>
    </xdr:from>
    <xdr:ext cx="762000" cy="259045"/>
    <xdr:sp macro="" textlink="">
      <xdr:nvSpPr>
        <xdr:cNvPr id="187" name="扶助費平均値テキスト"/>
        <xdr:cNvSpPr txBox="1"/>
      </xdr:nvSpPr>
      <xdr:spPr>
        <a:xfrm>
          <a:off x="4914900" y="9325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57</xdr:row>
      <xdr:rowOff>33274</xdr:rowOff>
    </xdr:to>
    <xdr:cxnSp macro="">
      <xdr:nvCxnSpPr>
        <xdr:cNvPr id="189" name="直線コネクタ 188"/>
        <xdr:cNvCxnSpPr/>
      </xdr:nvCxnSpPr>
      <xdr:spPr>
        <a:xfrm flipV="1">
          <a:off x="3098800" y="9751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91965</xdr:rowOff>
    </xdr:from>
    <xdr:ext cx="736600" cy="259045"/>
    <xdr:sp macro="" textlink="">
      <xdr:nvSpPr>
        <xdr:cNvPr id="191" name="テキスト ボックス 190"/>
        <xdr:cNvSpPr txBox="1"/>
      </xdr:nvSpPr>
      <xdr:spPr>
        <a:xfrm>
          <a:off x="3606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168148</xdr:rowOff>
    </xdr:from>
    <xdr:to>
      <xdr:col>15</xdr:col>
      <xdr:colOff>98425</xdr:colOff>
      <xdr:row>57</xdr:row>
      <xdr:rowOff>33274</xdr:rowOff>
    </xdr:to>
    <xdr:cxnSp macro="">
      <xdr:nvCxnSpPr>
        <xdr:cNvPr id="192" name="直線コネクタ 191"/>
        <xdr:cNvCxnSpPr/>
      </xdr:nvCxnSpPr>
      <xdr:spPr>
        <a:xfrm>
          <a:off x="2209800" y="9769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2811</xdr:rowOff>
    </xdr:from>
    <xdr:ext cx="762000" cy="259045"/>
    <xdr:sp macro="" textlink="">
      <xdr:nvSpPr>
        <xdr:cNvPr id="194" name="テキスト ボックス 193"/>
        <xdr:cNvSpPr txBox="1"/>
      </xdr:nvSpPr>
      <xdr:spPr>
        <a:xfrm>
          <a:off x="2717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168148</xdr:rowOff>
    </xdr:from>
    <xdr:to>
      <xdr:col>11</xdr:col>
      <xdr:colOff>9525</xdr:colOff>
      <xdr:row>56</xdr:row>
      <xdr:rowOff>168148</xdr:rowOff>
    </xdr:to>
    <xdr:cxnSp macro="">
      <xdr:nvCxnSpPr>
        <xdr:cNvPr id="195" name="直線コネクタ 194"/>
        <xdr:cNvCxnSpPr/>
      </xdr:nvCxnSpPr>
      <xdr:spPr>
        <a:xfrm>
          <a:off x="1320800" y="9769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128541</xdr:rowOff>
    </xdr:from>
    <xdr:ext cx="762000" cy="259045"/>
    <xdr:sp macro="" textlink="">
      <xdr:nvSpPr>
        <xdr:cNvPr id="197" name="テキスト ボックス 196"/>
        <xdr:cNvSpPr txBox="1"/>
      </xdr:nvSpPr>
      <xdr:spPr>
        <a:xfrm>
          <a:off x="1828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9" name="テキスト ボックス 198"/>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205" name="楕円 204"/>
        <xdr:cNvSpPr/>
      </xdr:nvSpPr>
      <xdr:spPr>
        <a:xfrm>
          <a:off x="4775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43705</xdr:rowOff>
    </xdr:from>
    <xdr:ext cx="762000" cy="259045"/>
    <xdr:sp macro="" textlink="">
      <xdr:nvSpPr>
        <xdr:cNvPr id="206" name="扶助費該当値テキスト"/>
        <xdr:cNvSpPr txBox="1"/>
      </xdr:nvSpPr>
      <xdr:spPr>
        <a:xfrm>
          <a:off x="4914900" y="96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7" name="楕円 206"/>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08" name="テキスト ボックス 207"/>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153924</xdr:rowOff>
    </xdr:from>
    <xdr:to>
      <xdr:col>15</xdr:col>
      <xdr:colOff>149225</xdr:colOff>
      <xdr:row>57</xdr:row>
      <xdr:rowOff>84074</xdr:rowOff>
    </xdr:to>
    <xdr:sp macro="" textlink="">
      <xdr:nvSpPr>
        <xdr:cNvPr id="209" name="楕円 208"/>
        <xdr:cNvSpPr/>
      </xdr:nvSpPr>
      <xdr:spPr>
        <a:xfrm>
          <a:off x="3048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68851</xdr:rowOff>
    </xdr:from>
    <xdr:ext cx="762000" cy="259045"/>
    <xdr:sp macro="" textlink="">
      <xdr:nvSpPr>
        <xdr:cNvPr id="210" name="テキスト ボックス 209"/>
        <xdr:cNvSpPr txBox="1"/>
      </xdr:nvSpPr>
      <xdr:spPr>
        <a:xfrm>
          <a:off x="2717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117348</xdr:rowOff>
    </xdr:from>
    <xdr:to>
      <xdr:col>11</xdr:col>
      <xdr:colOff>60325</xdr:colOff>
      <xdr:row>57</xdr:row>
      <xdr:rowOff>47498</xdr:rowOff>
    </xdr:to>
    <xdr:sp macro="" textlink="">
      <xdr:nvSpPr>
        <xdr:cNvPr id="211" name="楕円 210"/>
        <xdr:cNvSpPr/>
      </xdr:nvSpPr>
      <xdr:spPr>
        <a:xfrm>
          <a:off x="2159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32275</xdr:rowOff>
    </xdr:from>
    <xdr:ext cx="762000" cy="259045"/>
    <xdr:sp macro="" textlink="">
      <xdr:nvSpPr>
        <xdr:cNvPr id="212" name="テキスト ボックス 211"/>
        <xdr:cNvSpPr txBox="1"/>
      </xdr:nvSpPr>
      <xdr:spPr>
        <a:xfrm>
          <a:off x="1828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117348</xdr:rowOff>
    </xdr:from>
    <xdr:to>
      <xdr:col>6</xdr:col>
      <xdr:colOff>171450</xdr:colOff>
      <xdr:row>57</xdr:row>
      <xdr:rowOff>47498</xdr:rowOff>
    </xdr:to>
    <xdr:sp macro="" textlink="">
      <xdr:nvSpPr>
        <xdr:cNvPr id="213" name="楕円 212"/>
        <xdr:cNvSpPr/>
      </xdr:nvSpPr>
      <xdr:spPr>
        <a:xfrm>
          <a:off x="1270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32275</xdr:rowOff>
    </xdr:from>
    <xdr:ext cx="762000" cy="259045"/>
    <xdr:sp macro="" textlink="">
      <xdr:nvSpPr>
        <xdr:cNvPr id="214" name="テキスト ボックス 213"/>
        <xdr:cNvSpPr txBox="1"/>
      </xdr:nvSpPr>
      <xdr:spPr>
        <a:xfrm>
          <a:off x="939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ポイント減となっており、類似団体平均より低い水準となっている。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道路維持費や住宅管理費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の減等が挙げられる。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29028</xdr:rowOff>
    </xdr:from>
    <xdr:to>
      <xdr:col>82</xdr:col>
      <xdr:colOff>107950</xdr:colOff>
      <xdr:row>57</xdr:row>
      <xdr:rowOff>20865</xdr:rowOff>
    </xdr:to>
    <xdr:cxnSp macro="">
      <xdr:nvCxnSpPr>
        <xdr:cNvPr id="249" name="直線コネクタ 248"/>
        <xdr:cNvCxnSpPr/>
      </xdr:nvCxnSpPr>
      <xdr:spPr>
        <a:xfrm flipV="1">
          <a:off x="15671800" y="96302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0"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20865</xdr:rowOff>
    </xdr:from>
    <xdr:to>
      <xdr:col>78</xdr:col>
      <xdr:colOff>69850</xdr:colOff>
      <xdr:row>57</xdr:row>
      <xdr:rowOff>86178</xdr:rowOff>
    </xdr:to>
    <xdr:cxnSp macro="">
      <xdr:nvCxnSpPr>
        <xdr:cNvPr id="252" name="直線コネクタ 251"/>
        <xdr:cNvCxnSpPr/>
      </xdr:nvCxnSpPr>
      <xdr:spPr>
        <a:xfrm flipV="1">
          <a:off x="14782800" y="97935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4" name="テキスト ボックス 253"/>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86178</xdr:rowOff>
    </xdr:from>
    <xdr:to>
      <xdr:col>73</xdr:col>
      <xdr:colOff>180975</xdr:colOff>
      <xdr:row>57</xdr:row>
      <xdr:rowOff>118835</xdr:rowOff>
    </xdr:to>
    <xdr:cxnSp macro="">
      <xdr:nvCxnSpPr>
        <xdr:cNvPr id="255" name="直線コネクタ 254"/>
        <xdr:cNvCxnSpPr/>
      </xdr:nvCxnSpPr>
      <xdr:spPr>
        <a:xfrm flipV="1">
          <a:off x="13893800" y="9858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72770</xdr:rowOff>
    </xdr:from>
    <xdr:ext cx="762000" cy="259045"/>
    <xdr:sp macro="" textlink="">
      <xdr:nvSpPr>
        <xdr:cNvPr id="257" name="テキスト ボックス 256"/>
        <xdr:cNvSpPr txBox="1"/>
      </xdr:nvSpPr>
      <xdr:spPr>
        <a:xfrm>
          <a:off x="14401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118835</xdr:rowOff>
    </xdr:to>
    <xdr:cxnSp macro="">
      <xdr:nvCxnSpPr>
        <xdr:cNvPr id="258" name="直線コネクタ 257"/>
        <xdr:cNvCxnSpPr/>
      </xdr:nvCxnSpPr>
      <xdr:spPr>
        <a:xfrm>
          <a:off x="13004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0" name="テキスト ボックス 259"/>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149678</xdr:rowOff>
    </xdr:from>
    <xdr:to>
      <xdr:col>82</xdr:col>
      <xdr:colOff>158750</xdr:colOff>
      <xdr:row>56</xdr:row>
      <xdr:rowOff>79828</xdr:rowOff>
    </xdr:to>
    <xdr:sp macro="" textlink="">
      <xdr:nvSpPr>
        <xdr:cNvPr id="268" name="楕円 267"/>
        <xdr:cNvSpPr/>
      </xdr:nvSpPr>
      <xdr:spPr>
        <a:xfrm>
          <a:off x="16459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166205</xdr:rowOff>
    </xdr:from>
    <xdr:ext cx="762000" cy="259045"/>
    <xdr:sp macro="" textlink="">
      <xdr:nvSpPr>
        <xdr:cNvPr id="269" name="その他該当値テキスト"/>
        <xdr:cNvSpPr txBox="1"/>
      </xdr:nvSpPr>
      <xdr:spPr>
        <a:xfrm>
          <a:off x="16598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141515</xdr:rowOff>
    </xdr:from>
    <xdr:to>
      <xdr:col>78</xdr:col>
      <xdr:colOff>120650</xdr:colOff>
      <xdr:row>57</xdr:row>
      <xdr:rowOff>71665</xdr:rowOff>
    </xdr:to>
    <xdr:sp macro="" textlink="">
      <xdr:nvSpPr>
        <xdr:cNvPr id="270" name="楕円 269"/>
        <xdr:cNvSpPr/>
      </xdr:nvSpPr>
      <xdr:spPr>
        <a:xfrm>
          <a:off x="15621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81842</xdr:rowOff>
    </xdr:from>
    <xdr:ext cx="736600" cy="259045"/>
    <xdr:sp macro="" textlink="">
      <xdr:nvSpPr>
        <xdr:cNvPr id="271" name="テキスト ボックス 270"/>
        <xdr:cNvSpPr txBox="1"/>
      </xdr:nvSpPr>
      <xdr:spPr>
        <a:xfrm>
          <a:off x="15290800" y="95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35378</xdr:rowOff>
    </xdr:from>
    <xdr:to>
      <xdr:col>74</xdr:col>
      <xdr:colOff>31750</xdr:colOff>
      <xdr:row>57</xdr:row>
      <xdr:rowOff>136978</xdr:rowOff>
    </xdr:to>
    <xdr:sp macro="" textlink="">
      <xdr:nvSpPr>
        <xdr:cNvPr id="272" name="楕円 271"/>
        <xdr:cNvSpPr/>
      </xdr:nvSpPr>
      <xdr:spPr>
        <a:xfrm>
          <a:off x="14732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147155</xdr:rowOff>
    </xdr:from>
    <xdr:ext cx="762000" cy="259045"/>
    <xdr:sp macro="" textlink="">
      <xdr:nvSpPr>
        <xdr:cNvPr id="273" name="テキスト ボックス 272"/>
        <xdr:cNvSpPr txBox="1"/>
      </xdr:nvSpPr>
      <xdr:spPr>
        <a:xfrm>
          <a:off x="14401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68035</xdr:rowOff>
    </xdr:from>
    <xdr:to>
      <xdr:col>69</xdr:col>
      <xdr:colOff>142875</xdr:colOff>
      <xdr:row>57</xdr:row>
      <xdr:rowOff>169635</xdr:rowOff>
    </xdr:to>
    <xdr:sp macro="" textlink="">
      <xdr:nvSpPr>
        <xdr:cNvPr id="274" name="楕円 273"/>
        <xdr:cNvSpPr/>
      </xdr:nvSpPr>
      <xdr:spPr>
        <a:xfrm>
          <a:off x="13843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8362</xdr:rowOff>
    </xdr:from>
    <xdr:ext cx="762000" cy="259045"/>
    <xdr:sp macro="" textlink="">
      <xdr:nvSpPr>
        <xdr:cNvPr id="275" name="テキスト ボックス 274"/>
        <xdr:cNvSpPr txBox="1"/>
      </xdr:nvSpPr>
      <xdr:spPr>
        <a:xfrm>
          <a:off x="13512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6" name="楕円 275"/>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77" name="テキスト ボックス 276"/>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類似団体平均より低い水準を維持している。主な要因として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企業立地を促進するための企業誘致事業の補助金の減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等が挙げられる。今後も補助金交付事業を精査し、補助金の適正化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の取組み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64135</xdr:rowOff>
    </xdr:from>
    <xdr:to>
      <xdr:col>82</xdr:col>
      <xdr:colOff>107950</xdr:colOff>
      <xdr:row>36</xdr:row>
      <xdr:rowOff>86995</xdr:rowOff>
    </xdr:to>
    <xdr:cxnSp macro="">
      <xdr:nvCxnSpPr>
        <xdr:cNvPr id="305" name="直線コネクタ 304"/>
        <xdr:cNvCxnSpPr/>
      </xdr:nvCxnSpPr>
      <xdr:spPr>
        <a:xfrm flipV="1">
          <a:off x="15671800" y="62363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06" name="補助費等平均値テキスト"/>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75565</xdr:rowOff>
    </xdr:from>
    <xdr:to>
      <xdr:col>78</xdr:col>
      <xdr:colOff>69850</xdr:colOff>
      <xdr:row>36</xdr:row>
      <xdr:rowOff>86995</xdr:rowOff>
    </xdr:to>
    <xdr:cxnSp macro="">
      <xdr:nvCxnSpPr>
        <xdr:cNvPr id="308" name="直線コネクタ 307"/>
        <xdr:cNvCxnSpPr/>
      </xdr:nvCxnSpPr>
      <xdr:spPr>
        <a:xfrm>
          <a:off x="14782800" y="62477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42562</xdr:rowOff>
    </xdr:from>
    <xdr:ext cx="736600" cy="259045"/>
    <xdr:sp macro="" textlink="">
      <xdr:nvSpPr>
        <xdr:cNvPr id="310" name="テキスト ボックス 309"/>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46990</xdr:rowOff>
    </xdr:from>
    <xdr:to>
      <xdr:col>73</xdr:col>
      <xdr:colOff>180975</xdr:colOff>
      <xdr:row>36</xdr:row>
      <xdr:rowOff>75565</xdr:rowOff>
    </xdr:to>
    <xdr:cxnSp macro="">
      <xdr:nvCxnSpPr>
        <xdr:cNvPr id="311" name="直線コネクタ 310"/>
        <xdr:cNvCxnSpPr/>
      </xdr:nvCxnSpPr>
      <xdr:spPr>
        <a:xfrm>
          <a:off x="13893800" y="62191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134002</xdr:rowOff>
    </xdr:from>
    <xdr:ext cx="762000" cy="259045"/>
    <xdr:sp macro="" textlink="">
      <xdr:nvSpPr>
        <xdr:cNvPr id="313" name="テキスト ボックス 312"/>
        <xdr:cNvSpPr txBox="1"/>
      </xdr:nvSpPr>
      <xdr:spPr>
        <a:xfrm>
          <a:off x="1440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41275</xdr:rowOff>
    </xdr:from>
    <xdr:to>
      <xdr:col>69</xdr:col>
      <xdr:colOff>92075</xdr:colOff>
      <xdr:row>36</xdr:row>
      <xdr:rowOff>46990</xdr:rowOff>
    </xdr:to>
    <xdr:cxnSp macro="">
      <xdr:nvCxnSpPr>
        <xdr:cNvPr id="314" name="直線コネクタ 313"/>
        <xdr:cNvCxnSpPr/>
      </xdr:nvCxnSpPr>
      <xdr:spPr>
        <a:xfrm>
          <a:off x="13004800" y="62134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111142</xdr:rowOff>
    </xdr:from>
    <xdr:ext cx="762000" cy="259045"/>
    <xdr:sp macro="" textlink="">
      <xdr:nvSpPr>
        <xdr:cNvPr id="316" name="テキスト ボックス 315"/>
        <xdr:cNvSpPr txBox="1"/>
      </xdr:nvSpPr>
      <xdr:spPr>
        <a:xfrm>
          <a:off x="13512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99712</xdr:rowOff>
    </xdr:from>
    <xdr:ext cx="762000" cy="259045"/>
    <xdr:sp macro="" textlink="">
      <xdr:nvSpPr>
        <xdr:cNvPr id="318" name="テキスト ボックス 317"/>
        <xdr:cNvSpPr txBox="1"/>
      </xdr:nvSpPr>
      <xdr:spPr>
        <a:xfrm>
          <a:off x="12623800" y="64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xdr:rowOff>
    </xdr:from>
    <xdr:to>
      <xdr:col>82</xdr:col>
      <xdr:colOff>158750</xdr:colOff>
      <xdr:row>36</xdr:row>
      <xdr:rowOff>114935</xdr:rowOff>
    </xdr:to>
    <xdr:sp macro="" textlink="">
      <xdr:nvSpPr>
        <xdr:cNvPr id="324" name="楕円 323"/>
        <xdr:cNvSpPr/>
      </xdr:nvSpPr>
      <xdr:spPr>
        <a:xfrm>
          <a:off x="164592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29862</xdr:rowOff>
    </xdr:from>
    <xdr:ext cx="762000" cy="259045"/>
    <xdr:sp macro="" textlink="">
      <xdr:nvSpPr>
        <xdr:cNvPr id="325" name="補助費等該当値テキスト"/>
        <xdr:cNvSpPr txBox="1"/>
      </xdr:nvSpPr>
      <xdr:spPr>
        <a:xfrm>
          <a:off x="16598900" y="603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36195</xdr:rowOff>
    </xdr:from>
    <xdr:to>
      <xdr:col>78</xdr:col>
      <xdr:colOff>120650</xdr:colOff>
      <xdr:row>36</xdr:row>
      <xdr:rowOff>137795</xdr:rowOff>
    </xdr:to>
    <xdr:sp macro="" textlink="">
      <xdr:nvSpPr>
        <xdr:cNvPr id="326" name="楕円 325"/>
        <xdr:cNvSpPr/>
      </xdr:nvSpPr>
      <xdr:spPr>
        <a:xfrm>
          <a:off x="156210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147972</xdr:rowOff>
    </xdr:from>
    <xdr:ext cx="736600" cy="259045"/>
    <xdr:sp macro="" textlink="">
      <xdr:nvSpPr>
        <xdr:cNvPr id="327" name="テキスト ボックス 326"/>
        <xdr:cNvSpPr txBox="1"/>
      </xdr:nvSpPr>
      <xdr:spPr>
        <a:xfrm>
          <a:off x="15290800" y="5977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24765</xdr:rowOff>
    </xdr:from>
    <xdr:to>
      <xdr:col>74</xdr:col>
      <xdr:colOff>31750</xdr:colOff>
      <xdr:row>36</xdr:row>
      <xdr:rowOff>126365</xdr:rowOff>
    </xdr:to>
    <xdr:sp macro="" textlink="">
      <xdr:nvSpPr>
        <xdr:cNvPr id="328" name="楕円 327"/>
        <xdr:cNvSpPr/>
      </xdr:nvSpPr>
      <xdr:spPr>
        <a:xfrm>
          <a:off x="14732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136542</xdr:rowOff>
    </xdr:from>
    <xdr:ext cx="762000" cy="259045"/>
    <xdr:sp macro="" textlink="">
      <xdr:nvSpPr>
        <xdr:cNvPr id="329" name="テキスト ボックス 328"/>
        <xdr:cNvSpPr txBox="1"/>
      </xdr:nvSpPr>
      <xdr:spPr>
        <a:xfrm>
          <a:off x="14401800" y="596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167640</xdr:rowOff>
    </xdr:from>
    <xdr:to>
      <xdr:col>69</xdr:col>
      <xdr:colOff>142875</xdr:colOff>
      <xdr:row>36</xdr:row>
      <xdr:rowOff>97790</xdr:rowOff>
    </xdr:to>
    <xdr:sp macro="" textlink="">
      <xdr:nvSpPr>
        <xdr:cNvPr id="330" name="楕円 329"/>
        <xdr:cNvSpPr/>
      </xdr:nvSpPr>
      <xdr:spPr>
        <a:xfrm>
          <a:off x="13843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107967</xdr:rowOff>
    </xdr:from>
    <xdr:ext cx="762000" cy="259045"/>
    <xdr:sp macro="" textlink="">
      <xdr:nvSpPr>
        <xdr:cNvPr id="331" name="テキスト ボックス 330"/>
        <xdr:cNvSpPr txBox="1"/>
      </xdr:nvSpPr>
      <xdr:spPr>
        <a:xfrm>
          <a:off x="13512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161925</xdr:rowOff>
    </xdr:from>
    <xdr:to>
      <xdr:col>65</xdr:col>
      <xdr:colOff>53975</xdr:colOff>
      <xdr:row>36</xdr:row>
      <xdr:rowOff>92075</xdr:rowOff>
    </xdr:to>
    <xdr:sp macro="" textlink="">
      <xdr:nvSpPr>
        <xdr:cNvPr id="332" name="楕円 331"/>
        <xdr:cNvSpPr/>
      </xdr:nvSpPr>
      <xdr:spPr>
        <a:xfrm>
          <a:off x="12954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102252</xdr:rowOff>
    </xdr:from>
    <xdr:ext cx="762000" cy="259045"/>
    <xdr:sp macro="" textlink="">
      <xdr:nvSpPr>
        <xdr:cNvPr id="333" name="テキスト ボックス 332"/>
        <xdr:cNvSpPr txBox="1"/>
      </xdr:nvSpPr>
      <xdr:spPr>
        <a:xfrm>
          <a:off x="12623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ポイント減となったが、類似団体平均を上回っ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旧合併特例事業債等の償還終了に伴う減があるものの、臨時財政対策債の償還額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となったことによるもので、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依然として経常一般財源に占める割合は高い。今後も交付税算入の面で有利な地方債の活用を基本とし、普通建設事業の精査、繰上償還等の検討により借入額の抑制に努める。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58964</xdr:rowOff>
    </xdr:from>
    <xdr:to>
      <xdr:col>24</xdr:col>
      <xdr:colOff>25400</xdr:colOff>
      <xdr:row>77</xdr:row>
      <xdr:rowOff>113393</xdr:rowOff>
    </xdr:to>
    <xdr:cxnSp macro="">
      <xdr:nvCxnSpPr>
        <xdr:cNvPr id="368" name="直線コネクタ 367"/>
        <xdr:cNvCxnSpPr/>
      </xdr:nvCxnSpPr>
      <xdr:spPr>
        <a:xfrm flipV="1">
          <a:off x="3987800" y="132606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69" name="公債費平均値テキスト"/>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113393</xdr:rowOff>
    </xdr:from>
    <xdr:to>
      <xdr:col>19</xdr:col>
      <xdr:colOff>187325</xdr:colOff>
      <xdr:row>78</xdr:row>
      <xdr:rowOff>61686</xdr:rowOff>
    </xdr:to>
    <xdr:cxnSp macro="">
      <xdr:nvCxnSpPr>
        <xdr:cNvPr id="371" name="直線コネクタ 370"/>
        <xdr:cNvCxnSpPr/>
      </xdr:nvCxnSpPr>
      <xdr:spPr>
        <a:xfrm flipV="1">
          <a:off x="3098800" y="133150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73" name="テキスト ボックス 372"/>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61686</xdr:rowOff>
    </xdr:from>
    <xdr:to>
      <xdr:col>15</xdr:col>
      <xdr:colOff>98425</xdr:colOff>
      <xdr:row>79</xdr:row>
      <xdr:rowOff>9979</xdr:rowOff>
    </xdr:to>
    <xdr:cxnSp macro="">
      <xdr:nvCxnSpPr>
        <xdr:cNvPr id="374" name="直線コネクタ 373"/>
        <xdr:cNvCxnSpPr/>
      </xdr:nvCxnSpPr>
      <xdr:spPr>
        <a:xfrm flipV="1">
          <a:off x="2209800" y="134347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159657</xdr:rowOff>
    </xdr:from>
    <xdr:to>
      <xdr:col>11</xdr:col>
      <xdr:colOff>9525</xdr:colOff>
      <xdr:row>79</xdr:row>
      <xdr:rowOff>9979</xdr:rowOff>
    </xdr:to>
    <xdr:cxnSp macro="">
      <xdr:nvCxnSpPr>
        <xdr:cNvPr id="377" name="直線コネクタ 376"/>
        <xdr:cNvCxnSpPr/>
      </xdr:nvCxnSpPr>
      <xdr:spPr>
        <a:xfrm>
          <a:off x="1320800" y="13532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379" name="テキスト ボックス 378"/>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81" name="テキスト ボックス 380"/>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8164</xdr:rowOff>
    </xdr:from>
    <xdr:to>
      <xdr:col>24</xdr:col>
      <xdr:colOff>76200</xdr:colOff>
      <xdr:row>77</xdr:row>
      <xdr:rowOff>109764</xdr:rowOff>
    </xdr:to>
    <xdr:sp macro="" textlink="">
      <xdr:nvSpPr>
        <xdr:cNvPr id="387" name="楕円 386"/>
        <xdr:cNvSpPr/>
      </xdr:nvSpPr>
      <xdr:spPr>
        <a:xfrm>
          <a:off x="47752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151691</xdr:rowOff>
    </xdr:from>
    <xdr:ext cx="762000" cy="259045"/>
    <xdr:sp macro="" textlink="">
      <xdr:nvSpPr>
        <xdr:cNvPr id="388" name="公債費該当値テキスト"/>
        <xdr:cNvSpPr txBox="1"/>
      </xdr:nvSpPr>
      <xdr:spPr>
        <a:xfrm>
          <a:off x="4914900" y="1318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62593</xdr:rowOff>
    </xdr:from>
    <xdr:to>
      <xdr:col>20</xdr:col>
      <xdr:colOff>38100</xdr:colOff>
      <xdr:row>77</xdr:row>
      <xdr:rowOff>164193</xdr:rowOff>
    </xdr:to>
    <xdr:sp macro="" textlink="">
      <xdr:nvSpPr>
        <xdr:cNvPr id="389" name="楕円 388"/>
        <xdr:cNvSpPr/>
      </xdr:nvSpPr>
      <xdr:spPr>
        <a:xfrm>
          <a:off x="3937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148970</xdr:rowOff>
    </xdr:from>
    <xdr:ext cx="736600" cy="259045"/>
    <xdr:sp macro="" textlink="">
      <xdr:nvSpPr>
        <xdr:cNvPr id="390" name="テキスト ボックス 389"/>
        <xdr:cNvSpPr txBox="1"/>
      </xdr:nvSpPr>
      <xdr:spPr>
        <a:xfrm>
          <a:off x="3606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10886</xdr:rowOff>
    </xdr:from>
    <xdr:to>
      <xdr:col>15</xdr:col>
      <xdr:colOff>149225</xdr:colOff>
      <xdr:row>78</xdr:row>
      <xdr:rowOff>112486</xdr:rowOff>
    </xdr:to>
    <xdr:sp macro="" textlink="">
      <xdr:nvSpPr>
        <xdr:cNvPr id="391" name="楕円 390"/>
        <xdr:cNvSpPr/>
      </xdr:nvSpPr>
      <xdr:spPr>
        <a:xfrm>
          <a:off x="3048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97263</xdr:rowOff>
    </xdr:from>
    <xdr:ext cx="762000" cy="259045"/>
    <xdr:sp macro="" textlink="">
      <xdr:nvSpPr>
        <xdr:cNvPr id="392" name="テキスト ボックス 391"/>
        <xdr:cNvSpPr txBox="1"/>
      </xdr:nvSpPr>
      <xdr:spPr>
        <a:xfrm>
          <a:off x="2717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130629</xdr:rowOff>
    </xdr:from>
    <xdr:to>
      <xdr:col>11</xdr:col>
      <xdr:colOff>60325</xdr:colOff>
      <xdr:row>79</xdr:row>
      <xdr:rowOff>60779</xdr:rowOff>
    </xdr:to>
    <xdr:sp macro="" textlink="">
      <xdr:nvSpPr>
        <xdr:cNvPr id="393" name="楕円 392"/>
        <xdr:cNvSpPr/>
      </xdr:nvSpPr>
      <xdr:spPr>
        <a:xfrm>
          <a:off x="2159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45556</xdr:rowOff>
    </xdr:from>
    <xdr:ext cx="762000" cy="259045"/>
    <xdr:sp macro="" textlink="">
      <xdr:nvSpPr>
        <xdr:cNvPr id="394" name="テキスト ボックス 393"/>
        <xdr:cNvSpPr txBox="1"/>
      </xdr:nvSpPr>
      <xdr:spPr>
        <a:xfrm>
          <a:off x="1828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395" name="楕円 394"/>
        <xdr:cNvSpPr/>
      </xdr:nvSpPr>
      <xdr:spPr>
        <a:xfrm>
          <a:off x="1270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23784</xdr:rowOff>
    </xdr:from>
    <xdr:ext cx="762000" cy="259045"/>
    <xdr:sp macro="" textlink="">
      <xdr:nvSpPr>
        <xdr:cNvPr id="396" name="テキスト ボックス 395"/>
        <xdr:cNvSpPr txBox="1"/>
      </xdr:nvSpPr>
      <xdr:spPr>
        <a:xfrm>
          <a:off x="939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ポイント減となっており、類似団体平均より低い水準となっている。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子ども・子育て支援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給付費等の扶助費や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退職手当等の人件費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が減少したこと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今後も、事務事業の見直しによる経常的経費の抑制に努める。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78</xdr:row>
      <xdr:rowOff>142239</xdr:rowOff>
    </xdr:to>
    <xdr:cxnSp macro="">
      <xdr:nvCxnSpPr>
        <xdr:cNvPr id="429" name="直線コネクタ 428"/>
        <xdr:cNvCxnSpPr/>
      </xdr:nvCxnSpPr>
      <xdr:spPr>
        <a:xfrm flipV="1">
          <a:off x="15671800" y="13202920"/>
          <a:ext cx="8382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13988</xdr:rowOff>
    </xdr:from>
    <xdr:ext cx="762000" cy="259045"/>
    <xdr:sp macro="" textlink="">
      <xdr:nvSpPr>
        <xdr:cNvPr id="430"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79</xdr:row>
      <xdr:rowOff>54611</xdr:rowOff>
    </xdr:to>
    <xdr:cxnSp macro="">
      <xdr:nvCxnSpPr>
        <xdr:cNvPr id="432" name="直線コネクタ 431"/>
        <xdr:cNvCxnSpPr/>
      </xdr:nvCxnSpPr>
      <xdr:spPr>
        <a:xfrm flipV="1">
          <a:off x="14782800" y="135153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34" name="テキスト ボックス 433"/>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111761</xdr:rowOff>
    </xdr:from>
    <xdr:to>
      <xdr:col>73</xdr:col>
      <xdr:colOff>180975</xdr:colOff>
      <xdr:row>79</xdr:row>
      <xdr:rowOff>54611</xdr:rowOff>
    </xdr:to>
    <xdr:cxnSp macro="">
      <xdr:nvCxnSpPr>
        <xdr:cNvPr id="435" name="直線コネクタ 434"/>
        <xdr:cNvCxnSpPr/>
      </xdr:nvCxnSpPr>
      <xdr:spPr>
        <a:xfrm>
          <a:off x="13893800" y="134848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37" name="テキスト ボックス 436"/>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168911</xdr:rowOff>
    </xdr:from>
    <xdr:to>
      <xdr:col>69</xdr:col>
      <xdr:colOff>92075</xdr:colOff>
      <xdr:row>78</xdr:row>
      <xdr:rowOff>111761</xdr:rowOff>
    </xdr:to>
    <xdr:cxnSp macro="">
      <xdr:nvCxnSpPr>
        <xdr:cNvPr id="438" name="直線コネクタ 437"/>
        <xdr:cNvCxnSpPr/>
      </xdr:nvCxnSpPr>
      <xdr:spPr>
        <a:xfrm>
          <a:off x="13004800" y="133705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0" name="テキスト ボックス 439"/>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42" name="テキスト ボックス 441"/>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8" name="楕円 447"/>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49"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50" name="楕円 449"/>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31766</xdr:rowOff>
    </xdr:from>
    <xdr:ext cx="736600" cy="259045"/>
    <xdr:sp macro="" textlink="">
      <xdr:nvSpPr>
        <xdr:cNvPr id="451" name="テキスト ボックス 450"/>
        <xdr:cNvSpPr txBox="1"/>
      </xdr:nvSpPr>
      <xdr:spPr>
        <a:xfrm>
          <a:off x="15290800" y="13233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3811</xdr:rowOff>
    </xdr:from>
    <xdr:to>
      <xdr:col>74</xdr:col>
      <xdr:colOff>31750</xdr:colOff>
      <xdr:row>79</xdr:row>
      <xdr:rowOff>105411</xdr:rowOff>
    </xdr:to>
    <xdr:sp macro="" textlink="">
      <xdr:nvSpPr>
        <xdr:cNvPr id="452" name="楕円 451"/>
        <xdr:cNvSpPr/>
      </xdr:nvSpPr>
      <xdr:spPr>
        <a:xfrm>
          <a:off x="14732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115588</xdr:rowOff>
    </xdr:from>
    <xdr:ext cx="762000" cy="259045"/>
    <xdr:sp macro="" textlink="">
      <xdr:nvSpPr>
        <xdr:cNvPr id="453" name="テキスト ボックス 452"/>
        <xdr:cNvSpPr txBox="1"/>
      </xdr:nvSpPr>
      <xdr:spPr>
        <a:xfrm>
          <a:off x="14401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60961</xdr:rowOff>
    </xdr:from>
    <xdr:to>
      <xdr:col>69</xdr:col>
      <xdr:colOff>142875</xdr:colOff>
      <xdr:row>78</xdr:row>
      <xdr:rowOff>162561</xdr:rowOff>
    </xdr:to>
    <xdr:sp macro="" textlink="">
      <xdr:nvSpPr>
        <xdr:cNvPr id="454" name="楕円 453"/>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1288</xdr:rowOff>
    </xdr:from>
    <xdr:ext cx="762000" cy="259045"/>
    <xdr:sp macro="" textlink="">
      <xdr:nvSpPr>
        <xdr:cNvPr id="455" name="テキスト ボックス 454"/>
        <xdr:cNvSpPr txBox="1"/>
      </xdr:nvSpPr>
      <xdr:spPr>
        <a:xfrm>
          <a:off x="13512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56" name="楕円 455"/>
        <xdr:cNvSpPr/>
      </xdr:nvSpPr>
      <xdr:spPr>
        <a:xfrm>
          <a:off x="12954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58438</xdr:rowOff>
    </xdr:from>
    <xdr:ext cx="762000" cy="259045"/>
    <xdr:sp macro="" textlink="">
      <xdr:nvSpPr>
        <xdr:cNvPr id="457" name="テキスト ボックス 456"/>
        <xdr:cNvSpPr txBox="1"/>
      </xdr:nvSpPr>
      <xdr:spPr>
        <a:xfrm>
          <a:off x="12623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58153</xdr:rowOff>
    </xdr:from>
    <xdr:to>
      <xdr:col>29</xdr:col>
      <xdr:colOff>127000</xdr:colOff>
      <xdr:row>16</xdr:row>
      <xdr:rowOff>76298</xdr:rowOff>
    </xdr:to>
    <xdr:cxnSp macro="">
      <xdr:nvCxnSpPr>
        <xdr:cNvPr id="54" name="直線コネクタ 53"/>
        <xdr:cNvCxnSpPr/>
      </xdr:nvCxnSpPr>
      <xdr:spPr bwMode="auto">
        <a:xfrm>
          <a:off x="5003800" y="2848978"/>
          <a:ext cx="647700" cy="18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61076</xdr:rowOff>
    </xdr:from>
    <xdr:ext cx="762000" cy="259045"/>
    <xdr:sp macro="" textlink="">
      <xdr:nvSpPr>
        <xdr:cNvPr id="55" name="人口1人当たり決算額の推移平均値テキスト130"/>
        <xdr:cNvSpPr txBox="1"/>
      </xdr:nvSpPr>
      <xdr:spPr>
        <a:xfrm>
          <a:off x="5740400" y="285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58153</xdr:rowOff>
    </xdr:from>
    <xdr:to>
      <xdr:col>26</xdr:col>
      <xdr:colOff>50800</xdr:colOff>
      <xdr:row>16</xdr:row>
      <xdr:rowOff>116232</xdr:rowOff>
    </xdr:to>
    <xdr:cxnSp macro="">
      <xdr:nvCxnSpPr>
        <xdr:cNvPr id="57" name="直線コネクタ 56"/>
        <xdr:cNvCxnSpPr/>
      </xdr:nvCxnSpPr>
      <xdr:spPr bwMode="auto">
        <a:xfrm flipV="1">
          <a:off x="4305300" y="2848978"/>
          <a:ext cx="698500" cy="58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62226</xdr:rowOff>
    </xdr:from>
    <xdr:ext cx="736600" cy="259045"/>
    <xdr:sp macro="" textlink="">
      <xdr:nvSpPr>
        <xdr:cNvPr id="59" name="テキスト ボックス 58"/>
        <xdr:cNvSpPr txBox="1"/>
      </xdr:nvSpPr>
      <xdr:spPr>
        <a:xfrm>
          <a:off x="4622800" y="302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116232</xdr:rowOff>
    </xdr:from>
    <xdr:to>
      <xdr:col>22</xdr:col>
      <xdr:colOff>114300</xdr:colOff>
      <xdr:row>16</xdr:row>
      <xdr:rowOff>129977</xdr:rowOff>
    </xdr:to>
    <xdr:cxnSp macro="">
      <xdr:nvCxnSpPr>
        <xdr:cNvPr id="60" name="直線コネクタ 59"/>
        <xdr:cNvCxnSpPr/>
      </xdr:nvCxnSpPr>
      <xdr:spPr bwMode="auto">
        <a:xfrm flipV="1">
          <a:off x="3606800" y="2907057"/>
          <a:ext cx="698500" cy="13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96102</xdr:rowOff>
    </xdr:from>
    <xdr:ext cx="762000" cy="259045"/>
    <xdr:sp macro="" textlink="">
      <xdr:nvSpPr>
        <xdr:cNvPr id="62" name="テキスト ボックス 61"/>
        <xdr:cNvSpPr txBox="1"/>
      </xdr:nvSpPr>
      <xdr:spPr>
        <a:xfrm>
          <a:off x="3924300" y="305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94572</xdr:rowOff>
    </xdr:from>
    <xdr:to>
      <xdr:col>18</xdr:col>
      <xdr:colOff>177800</xdr:colOff>
      <xdr:row>16</xdr:row>
      <xdr:rowOff>129977</xdr:rowOff>
    </xdr:to>
    <xdr:cxnSp macro="">
      <xdr:nvCxnSpPr>
        <xdr:cNvPr id="63" name="直線コネクタ 62"/>
        <xdr:cNvCxnSpPr/>
      </xdr:nvCxnSpPr>
      <xdr:spPr bwMode="auto">
        <a:xfrm>
          <a:off x="2908300" y="2885397"/>
          <a:ext cx="698500" cy="3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112333</xdr:rowOff>
    </xdr:from>
    <xdr:ext cx="762000" cy="259045"/>
    <xdr:sp macro="" textlink="">
      <xdr:nvSpPr>
        <xdr:cNvPr id="65" name="テキスト ボックス 64"/>
        <xdr:cNvSpPr txBox="1"/>
      </xdr:nvSpPr>
      <xdr:spPr>
        <a:xfrm>
          <a:off x="32258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111675</xdr:rowOff>
    </xdr:from>
    <xdr:ext cx="762000" cy="259045"/>
    <xdr:sp macro="" textlink="">
      <xdr:nvSpPr>
        <xdr:cNvPr id="67" name="テキスト ボックス 66"/>
        <xdr:cNvSpPr txBox="1"/>
      </xdr:nvSpPr>
      <xdr:spPr>
        <a:xfrm>
          <a:off x="25273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25498</xdr:rowOff>
    </xdr:from>
    <xdr:to>
      <xdr:col>29</xdr:col>
      <xdr:colOff>177800</xdr:colOff>
      <xdr:row>16</xdr:row>
      <xdr:rowOff>127098</xdr:rowOff>
    </xdr:to>
    <xdr:sp macro="" textlink="">
      <xdr:nvSpPr>
        <xdr:cNvPr id="73" name="楕円 72"/>
        <xdr:cNvSpPr/>
      </xdr:nvSpPr>
      <xdr:spPr bwMode="auto">
        <a:xfrm>
          <a:off x="5600700" y="2816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42025</xdr:rowOff>
    </xdr:from>
    <xdr:ext cx="762000" cy="259045"/>
    <xdr:sp macro="" textlink="">
      <xdr:nvSpPr>
        <xdr:cNvPr id="74" name="人口1人当たり決算額の推移該当値テキスト130"/>
        <xdr:cNvSpPr txBox="1"/>
      </xdr:nvSpPr>
      <xdr:spPr>
        <a:xfrm>
          <a:off x="5740400" y="266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7353</xdr:rowOff>
    </xdr:from>
    <xdr:to>
      <xdr:col>26</xdr:col>
      <xdr:colOff>101600</xdr:colOff>
      <xdr:row>16</xdr:row>
      <xdr:rowOff>108953</xdr:rowOff>
    </xdr:to>
    <xdr:sp macro="" textlink="">
      <xdr:nvSpPr>
        <xdr:cNvPr id="75" name="楕円 74"/>
        <xdr:cNvSpPr/>
      </xdr:nvSpPr>
      <xdr:spPr bwMode="auto">
        <a:xfrm>
          <a:off x="4953000" y="2798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119130</xdr:rowOff>
    </xdr:from>
    <xdr:ext cx="736600" cy="259045"/>
    <xdr:sp macro="" textlink="">
      <xdr:nvSpPr>
        <xdr:cNvPr id="76" name="テキスト ボックス 75"/>
        <xdr:cNvSpPr txBox="1"/>
      </xdr:nvSpPr>
      <xdr:spPr>
        <a:xfrm>
          <a:off x="4622800" y="2567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65432</xdr:rowOff>
    </xdr:from>
    <xdr:to>
      <xdr:col>22</xdr:col>
      <xdr:colOff>165100</xdr:colOff>
      <xdr:row>16</xdr:row>
      <xdr:rowOff>167032</xdr:rowOff>
    </xdr:to>
    <xdr:sp macro="" textlink="">
      <xdr:nvSpPr>
        <xdr:cNvPr id="77" name="楕円 76"/>
        <xdr:cNvSpPr/>
      </xdr:nvSpPr>
      <xdr:spPr bwMode="auto">
        <a:xfrm>
          <a:off x="4254500" y="2856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5759</xdr:rowOff>
    </xdr:from>
    <xdr:ext cx="762000" cy="259045"/>
    <xdr:sp macro="" textlink="">
      <xdr:nvSpPr>
        <xdr:cNvPr id="78" name="テキスト ボックス 77"/>
        <xdr:cNvSpPr txBox="1"/>
      </xdr:nvSpPr>
      <xdr:spPr>
        <a:xfrm>
          <a:off x="3924300" y="26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79177</xdr:rowOff>
    </xdr:from>
    <xdr:to>
      <xdr:col>19</xdr:col>
      <xdr:colOff>38100</xdr:colOff>
      <xdr:row>17</xdr:row>
      <xdr:rowOff>9327</xdr:rowOff>
    </xdr:to>
    <xdr:sp macro="" textlink="">
      <xdr:nvSpPr>
        <xdr:cNvPr id="79" name="楕円 78"/>
        <xdr:cNvSpPr/>
      </xdr:nvSpPr>
      <xdr:spPr bwMode="auto">
        <a:xfrm>
          <a:off x="3556000" y="2870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19504</xdr:rowOff>
    </xdr:from>
    <xdr:ext cx="762000" cy="259045"/>
    <xdr:sp macro="" textlink="">
      <xdr:nvSpPr>
        <xdr:cNvPr id="80" name="テキスト ボックス 79"/>
        <xdr:cNvSpPr txBox="1"/>
      </xdr:nvSpPr>
      <xdr:spPr>
        <a:xfrm>
          <a:off x="3225800" y="263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43772</xdr:rowOff>
    </xdr:from>
    <xdr:to>
      <xdr:col>15</xdr:col>
      <xdr:colOff>101600</xdr:colOff>
      <xdr:row>16</xdr:row>
      <xdr:rowOff>145372</xdr:rowOff>
    </xdr:to>
    <xdr:sp macro="" textlink="">
      <xdr:nvSpPr>
        <xdr:cNvPr id="81" name="楕円 80"/>
        <xdr:cNvSpPr/>
      </xdr:nvSpPr>
      <xdr:spPr bwMode="auto">
        <a:xfrm>
          <a:off x="2857500" y="2834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155549</xdr:rowOff>
    </xdr:from>
    <xdr:ext cx="762000" cy="259045"/>
    <xdr:sp macro="" textlink="">
      <xdr:nvSpPr>
        <xdr:cNvPr id="82" name="テキスト ボックス 81"/>
        <xdr:cNvSpPr txBox="1"/>
      </xdr:nvSpPr>
      <xdr:spPr>
        <a:xfrm>
          <a:off x="2527300" y="260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34580</xdr:rowOff>
    </xdr:from>
    <xdr:to>
      <xdr:col>29</xdr:col>
      <xdr:colOff>127000</xdr:colOff>
      <xdr:row>37</xdr:row>
      <xdr:rowOff>142806</xdr:rowOff>
    </xdr:to>
    <xdr:cxnSp macro="">
      <xdr:nvCxnSpPr>
        <xdr:cNvPr id="118" name="直線コネクタ 117"/>
        <xdr:cNvCxnSpPr/>
      </xdr:nvCxnSpPr>
      <xdr:spPr bwMode="auto">
        <a:xfrm flipV="1">
          <a:off x="5003800" y="7159280"/>
          <a:ext cx="647700" cy="108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110133</xdr:rowOff>
    </xdr:from>
    <xdr:ext cx="762000" cy="259045"/>
    <xdr:sp macro="" textlink="">
      <xdr:nvSpPr>
        <xdr:cNvPr id="119" name="人口1人当たり決算額の推移平均値テキスト445"/>
        <xdr:cNvSpPr txBox="1"/>
      </xdr:nvSpPr>
      <xdr:spPr>
        <a:xfrm>
          <a:off x="5740400" y="6720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142806</xdr:rowOff>
    </xdr:from>
    <xdr:to>
      <xdr:col>26</xdr:col>
      <xdr:colOff>50800</xdr:colOff>
      <xdr:row>37</xdr:row>
      <xdr:rowOff>170695</xdr:rowOff>
    </xdr:to>
    <xdr:cxnSp macro="">
      <xdr:nvCxnSpPr>
        <xdr:cNvPr id="121" name="直線コネクタ 120"/>
        <xdr:cNvCxnSpPr/>
      </xdr:nvCxnSpPr>
      <xdr:spPr bwMode="auto">
        <a:xfrm flipV="1">
          <a:off x="4305300" y="7267506"/>
          <a:ext cx="6985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146862</xdr:rowOff>
    </xdr:from>
    <xdr:ext cx="736600" cy="259045"/>
    <xdr:sp macro="" textlink="">
      <xdr:nvSpPr>
        <xdr:cNvPr id="123" name="テキスト ボックス 122"/>
        <xdr:cNvSpPr txBox="1"/>
      </xdr:nvSpPr>
      <xdr:spPr>
        <a:xfrm>
          <a:off x="4622800" y="675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84937</xdr:rowOff>
    </xdr:from>
    <xdr:to>
      <xdr:col>22</xdr:col>
      <xdr:colOff>114300</xdr:colOff>
      <xdr:row>37</xdr:row>
      <xdr:rowOff>170695</xdr:rowOff>
    </xdr:to>
    <xdr:cxnSp macro="">
      <xdr:nvCxnSpPr>
        <xdr:cNvPr id="124" name="直線コネクタ 123"/>
        <xdr:cNvCxnSpPr/>
      </xdr:nvCxnSpPr>
      <xdr:spPr bwMode="auto">
        <a:xfrm>
          <a:off x="3606800" y="7209637"/>
          <a:ext cx="698500" cy="85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141571</xdr:rowOff>
    </xdr:from>
    <xdr:ext cx="762000" cy="259045"/>
    <xdr:sp macro="" textlink="">
      <xdr:nvSpPr>
        <xdr:cNvPr id="126" name="テキスト ボックス 125"/>
        <xdr:cNvSpPr txBox="1"/>
      </xdr:nvSpPr>
      <xdr:spPr>
        <a:xfrm>
          <a:off x="3924300" y="67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45913</xdr:rowOff>
    </xdr:from>
    <xdr:to>
      <xdr:col>18</xdr:col>
      <xdr:colOff>177800</xdr:colOff>
      <xdr:row>37</xdr:row>
      <xdr:rowOff>84937</xdr:rowOff>
    </xdr:to>
    <xdr:cxnSp macro="">
      <xdr:nvCxnSpPr>
        <xdr:cNvPr id="127" name="直線コネクタ 126"/>
        <xdr:cNvCxnSpPr/>
      </xdr:nvCxnSpPr>
      <xdr:spPr bwMode="auto">
        <a:xfrm>
          <a:off x="2908300" y="7170613"/>
          <a:ext cx="698500" cy="39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155810</xdr:rowOff>
    </xdr:from>
    <xdr:ext cx="762000" cy="259045"/>
    <xdr:sp macro="" textlink="">
      <xdr:nvSpPr>
        <xdr:cNvPr id="129" name="テキスト ボックス 128"/>
        <xdr:cNvSpPr txBox="1"/>
      </xdr:nvSpPr>
      <xdr:spPr>
        <a:xfrm>
          <a:off x="32258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121520</xdr:rowOff>
    </xdr:from>
    <xdr:ext cx="762000" cy="259045"/>
    <xdr:sp macro="" textlink="">
      <xdr:nvSpPr>
        <xdr:cNvPr id="131" name="テキスト ボックス 130"/>
        <xdr:cNvSpPr txBox="1"/>
      </xdr:nvSpPr>
      <xdr:spPr>
        <a:xfrm>
          <a:off x="25273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155230</xdr:rowOff>
    </xdr:from>
    <xdr:to>
      <xdr:col>29</xdr:col>
      <xdr:colOff>177800</xdr:colOff>
      <xdr:row>37</xdr:row>
      <xdr:rowOff>85380</xdr:rowOff>
    </xdr:to>
    <xdr:sp macro="" textlink="">
      <xdr:nvSpPr>
        <xdr:cNvPr id="137" name="楕円 136"/>
        <xdr:cNvSpPr/>
      </xdr:nvSpPr>
      <xdr:spPr bwMode="auto">
        <a:xfrm>
          <a:off x="5600700" y="710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127307</xdr:rowOff>
    </xdr:from>
    <xdr:ext cx="762000" cy="259045"/>
    <xdr:sp macro="" textlink="">
      <xdr:nvSpPr>
        <xdr:cNvPr id="138" name="人口1人当たり決算額の推移該当値テキスト445"/>
        <xdr:cNvSpPr txBox="1"/>
      </xdr:nvSpPr>
      <xdr:spPr>
        <a:xfrm>
          <a:off x="5740400" y="708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92006</xdr:rowOff>
    </xdr:from>
    <xdr:to>
      <xdr:col>26</xdr:col>
      <xdr:colOff>101600</xdr:colOff>
      <xdr:row>37</xdr:row>
      <xdr:rowOff>193606</xdr:rowOff>
    </xdr:to>
    <xdr:sp macro="" textlink="">
      <xdr:nvSpPr>
        <xdr:cNvPr id="139" name="楕円 138"/>
        <xdr:cNvSpPr/>
      </xdr:nvSpPr>
      <xdr:spPr bwMode="auto">
        <a:xfrm>
          <a:off x="4953000" y="7216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178383</xdr:rowOff>
    </xdr:from>
    <xdr:ext cx="736600" cy="259045"/>
    <xdr:sp macro="" textlink="">
      <xdr:nvSpPr>
        <xdr:cNvPr id="140" name="テキスト ボックス 139"/>
        <xdr:cNvSpPr txBox="1"/>
      </xdr:nvSpPr>
      <xdr:spPr>
        <a:xfrm>
          <a:off x="4622800" y="730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119895</xdr:rowOff>
    </xdr:from>
    <xdr:to>
      <xdr:col>22</xdr:col>
      <xdr:colOff>165100</xdr:colOff>
      <xdr:row>37</xdr:row>
      <xdr:rowOff>221495</xdr:rowOff>
    </xdr:to>
    <xdr:sp macro="" textlink="">
      <xdr:nvSpPr>
        <xdr:cNvPr id="141" name="楕円 140"/>
        <xdr:cNvSpPr/>
      </xdr:nvSpPr>
      <xdr:spPr bwMode="auto">
        <a:xfrm>
          <a:off x="4254500" y="724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206272</xdr:rowOff>
    </xdr:from>
    <xdr:ext cx="762000" cy="259045"/>
    <xdr:sp macro="" textlink="">
      <xdr:nvSpPr>
        <xdr:cNvPr id="142" name="テキスト ボックス 141"/>
        <xdr:cNvSpPr txBox="1"/>
      </xdr:nvSpPr>
      <xdr:spPr>
        <a:xfrm>
          <a:off x="3924300" y="73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34137</xdr:rowOff>
    </xdr:from>
    <xdr:to>
      <xdr:col>19</xdr:col>
      <xdr:colOff>38100</xdr:colOff>
      <xdr:row>37</xdr:row>
      <xdr:rowOff>135737</xdr:rowOff>
    </xdr:to>
    <xdr:sp macro="" textlink="">
      <xdr:nvSpPr>
        <xdr:cNvPr id="143" name="楕円 142"/>
        <xdr:cNvSpPr/>
      </xdr:nvSpPr>
      <xdr:spPr bwMode="auto">
        <a:xfrm>
          <a:off x="3556000" y="7158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120514</xdr:rowOff>
    </xdr:from>
    <xdr:ext cx="762000" cy="259045"/>
    <xdr:sp macro="" textlink="">
      <xdr:nvSpPr>
        <xdr:cNvPr id="144" name="テキスト ボックス 143"/>
        <xdr:cNvSpPr txBox="1"/>
      </xdr:nvSpPr>
      <xdr:spPr>
        <a:xfrm>
          <a:off x="3225800" y="724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166563</xdr:rowOff>
    </xdr:from>
    <xdr:to>
      <xdr:col>15</xdr:col>
      <xdr:colOff>101600</xdr:colOff>
      <xdr:row>37</xdr:row>
      <xdr:rowOff>96713</xdr:rowOff>
    </xdr:to>
    <xdr:sp macro="" textlink="">
      <xdr:nvSpPr>
        <xdr:cNvPr id="145" name="楕円 144"/>
        <xdr:cNvSpPr/>
      </xdr:nvSpPr>
      <xdr:spPr bwMode="auto">
        <a:xfrm>
          <a:off x="2857500" y="7119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81490</xdr:rowOff>
    </xdr:from>
    <xdr:ext cx="762000" cy="259045"/>
    <xdr:sp macro="" textlink="">
      <xdr:nvSpPr>
        <xdr:cNvPr id="146" name="テキスト ボックス 145"/>
        <xdr:cNvSpPr txBox="1"/>
      </xdr:nvSpPr>
      <xdr:spPr>
        <a:xfrm>
          <a:off x="2527300" y="720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62,983
62,562
666.03
44,381,226
42,472,703
1,540,844
21,660,428
35,446,504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121806</xdr:rowOff>
    </xdr:from>
    <xdr:to>
      <xdr:col>24</xdr:col>
      <xdr:colOff>63500</xdr:colOff>
      <xdr:row>34</xdr:row>
      <xdr:rowOff>155702</xdr:rowOff>
    </xdr:to>
    <xdr:cxnSp macro="">
      <xdr:nvCxnSpPr>
        <xdr:cNvPr id="61" name="直線コネクタ 60"/>
        <xdr:cNvCxnSpPr/>
      </xdr:nvCxnSpPr>
      <xdr:spPr>
        <a:xfrm>
          <a:off x="3797300" y="5951106"/>
          <a:ext cx="838200" cy="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121806</xdr:rowOff>
    </xdr:from>
    <xdr:to>
      <xdr:col>19</xdr:col>
      <xdr:colOff>177800</xdr:colOff>
      <xdr:row>35</xdr:row>
      <xdr:rowOff>13322</xdr:rowOff>
    </xdr:to>
    <xdr:cxnSp macro="">
      <xdr:nvCxnSpPr>
        <xdr:cNvPr id="64" name="直線コネクタ 63"/>
        <xdr:cNvCxnSpPr/>
      </xdr:nvCxnSpPr>
      <xdr:spPr>
        <a:xfrm flipV="1">
          <a:off x="2908300" y="5951106"/>
          <a:ext cx="889000" cy="6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xdr:cNvSpPr txBox="1"/>
      </xdr:nvSpPr>
      <xdr:spPr>
        <a:xfrm>
          <a:off x="3530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13322</xdr:rowOff>
    </xdr:from>
    <xdr:to>
      <xdr:col>15</xdr:col>
      <xdr:colOff>50800</xdr:colOff>
      <xdr:row>35</xdr:row>
      <xdr:rowOff>27153</xdr:rowOff>
    </xdr:to>
    <xdr:cxnSp macro="">
      <xdr:nvCxnSpPr>
        <xdr:cNvPr id="67" name="直線コネクタ 66"/>
        <xdr:cNvCxnSpPr/>
      </xdr:nvCxnSpPr>
      <xdr:spPr>
        <a:xfrm flipV="1">
          <a:off x="2019300" y="6014072"/>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53141</xdr:rowOff>
    </xdr:from>
    <xdr:ext cx="534377" cy="259045"/>
    <xdr:sp macro="" textlink="">
      <xdr:nvSpPr>
        <xdr:cNvPr id="69" name="テキスト ボックス 68"/>
        <xdr:cNvSpPr txBox="1"/>
      </xdr:nvSpPr>
      <xdr:spPr>
        <a:xfrm>
          <a:off x="2641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19926</xdr:rowOff>
    </xdr:from>
    <xdr:to>
      <xdr:col>10</xdr:col>
      <xdr:colOff>114300</xdr:colOff>
      <xdr:row>35</xdr:row>
      <xdr:rowOff>27153</xdr:rowOff>
    </xdr:to>
    <xdr:cxnSp macro="">
      <xdr:nvCxnSpPr>
        <xdr:cNvPr id="70" name="直線コネクタ 69"/>
        <xdr:cNvCxnSpPr/>
      </xdr:nvCxnSpPr>
      <xdr:spPr>
        <a:xfrm>
          <a:off x="1130300" y="6020676"/>
          <a:ext cx="889000" cy="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56507</xdr:rowOff>
    </xdr:from>
    <xdr:ext cx="534377" cy="259045"/>
    <xdr:sp macro="" textlink="">
      <xdr:nvSpPr>
        <xdr:cNvPr id="72" name="テキスト ボックス 71"/>
        <xdr:cNvSpPr txBox="1"/>
      </xdr:nvSpPr>
      <xdr:spPr>
        <a:xfrm>
          <a:off x="1752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56811</xdr:rowOff>
    </xdr:from>
    <xdr:ext cx="534377" cy="259045"/>
    <xdr:sp macro="" textlink="">
      <xdr:nvSpPr>
        <xdr:cNvPr id="74" name="テキスト ボックス 73"/>
        <xdr:cNvSpPr txBox="1"/>
      </xdr:nvSpPr>
      <xdr:spPr>
        <a:xfrm>
          <a:off x="863111" y="62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104902</xdr:rowOff>
    </xdr:from>
    <xdr:to>
      <xdr:col>24</xdr:col>
      <xdr:colOff>114300</xdr:colOff>
      <xdr:row>35</xdr:row>
      <xdr:rowOff>35052</xdr:rowOff>
    </xdr:to>
    <xdr:sp macro="" textlink="">
      <xdr:nvSpPr>
        <xdr:cNvPr id="80" name="楕円 79"/>
        <xdr:cNvSpPr/>
      </xdr:nvSpPr>
      <xdr:spPr>
        <a:xfrm>
          <a:off x="45847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127779</xdr:rowOff>
    </xdr:from>
    <xdr:ext cx="534377" cy="259045"/>
    <xdr:sp macro="" textlink="">
      <xdr:nvSpPr>
        <xdr:cNvPr id="81" name="人件費該当値テキスト"/>
        <xdr:cNvSpPr txBox="1"/>
      </xdr:nvSpPr>
      <xdr:spPr>
        <a:xfrm>
          <a:off x="4686300" y="578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71006</xdr:rowOff>
    </xdr:from>
    <xdr:to>
      <xdr:col>20</xdr:col>
      <xdr:colOff>38100</xdr:colOff>
      <xdr:row>35</xdr:row>
      <xdr:rowOff>1156</xdr:rowOff>
    </xdr:to>
    <xdr:sp macro="" textlink="">
      <xdr:nvSpPr>
        <xdr:cNvPr id="82" name="楕円 81"/>
        <xdr:cNvSpPr/>
      </xdr:nvSpPr>
      <xdr:spPr>
        <a:xfrm>
          <a:off x="3746500" y="59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17683</xdr:rowOff>
    </xdr:from>
    <xdr:ext cx="534377" cy="259045"/>
    <xdr:sp macro="" textlink="">
      <xdr:nvSpPr>
        <xdr:cNvPr id="83" name="テキスト ボックス 82"/>
        <xdr:cNvSpPr txBox="1"/>
      </xdr:nvSpPr>
      <xdr:spPr>
        <a:xfrm>
          <a:off x="3530111" y="56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133972</xdr:rowOff>
    </xdr:from>
    <xdr:to>
      <xdr:col>15</xdr:col>
      <xdr:colOff>101600</xdr:colOff>
      <xdr:row>35</xdr:row>
      <xdr:rowOff>64122</xdr:rowOff>
    </xdr:to>
    <xdr:sp macro="" textlink="">
      <xdr:nvSpPr>
        <xdr:cNvPr id="84" name="楕円 83"/>
        <xdr:cNvSpPr/>
      </xdr:nvSpPr>
      <xdr:spPr>
        <a:xfrm>
          <a:off x="2857500" y="59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80649</xdr:rowOff>
    </xdr:from>
    <xdr:ext cx="534377" cy="259045"/>
    <xdr:sp macro="" textlink="">
      <xdr:nvSpPr>
        <xdr:cNvPr id="85" name="テキスト ボックス 84"/>
        <xdr:cNvSpPr txBox="1"/>
      </xdr:nvSpPr>
      <xdr:spPr>
        <a:xfrm>
          <a:off x="2641111" y="57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147803</xdr:rowOff>
    </xdr:from>
    <xdr:to>
      <xdr:col>10</xdr:col>
      <xdr:colOff>165100</xdr:colOff>
      <xdr:row>35</xdr:row>
      <xdr:rowOff>77953</xdr:rowOff>
    </xdr:to>
    <xdr:sp macro="" textlink="">
      <xdr:nvSpPr>
        <xdr:cNvPr id="86" name="楕円 85"/>
        <xdr:cNvSpPr/>
      </xdr:nvSpPr>
      <xdr:spPr>
        <a:xfrm>
          <a:off x="1968500" y="597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94480</xdr:rowOff>
    </xdr:from>
    <xdr:ext cx="534377" cy="259045"/>
    <xdr:sp macro="" textlink="">
      <xdr:nvSpPr>
        <xdr:cNvPr id="87" name="テキスト ボックス 86"/>
        <xdr:cNvSpPr txBox="1"/>
      </xdr:nvSpPr>
      <xdr:spPr>
        <a:xfrm>
          <a:off x="1752111" y="575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140576</xdr:rowOff>
    </xdr:from>
    <xdr:to>
      <xdr:col>6</xdr:col>
      <xdr:colOff>38100</xdr:colOff>
      <xdr:row>35</xdr:row>
      <xdr:rowOff>70726</xdr:rowOff>
    </xdr:to>
    <xdr:sp macro="" textlink="">
      <xdr:nvSpPr>
        <xdr:cNvPr id="88" name="楕円 87"/>
        <xdr:cNvSpPr/>
      </xdr:nvSpPr>
      <xdr:spPr>
        <a:xfrm>
          <a:off x="1079500" y="59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87253</xdr:rowOff>
    </xdr:from>
    <xdr:ext cx="534377" cy="259045"/>
    <xdr:sp macro="" textlink="">
      <xdr:nvSpPr>
        <xdr:cNvPr id="89" name="テキスト ボックス 88"/>
        <xdr:cNvSpPr txBox="1"/>
      </xdr:nvSpPr>
      <xdr:spPr>
        <a:xfrm>
          <a:off x="863111" y="574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70091</xdr:rowOff>
    </xdr:from>
    <xdr:to>
      <xdr:col>24</xdr:col>
      <xdr:colOff>63500</xdr:colOff>
      <xdr:row>53</xdr:row>
      <xdr:rowOff>81848</xdr:rowOff>
    </xdr:to>
    <xdr:cxnSp macro="">
      <xdr:nvCxnSpPr>
        <xdr:cNvPr id="121" name="直線コネクタ 120"/>
        <xdr:cNvCxnSpPr/>
      </xdr:nvCxnSpPr>
      <xdr:spPr>
        <a:xfrm>
          <a:off x="3797300" y="9156941"/>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38311</xdr:rowOff>
    </xdr:from>
    <xdr:ext cx="534377" cy="259045"/>
    <xdr:sp macro="" textlink="">
      <xdr:nvSpPr>
        <xdr:cNvPr id="122" name="物件費平均値テキスト"/>
        <xdr:cNvSpPr txBox="1"/>
      </xdr:nvSpPr>
      <xdr:spPr>
        <a:xfrm>
          <a:off x="4686300" y="946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70091</xdr:rowOff>
    </xdr:from>
    <xdr:to>
      <xdr:col>19</xdr:col>
      <xdr:colOff>177800</xdr:colOff>
      <xdr:row>54</xdr:row>
      <xdr:rowOff>73406</xdr:rowOff>
    </xdr:to>
    <xdr:cxnSp macro="">
      <xdr:nvCxnSpPr>
        <xdr:cNvPr id="124" name="直線コネクタ 123"/>
        <xdr:cNvCxnSpPr/>
      </xdr:nvCxnSpPr>
      <xdr:spPr>
        <a:xfrm flipV="1">
          <a:off x="2908300" y="9156941"/>
          <a:ext cx="889000" cy="1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142177</xdr:rowOff>
    </xdr:from>
    <xdr:ext cx="534377" cy="259045"/>
    <xdr:sp macro="" textlink="">
      <xdr:nvSpPr>
        <xdr:cNvPr id="126" name="テキスト ボックス 125"/>
        <xdr:cNvSpPr txBox="1"/>
      </xdr:nvSpPr>
      <xdr:spPr>
        <a:xfrm>
          <a:off x="3530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73406</xdr:rowOff>
    </xdr:from>
    <xdr:to>
      <xdr:col>15</xdr:col>
      <xdr:colOff>50800</xdr:colOff>
      <xdr:row>55</xdr:row>
      <xdr:rowOff>6328</xdr:rowOff>
    </xdr:to>
    <xdr:cxnSp macro="">
      <xdr:nvCxnSpPr>
        <xdr:cNvPr id="127" name="直線コネクタ 126"/>
        <xdr:cNvCxnSpPr/>
      </xdr:nvCxnSpPr>
      <xdr:spPr>
        <a:xfrm flipV="1">
          <a:off x="2019300" y="9331706"/>
          <a:ext cx="889000" cy="10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18178</xdr:rowOff>
    </xdr:from>
    <xdr:ext cx="534377" cy="259045"/>
    <xdr:sp macro="" textlink="">
      <xdr:nvSpPr>
        <xdr:cNvPr id="129" name="テキスト ボックス 128"/>
        <xdr:cNvSpPr txBox="1"/>
      </xdr:nvSpPr>
      <xdr:spPr>
        <a:xfrm>
          <a:off x="2641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83089</xdr:rowOff>
    </xdr:from>
    <xdr:to>
      <xdr:col>10</xdr:col>
      <xdr:colOff>114300</xdr:colOff>
      <xdr:row>55</xdr:row>
      <xdr:rowOff>6328</xdr:rowOff>
    </xdr:to>
    <xdr:cxnSp macro="">
      <xdr:nvCxnSpPr>
        <xdr:cNvPr id="130" name="直線コネクタ 129"/>
        <xdr:cNvCxnSpPr/>
      </xdr:nvCxnSpPr>
      <xdr:spPr>
        <a:xfrm>
          <a:off x="1130300" y="9341389"/>
          <a:ext cx="889000" cy="9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92587</xdr:rowOff>
    </xdr:from>
    <xdr:ext cx="534377" cy="259045"/>
    <xdr:sp macro="" textlink="">
      <xdr:nvSpPr>
        <xdr:cNvPr id="132" name="テキスト ボックス 131"/>
        <xdr:cNvSpPr txBox="1"/>
      </xdr:nvSpPr>
      <xdr:spPr>
        <a:xfrm>
          <a:off x="1752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118076</xdr:rowOff>
    </xdr:from>
    <xdr:ext cx="534377" cy="259045"/>
    <xdr:sp macro="" textlink="">
      <xdr:nvSpPr>
        <xdr:cNvPr id="134" name="テキスト ボックス 133"/>
        <xdr:cNvSpPr txBox="1"/>
      </xdr:nvSpPr>
      <xdr:spPr>
        <a:xfrm>
          <a:off x="863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31048</xdr:rowOff>
    </xdr:from>
    <xdr:to>
      <xdr:col>24</xdr:col>
      <xdr:colOff>114300</xdr:colOff>
      <xdr:row>53</xdr:row>
      <xdr:rowOff>132648</xdr:rowOff>
    </xdr:to>
    <xdr:sp macro="" textlink="">
      <xdr:nvSpPr>
        <xdr:cNvPr id="140" name="楕円 139"/>
        <xdr:cNvSpPr/>
      </xdr:nvSpPr>
      <xdr:spPr>
        <a:xfrm>
          <a:off x="4584700" y="91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53925</xdr:rowOff>
    </xdr:from>
    <xdr:ext cx="599010" cy="259045"/>
    <xdr:sp macro="" textlink="">
      <xdr:nvSpPr>
        <xdr:cNvPr id="141" name="物件費該当値テキスト"/>
        <xdr:cNvSpPr txBox="1"/>
      </xdr:nvSpPr>
      <xdr:spPr>
        <a:xfrm>
          <a:off x="4686300" y="89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19291</xdr:rowOff>
    </xdr:from>
    <xdr:to>
      <xdr:col>20</xdr:col>
      <xdr:colOff>38100</xdr:colOff>
      <xdr:row>53</xdr:row>
      <xdr:rowOff>120891</xdr:rowOff>
    </xdr:to>
    <xdr:sp macro="" textlink="">
      <xdr:nvSpPr>
        <xdr:cNvPr id="142" name="楕円 141"/>
        <xdr:cNvSpPr/>
      </xdr:nvSpPr>
      <xdr:spPr>
        <a:xfrm>
          <a:off x="3746500" y="91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137418</xdr:rowOff>
    </xdr:from>
    <xdr:ext cx="599010" cy="259045"/>
    <xdr:sp macro="" textlink="">
      <xdr:nvSpPr>
        <xdr:cNvPr id="143" name="テキスト ボックス 142"/>
        <xdr:cNvSpPr txBox="1"/>
      </xdr:nvSpPr>
      <xdr:spPr>
        <a:xfrm>
          <a:off x="3497795" y="888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22606</xdr:rowOff>
    </xdr:from>
    <xdr:to>
      <xdr:col>15</xdr:col>
      <xdr:colOff>101600</xdr:colOff>
      <xdr:row>54</xdr:row>
      <xdr:rowOff>124206</xdr:rowOff>
    </xdr:to>
    <xdr:sp macro="" textlink="">
      <xdr:nvSpPr>
        <xdr:cNvPr id="144" name="楕円 143"/>
        <xdr:cNvSpPr/>
      </xdr:nvSpPr>
      <xdr:spPr>
        <a:xfrm>
          <a:off x="2857500" y="92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140733</xdr:rowOff>
    </xdr:from>
    <xdr:ext cx="534377" cy="259045"/>
    <xdr:sp macro="" textlink="">
      <xdr:nvSpPr>
        <xdr:cNvPr id="145" name="テキスト ボックス 144"/>
        <xdr:cNvSpPr txBox="1"/>
      </xdr:nvSpPr>
      <xdr:spPr>
        <a:xfrm>
          <a:off x="2641111" y="90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126978</xdr:rowOff>
    </xdr:from>
    <xdr:to>
      <xdr:col>10</xdr:col>
      <xdr:colOff>165100</xdr:colOff>
      <xdr:row>55</xdr:row>
      <xdr:rowOff>57128</xdr:rowOff>
    </xdr:to>
    <xdr:sp macro="" textlink="">
      <xdr:nvSpPr>
        <xdr:cNvPr id="146" name="楕円 145"/>
        <xdr:cNvSpPr/>
      </xdr:nvSpPr>
      <xdr:spPr>
        <a:xfrm>
          <a:off x="1968500" y="93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73655</xdr:rowOff>
    </xdr:from>
    <xdr:ext cx="534377" cy="259045"/>
    <xdr:sp macro="" textlink="">
      <xdr:nvSpPr>
        <xdr:cNvPr id="147" name="テキスト ボックス 146"/>
        <xdr:cNvSpPr txBox="1"/>
      </xdr:nvSpPr>
      <xdr:spPr>
        <a:xfrm>
          <a:off x="1752111" y="91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32289</xdr:rowOff>
    </xdr:from>
    <xdr:to>
      <xdr:col>6</xdr:col>
      <xdr:colOff>38100</xdr:colOff>
      <xdr:row>54</xdr:row>
      <xdr:rowOff>133889</xdr:rowOff>
    </xdr:to>
    <xdr:sp macro="" textlink="">
      <xdr:nvSpPr>
        <xdr:cNvPr id="148" name="楕円 147"/>
        <xdr:cNvSpPr/>
      </xdr:nvSpPr>
      <xdr:spPr>
        <a:xfrm>
          <a:off x="1079500" y="92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150416</xdr:rowOff>
    </xdr:from>
    <xdr:ext cx="534377" cy="259045"/>
    <xdr:sp macro="" textlink="">
      <xdr:nvSpPr>
        <xdr:cNvPr id="149" name="テキスト ボックス 148"/>
        <xdr:cNvSpPr txBox="1"/>
      </xdr:nvSpPr>
      <xdr:spPr>
        <a:xfrm>
          <a:off x="863111" y="90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21971</xdr:rowOff>
    </xdr:from>
    <xdr:to>
      <xdr:col>24</xdr:col>
      <xdr:colOff>63500</xdr:colOff>
      <xdr:row>78</xdr:row>
      <xdr:rowOff>49098</xdr:rowOff>
    </xdr:to>
    <xdr:cxnSp macro="">
      <xdr:nvCxnSpPr>
        <xdr:cNvPr id="178" name="直線コネクタ 177"/>
        <xdr:cNvCxnSpPr/>
      </xdr:nvCxnSpPr>
      <xdr:spPr>
        <a:xfrm>
          <a:off x="3797300" y="13395071"/>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21971</xdr:rowOff>
    </xdr:from>
    <xdr:to>
      <xdr:col>19</xdr:col>
      <xdr:colOff>177800</xdr:colOff>
      <xdr:row>78</xdr:row>
      <xdr:rowOff>62585</xdr:rowOff>
    </xdr:to>
    <xdr:cxnSp macro="">
      <xdr:nvCxnSpPr>
        <xdr:cNvPr id="181" name="直線コネクタ 180"/>
        <xdr:cNvCxnSpPr/>
      </xdr:nvCxnSpPr>
      <xdr:spPr>
        <a:xfrm flipV="1">
          <a:off x="2908300" y="13395071"/>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3" name="テキスト ボックス 182"/>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54851</xdr:rowOff>
    </xdr:from>
    <xdr:to>
      <xdr:col>15</xdr:col>
      <xdr:colOff>50800</xdr:colOff>
      <xdr:row>78</xdr:row>
      <xdr:rowOff>62585</xdr:rowOff>
    </xdr:to>
    <xdr:cxnSp macro="">
      <xdr:nvCxnSpPr>
        <xdr:cNvPr id="184" name="直線コネクタ 183"/>
        <xdr:cNvCxnSpPr/>
      </xdr:nvCxnSpPr>
      <xdr:spPr>
        <a:xfrm>
          <a:off x="2019300" y="13427951"/>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6" name="テキスト ボックス 185"/>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54851</xdr:rowOff>
    </xdr:from>
    <xdr:to>
      <xdr:col>10</xdr:col>
      <xdr:colOff>114300</xdr:colOff>
      <xdr:row>78</xdr:row>
      <xdr:rowOff>54890</xdr:rowOff>
    </xdr:to>
    <xdr:cxnSp macro="">
      <xdr:nvCxnSpPr>
        <xdr:cNvPr id="187" name="直線コネクタ 186"/>
        <xdr:cNvCxnSpPr/>
      </xdr:nvCxnSpPr>
      <xdr:spPr>
        <a:xfrm flipV="1">
          <a:off x="1130300" y="1342795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9" name="テキスト ボックス 188"/>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91" name="テキスト ボックス 190"/>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169748</xdr:rowOff>
    </xdr:from>
    <xdr:to>
      <xdr:col>24</xdr:col>
      <xdr:colOff>114300</xdr:colOff>
      <xdr:row>78</xdr:row>
      <xdr:rowOff>99898</xdr:rowOff>
    </xdr:to>
    <xdr:sp macro="" textlink="">
      <xdr:nvSpPr>
        <xdr:cNvPr id="197" name="楕円 196"/>
        <xdr:cNvSpPr/>
      </xdr:nvSpPr>
      <xdr:spPr>
        <a:xfrm>
          <a:off x="4584700" y="1337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148175</xdr:rowOff>
    </xdr:from>
    <xdr:ext cx="469744" cy="259045"/>
    <xdr:sp macro="" textlink="">
      <xdr:nvSpPr>
        <xdr:cNvPr id="198" name="維持補修費該当値テキスト"/>
        <xdr:cNvSpPr txBox="1"/>
      </xdr:nvSpPr>
      <xdr:spPr>
        <a:xfrm>
          <a:off x="4686300" y="1334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142621</xdr:rowOff>
    </xdr:from>
    <xdr:to>
      <xdr:col>20</xdr:col>
      <xdr:colOff>38100</xdr:colOff>
      <xdr:row>78</xdr:row>
      <xdr:rowOff>72771</xdr:rowOff>
    </xdr:to>
    <xdr:sp macro="" textlink="">
      <xdr:nvSpPr>
        <xdr:cNvPr id="199" name="楕円 198"/>
        <xdr:cNvSpPr/>
      </xdr:nvSpPr>
      <xdr:spPr>
        <a:xfrm>
          <a:off x="3746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63898</xdr:rowOff>
    </xdr:from>
    <xdr:ext cx="469744" cy="259045"/>
    <xdr:sp macro="" textlink="">
      <xdr:nvSpPr>
        <xdr:cNvPr id="200" name="テキスト ボックス 199"/>
        <xdr:cNvSpPr txBox="1"/>
      </xdr:nvSpPr>
      <xdr:spPr>
        <a:xfrm>
          <a:off x="3562428" y="1343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11785</xdr:rowOff>
    </xdr:from>
    <xdr:to>
      <xdr:col>15</xdr:col>
      <xdr:colOff>101600</xdr:colOff>
      <xdr:row>78</xdr:row>
      <xdr:rowOff>113385</xdr:rowOff>
    </xdr:to>
    <xdr:sp macro="" textlink="">
      <xdr:nvSpPr>
        <xdr:cNvPr id="201" name="楕円 200"/>
        <xdr:cNvSpPr/>
      </xdr:nvSpPr>
      <xdr:spPr>
        <a:xfrm>
          <a:off x="2857500" y="133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104512</xdr:rowOff>
    </xdr:from>
    <xdr:ext cx="469744" cy="259045"/>
    <xdr:sp macro="" textlink="">
      <xdr:nvSpPr>
        <xdr:cNvPr id="202" name="テキスト ボックス 201"/>
        <xdr:cNvSpPr txBox="1"/>
      </xdr:nvSpPr>
      <xdr:spPr>
        <a:xfrm>
          <a:off x="2673428" y="134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4051</xdr:rowOff>
    </xdr:from>
    <xdr:to>
      <xdr:col>10</xdr:col>
      <xdr:colOff>165100</xdr:colOff>
      <xdr:row>78</xdr:row>
      <xdr:rowOff>105651</xdr:rowOff>
    </xdr:to>
    <xdr:sp macro="" textlink="">
      <xdr:nvSpPr>
        <xdr:cNvPr id="203" name="楕円 202"/>
        <xdr:cNvSpPr/>
      </xdr:nvSpPr>
      <xdr:spPr>
        <a:xfrm>
          <a:off x="1968500" y="1337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96778</xdr:rowOff>
    </xdr:from>
    <xdr:ext cx="469744" cy="259045"/>
    <xdr:sp macro="" textlink="">
      <xdr:nvSpPr>
        <xdr:cNvPr id="204" name="テキスト ボックス 203"/>
        <xdr:cNvSpPr txBox="1"/>
      </xdr:nvSpPr>
      <xdr:spPr>
        <a:xfrm>
          <a:off x="1784428" y="134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4090</xdr:rowOff>
    </xdr:from>
    <xdr:to>
      <xdr:col>6</xdr:col>
      <xdr:colOff>38100</xdr:colOff>
      <xdr:row>78</xdr:row>
      <xdr:rowOff>105690</xdr:rowOff>
    </xdr:to>
    <xdr:sp macro="" textlink="">
      <xdr:nvSpPr>
        <xdr:cNvPr id="205" name="楕円 204"/>
        <xdr:cNvSpPr/>
      </xdr:nvSpPr>
      <xdr:spPr>
        <a:xfrm>
          <a:off x="1079500" y="133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96817</xdr:rowOff>
    </xdr:from>
    <xdr:ext cx="469744" cy="259045"/>
    <xdr:sp macro="" textlink="">
      <xdr:nvSpPr>
        <xdr:cNvPr id="206" name="テキスト ボックス 205"/>
        <xdr:cNvSpPr txBox="1"/>
      </xdr:nvSpPr>
      <xdr:spPr>
        <a:xfrm>
          <a:off x="895428" y="134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92129</xdr:rowOff>
    </xdr:from>
    <xdr:to>
      <xdr:col>24</xdr:col>
      <xdr:colOff>63500</xdr:colOff>
      <xdr:row>95</xdr:row>
      <xdr:rowOff>12305</xdr:rowOff>
    </xdr:to>
    <xdr:cxnSp macro="">
      <xdr:nvCxnSpPr>
        <xdr:cNvPr id="238" name="直線コネクタ 237"/>
        <xdr:cNvCxnSpPr/>
      </xdr:nvCxnSpPr>
      <xdr:spPr>
        <a:xfrm flipV="1">
          <a:off x="3797300" y="16036979"/>
          <a:ext cx="838200" cy="26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17994</xdr:rowOff>
    </xdr:from>
    <xdr:ext cx="599010" cy="259045"/>
    <xdr:sp macro="" textlink="">
      <xdr:nvSpPr>
        <xdr:cNvPr id="239" name="扶助費平均値テキスト"/>
        <xdr:cNvSpPr txBox="1"/>
      </xdr:nvSpPr>
      <xdr:spPr>
        <a:xfrm>
          <a:off x="4686300" y="16305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12305</xdr:rowOff>
    </xdr:from>
    <xdr:to>
      <xdr:col>19</xdr:col>
      <xdr:colOff>177800</xdr:colOff>
      <xdr:row>95</xdr:row>
      <xdr:rowOff>71185</xdr:rowOff>
    </xdr:to>
    <xdr:cxnSp macro="">
      <xdr:nvCxnSpPr>
        <xdr:cNvPr id="241" name="直線コネクタ 240"/>
        <xdr:cNvCxnSpPr/>
      </xdr:nvCxnSpPr>
      <xdr:spPr>
        <a:xfrm flipV="1">
          <a:off x="2908300" y="16300055"/>
          <a:ext cx="889000" cy="5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8631</xdr:rowOff>
    </xdr:from>
    <xdr:ext cx="599010" cy="259045"/>
    <xdr:sp macro="" textlink="">
      <xdr:nvSpPr>
        <xdr:cNvPr id="243" name="テキスト ボックス 242"/>
        <xdr:cNvSpPr txBox="1"/>
      </xdr:nvSpPr>
      <xdr:spPr>
        <a:xfrm>
          <a:off x="3497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71185</xdr:rowOff>
    </xdr:from>
    <xdr:to>
      <xdr:col>15</xdr:col>
      <xdr:colOff>50800</xdr:colOff>
      <xdr:row>95</xdr:row>
      <xdr:rowOff>125265</xdr:rowOff>
    </xdr:to>
    <xdr:cxnSp macro="">
      <xdr:nvCxnSpPr>
        <xdr:cNvPr id="244" name="直線コネクタ 243"/>
        <xdr:cNvCxnSpPr/>
      </xdr:nvCxnSpPr>
      <xdr:spPr>
        <a:xfrm flipV="1">
          <a:off x="2019300" y="16358935"/>
          <a:ext cx="889000" cy="5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40820</xdr:rowOff>
    </xdr:from>
    <xdr:ext cx="599010" cy="259045"/>
    <xdr:sp macro="" textlink="">
      <xdr:nvSpPr>
        <xdr:cNvPr id="246" name="テキスト ボックス 245"/>
        <xdr:cNvSpPr txBox="1"/>
      </xdr:nvSpPr>
      <xdr:spPr>
        <a:xfrm>
          <a:off x="2608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109644</xdr:rowOff>
    </xdr:from>
    <xdr:to>
      <xdr:col>10</xdr:col>
      <xdr:colOff>114300</xdr:colOff>
      <xdr:row>95</xdr:row>
      <xdr:rowOff>125265</xdr:rowOff>
    </xdr:to>
    <xdr:cxnSp macro="">
      <xdr:nvCxnSpPr>
        <xdr:cNvPr id="247" name="直線コネクタ 246"/>
        <xdr:cNvCxnSpPr/>
      </xdr:nvCxnSpPr>
      <xdr:spPr>
        <a:xfrm>
          <a:off x="1130300" y="1639739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84190</xdr:rowOff>
    </xdr:from>
    <xdr:ext cx="534377" cy="259045"/>
    <xdr:sp macro="" textlink="">
      <xdr:nvSpPr>
        <xdr:cNvPr id="249" name="テキスト ボックス 248"/>
        <xdr:cNvSpPr txBox="1"/>
      </xdr:nvSpPr>
      <xdr:spPr>
        <a:xfrm>
          <a:off x="1752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86050</xdr:rowOff>
    </xdr:from>
    <xdr:ext cx="534377" cy="259045"/>
    <xdr:sp macro="" textlink="">
      <xdr:nvSpPr>
        <xdr:cNvPr id="251" name="テキスト ボックス 250"/>
        <xdr:cNvSpPr txBox="1"/>
      </xdr:nvSpPr>
      <xdr:spPr>
        <a:xfrm>
          <a:off x="863111" y="1671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41329</xdr:rowOff>
    </xdr:from>
    <xdr:to>
      <xdr:col>24</xdr:col>
      <xdr:colOff>114300</xdr:colOff>
      <xdr:row>93</xdr:row>
      <xdr:rowOff>142929</xdr:rowOff>
    </xdr:to>
    <xdr:sp macro="" textlink="">
      <xdr:nvSpPr>
        <xdr:cNvPr id="257" name="楕円 256"/>
        <xdr:cNvSpPr/>
      </xdr:nvSpPr>
      <xdr:spPr>
        <a:xfrm>
          <a:off x="4584700" y="1598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64206</xdr:rowOff>
    </xdr:from>
    <xdr:ext cx="599010" cy="259045"/>
    <xdr:sp macro="" textlink="">
      <xdr:nvSpPr>
        <xdr:cNvPr id="258" name="扶助費該当値テキスト"/>
        <xdr:cNvSpPr txBox="1"/>
      </xdr:nvSpPr>
      <xdr:spPr>
        <a:xfrm>
          <a:off x="4686300" y="158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132955</xdr:rowOff>
    </xdr:from>
    <xdr:to>
      <xdr:col>20</xdr:col>
      <xdr:colOff>38100</xdr:colOff>
      <xdr:row>95</xdr:row>
      <xdr:rowOff>63105</xdr:rowOff>
    </xdr:to>
    <xdr:sp macro="" textlink="">
      <xdr:nvSpPr>
        <xdr:cNvPr id="259" name="楕円 258"/>
        <xdr:cNvSpPr/>
      </xdr:nvSpPr>
      <xdr:spPr>
        <a:xfrm>
          <a:off x="3746500" y="162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79632</xdr:rowOff>
    </xdr:from>
    <xdr:ext cx="599010" cy="259045"/>
    <xdr:sp macro="" textlink="">
      <xdr:nvSpPr>
        <xdr:cNvPr id="260" name="テキスト ボックス 259"/>
        <xdr:cNvSpPr txBox="1"/>
      </xdr:nvSpPr>
      <xdr:spPr>
        <a:xfrm>
          <a:off x="3497795" y="160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20385</xdr:rowOff>
    </xdr:from>
    <xdr:to>
      <xdr:col>15</xdr:col>
      <xdr:colOff>101600</xdr:colOff>
      <xdr:row>95</xdr:row>
      <xdr:rowOff>121985</xdr:rowOff>
    </xdr:to>
    <xdr:sp macro="" textlink="">
      <xdr:nvSpPr>
        <xdr:cNvPr id="261" name="楕円 260"/>
        <xdr:cNvSpPr/>
      </xdr:nvSpPr>
      <xdr:spPr>
        <a:xfrm>
          <a:off x="2857500" y="163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138512</xdr:rowOff>
    </xdr:from>
    <xdr:ext cx="599010" cy="259045"/>
    <xdr:sp macro="" textlink="">
      <xdr:nvSpPr>
        <xdr:cNvPr id="262" name="テキスト ボックス 261"/>
        <xdr:cNvSpPr txBox="1"/>
      </xdr:nvSpPr>
      <xdr:spPr>
        <a:xfrm>
          <a:off x="2608795" y="1608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74465</xdr:rowOff>
    </xdr:from>
    <xdr:to>
      <xdr:col>10</xdr:col>
      <xdr:colOff>165100</xdr:colOff>
      <xdr:row>96</xdr:row>
      <xdr:rowOff>4615</xdr:rowOff>
    </xdr:to>
    <xdr:sp macro="" textlink="">
      <xdr:nvSpPr>
        <xdr:cNvPr id="263" name="楕円 262"/>
        <xdr:cNvSpPr/>
      </xdr:nvSpPr>
      <xdr:spPr>
        <a:xfrm>
          <a:off x="1968500" y="1636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21142</xdr:rowOff>
    </xdr:from>
    <xdr:ext cx="599010" cy="259045"/>
    <xdr:sp macro="" textlink="">
      <xdr:nvSpPr>
        <xdr:cNvPr id="264" name="テキスト ボックス 263"/>
        <xdr:cNvSpPr txBox="1"/>
      </xdr:nvSpPr>
      <xdr:spPr>
        <a:xfrm>
          <a:off x="1719795" y="1613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58844</xdr:rowOff>
    </xdr:from>
    <xdr:to>
      <xdr:col>6</xdr:col>
      <xdr:colOff>38100</xdr:colOff>
      <xdr:row>95</xdr:row>
      <xdr:rowOff>160444</xdr:rowOff>
    </xdr:to>
    <xdr:sp macro="" textlink="">
      <xdr:nvSpPr>
        <xdr:cNvPr id="265" name="楕円 264"/>
        <xdr:cNvSpPr/>
      </xdr:nvSpPr>
      <xdr:spPr>
        <a:xfrm>
          <a:off x="1079500" y="1634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5521</xdr:rowOff>
    </xdr:from>
    <xdr:ext cx="599010" cy="259045"/>
    <xdr:sp macro="" textlink="">
      <xdr:nvSpPr>
        <xdr:cNvPr id="266" name="テキスト ボックス 265"/>
        <xdr:cNvSpPr txBox="1"/>
      </xdr:nvSpPr>
      <xdr:spPr>
        <a:xfrm>
          <a:off x="830795" y="1612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143728</xdr:rowOff>
    </xdr:from>
    <xdr:to>
      <xdr:col>54</xdr:col>
      <xdr:colOff>189865</xdr:colOff>
      <xdr:row>39</xdr:row>
      <xdr:rowOff>124917</xdr:rowOff>
    </xdr:to>
    <xdr:cxnSp macro="">
      <xdr:nvCxnSpPr>
        <xdr:cNvPr id="293" name="直線コネクタ 292"/>
        <xdr:cNvCxnSpPr/>
      </xdr:nvCxnSpPr>
      <xdr:spPr>
        <a:xfrm flipV="1">
          <a:off x="10475595" y="5458678"/>
          <a:ext cx="1270" cy="135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128744</xdr:rowOff>
    </xdr:from>
    <xdr:ext cx="534377" cy="259045"/>
    <xdr:sp macro="" textlink="">
      <xdr:nvSpPr>
        <xdr:cNvPr id="294" name="補助費等最小値テキスト"/>
        <xdr:cNvSpPr txBox="1"/>
      </xdr:nvSpPr>
      <xdr:spPr>
        <a:xfrm>
          <a:off x="10528300" y="68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124917</xdr:rowOff>
    </xdr:from>
    <xdr:to>
      <xdr:col>55</xdr:col>
      <xdr:colOff>88900</xdr:colOff>
      <xdr:row>39</xdr:row>
      <xdr:rowOff>124917</xdr:rowOff>
    </xdr:to>
    <xdr:cxnSp macro="">
      <xdr:nvCxnSpPr>
        <xdr:cNvPr id="295" name="直線コネクタ 294"/>
        <xdr:cNvCxnSpPr/>
      </xdr:nvCxnSpPr>
      <xdr:spPr>
        <a:xfrm>
          <a:off x="10388600" y="681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90405</xdr:rowOff>
    </xdr:from>
    <xdr:ext cx="599010" cy="259045"/>
    <xdr:sp macro="" textlink="">
      <xdr:nvSpPr>
        <xdr:cNvPr id="296" name="補助費等最大値テキスト"/>
        <xdr:cNvSpPr txBox="1"/>
      </xdr:nvSpPr>
      <xdr:spPr>
        <a:xfrm>
          <a:off x="10528300" y="523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143728</xdr:rowOff>
    </xdr:from>
    <xdr:to>
      <xdr:col>55</xdr:col>
      <xdr:colOff>88900</xdr:colOff>
      <xdr:row>31</xdr:row>
      <xdr:rowOff>143728</xdr:rowOff>
    </xdr:to>
    <xdr:cxnSp macro="">
      <xdr:nvCxnSpPr>
        <xdr:cNvPr id="297" name="直線コネクタ 296"/>
        <xdr:cNvCxnSpPr/>
      </xdr:nvCxnSpPr>
      <xdr:spPr>
        <a:xfrm>
          <a:off x="10388600" y="545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99924</xdr:rowOff>
    </xdr:from>
    <xdr:to>
      <xdr:col>55</xdr:col>
      <xdr:colOff>0</xdr:colOff>
      <xdr:row>37</xdr:row>
      <xdr:rowOff>157847</xdr:rowOff>
    </xdr:to>
    <xdr:cxnSp macro="">
      <xdr:nvCxnSpPr>
        <xdr:cNvPr id="298" name="直線コネクタ 297"/>
        <xdr:cNvCxnSpPr/>
      </xdr:nvCxnSpPr>
      <xdr:spPr>
        <a:xfrm>
          <a:off x="9639300" y="5414874"/>
          <a:ext cx="838200" cy="108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65360</xdr:rowOff>
    </xdr:from>
    <xdr:ext cx="534377" cy="259045"/>
    <xdr:sp macro="" textlink="">
      <xdr:nvSpPr>
        <xdr:cNvPr id="299" name="補助費等平均値テキスト"/>
        <xdr:cNvSpPr txBox="1"/>
      </xdr:nvSpPr>
      <xdr:spPr>
        <a:xfrm>
          <a:off x="10528300" y="6066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42483</xdr:rowOff>
    </xdr:from>
    <xdr:to>
      <xdr:col>55</xdr:col>
      <xdr:colOff>50800</xdr:colOff>
      <xdr:row>36</xdr:row>
      <xdr:rowOff>144083</xdr:rowOff>
    </xdr:to>
    <xdr:sp macro="" textlink="">
      <xdr:nvSpPr>
        <xdr:cNvPr id="300" name="フローチャート: 判断 299"/>
        <xdr:cNvSpPr/>
      </xdr:nvSpPr>
      <xdr:spPr>
        <a:xfrm>
          <a:off x="104267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99924</xdr:rowOff>
    </xdr:from>
    <xdr:to>
      <xdr:col>50</xdr:col>
      <xdr:colOff>114300</xdr:colOff>
      <xdr:row>38</xdr:row>
      <xdr:rowOff>168046</xdr:rowOff>
    </xdr:to>
    <xdr:cxnSp macro="">
      <xdr:nvCxnSpPr>
        <xdr:cNvPr id="301" name="直線コネクタ 300"/>
        <xdr:cNvCxnSpPr/>
      </xdr:nvCxnSpPr>
      <xdr:spPr>
        <a:xfrm flipV="1">
          <a:off x="8750300" y="5414874"/>
          <a:ext cx="889000" cy="126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17152</xdr:rowOff>
    </xdr:from>
    <xdr:to>
      <xdr:col>50</xdr:col>
      <xdr:colOff>165100</xdr:colOff>
      <xdr:row>30</xdr:row>
      <xdr:rowOff>118752</xdr:rowOff>
    </xdr:to>
    <xdr:sp macro="" textlink="">
      <xdr:nvSpPr>
        <xdr:cNvPr id="302" name="フローチャート: 判断 301"/>
        <xdr:cNvSpPr/>
      </xdr:nvSpPr>
      <xdr:spPr>
        <a:xfrm>
          <a:off x="9588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135279</xdr:rowOff>
    </xdr:from>
    <xdr:ext cx="599010" cy="259045"/>
    <xdr:sp macro="" textlink="">
      <xdr:nvSpPr>
        <xdr:cNvPr id="303" name="テキスト ボックス 302"/>
        <xdr:cNvSpPr txBox="1"/>
      </xdr:nvSpPr>
      <xdr:spPr>
        <a:xfrm>
          <a:off x="9339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156355</xdr:rowOff>
    </xdr:from>
    <xdr:to>
      <xdr:col>45</xdr:col>
      <xdr:colOff>177800</xdr:colOff>
      <xdr:row>38</xdr:row>
      <xdr:rowOff>168046</xdr:rowOff>
    </xdr:to>
    <xdr:cxnSp macro="">
      <xdr:nvCxnSpPr>
        <xdr:cNvPr id="304" name="直線コネクタ 303"/>
        <xdr:cNvCxnSpPr/>
      </xdr:nvCxnSpPr>
      <xdr:spPr>
        <a:xfrm>
          <a:off x="7861300" y="6671455"/>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123310</xdr:rowOff>
    </xdr:from>
    <xdr:to>
      <xdr:col>46</xdr:col>
      <xdr:colOff>38100</xdr:colOff>
      <xdr:row>38</xdr:row>
      <xdr:rowOff>53460</xdr:rowOff>
    </xdr:to>
    <xdr:sp macro="" textlink="">
      <xdr:nvSpPr>
        <xdr:cNvPr id="305" name="フローチャート: 判断 304"/>
        <xdr:cNvSpPr/>
      </xdr:nvSpPr>
      <xdr:spPr>
        <a:xfrm>
          <a:off x="8699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69987</xdr:rowOff>
    </xdr:from>
    <xdr:ext cx="534377" cy="259045"/>
    <xdr:sp macro="" textlink="">
      <xdr:nvSpPr>
        <xdr:cNvPr id="306" name="テキスト ボックス 305"/>
        <xdr:cNvSpPr txBox="1"/>
      </xdr:nvSpPr>
      <xdr:spPr>
        <a:xfrm>
          <a:off x="8483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98171</xdr:rowOff>
    </xdr:from>
    <xdr:to>
      <xdr:col>41</xdr:col>
      <xdr:colOff>50800</xdr:colOff>
      <xdr:row>38</xdr:row>
      <xdr:rowOff>156355</xdr:rowOff>
    </xdr:to>
    <xdr:cxnSp macro="">
      <xdr:nvCxnSpPr>
        <xdr:cNvPr id="307" name="直線コネクタ 306"/>
        <xdr:cNvCxnSpPr/>
      </xdr:nvCxnSpPr>
      <xdr:spPr>
        <a:xfrm>
          <a:off x="6972300" y="6613271"/>
          <a:ext cx="889000" cy="5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164556</xdr:rowOff>
    </xdr:from>
    <xdr:to>
      <xdr:col>41</xdr:col>
      <xdr:colOff>101600</xdr:colOff>
      <xdr:row>38</xdr:row>
      <xdr:rowOff>94706</xdr:rowOff>
    </xdr:to>
    <xdr:sp macro="" textlink="">
      <xdr:nvSpPr>
        <xdr:cNvPr id="308" name="フローチャート: 判断 307"/>
        <xdr:cNvSpPr/>
      </xdr:nvSpPr>
      <xdr:spPr>
        <a:xfrm>
          <a:off x="7810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111233</xdr:rowOff>
    </xdr:from>
    <xdr:ext cx="534377" cy="259045"/>
    <xdr:sp macro="" textlink="">
      <xdr:nvSpPr>
        <xdr:cNvPr id="309" name="テキスト ボックス 308"/>
        <xdr:cNvSpPr txBox="1"/>
      </xdr:nvSpPr>
      <xdr:spPr>
        <a:xfrm>
          <a:off x="7594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2739</xdr:rowOff>
    </xdr:from>
    <xdr:to>
      <xdr:col>36</xdr:col>
      <xdr:colOff>165100</xdr:colOff>
      <xdr:row>38</xdr:row>
      <xdr:rowOff>104339</xdr:rowOff>
    </xdr:to>
    <xdr:sp macro="" textlink="">
      <xdr:nvSpPr>
        <xdr:cNvPr id="310" name="フローチャート: 判断 309"/>
        <xdr:cNvSpPr/>
      </xdr:nvSpPr>
      <xdr:spPr>
        <a:xfrm>
          <a:off x="6921500" y="65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120867</xdr:rowOff>
    </xdr:from>
    <xdr:ext cx="534377" cy="259045"/>
    <xdr:sp macro="" textlink="">
      <xdr:nvSpPr>
        <xdr:cNvPr id="311" name="テキスト ボックス 310"/>
        <xdr:cNvSpPr txBox="1"/>
      </xdr:nvSpPr>
      <xdr:spPr>
        <a:xfrm>
          <a:off x="6705111" y="62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107047</xdr:rowOff>
    </xdr:from>
    <xdr:to>
      <xdr:col>55</xdr:col>
      <xdr:colOff>50800</xdr:colOff>
      <xdr:row>38</xdr:row>
      <xdr:rowOff>37196</xdr:rowOff>
    </xdr:to>
    <xdr:sp macro="" textlink="">
      <xdr:nvSpPr>
        <xdr:cNvPr id="317" name="楕円 316"/>
        <xdr:cNvSpPr/>
      </xdr:nvSpPr>
      <xdr:spPr>
        <a:xfrm>
          <a:off x="10426700" y="64506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85474</xdr:rowOff>
    </xdr:from>
    <xdr:ext cx="534377" cy="259045"/>
    <xdr:sp macro="" textlink="">
      <xdr:nvSpPr>
        <xdr:cNvPr id="318" name="補助費等該当値テキスト"/>
        <xdr:cNvSpPr txBox="1"/>
      </xdr:nvSpPr>
      <xdr:spPr>
        <a:xfrm>
          <a:off x="10528300" y="64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49124</xdr:rowOff>
    </xdr:from>
    <xdr:to>
      <xdr:col>50</xdr:col>
      <xdr:colOff>165100</xdr:colOff>
      <xdr:row>31</xdr:row>
      <xdr:rowOff>150724</xdr:rowOff>
    </xdr:to>
    <xdr:sp macro="" textlink="">
      <xdr:nvSpPr>
        <xdr:cNvPr id="319" name="楕円 318"/>
        <xdr:cNvSpPr/>
      </xdr:nvSpPr>
      <xdr:spPr>
        <a:xfrm>
          <a:off x="9588500" y="53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141851</xdr:rowOff>
    </xdr:from>
    <xdr:ext cx="599010" cy="259045"/>
    <xdr:sp macro="" textlink="">
      <xdr:nvSpPr>
        <xdr:cNvPr id="320" name="テキスト ボックス 319"/>
        <xdr:cNvSpPr txBox="1"/>
      </xdr:nvSpPr>
      <xdr:spPr>
        <a:xfrm>
          <a:off x="9339795" y="545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117246</xdr:rowOff>
    </xdr:from>
    <xdr:to>
      <xdr:col>46</xdr:col>
      <xdr:colOff>38100</xdr:colOff>
      <xdr:row>39</xdr:row>
      <xdr:rowOff>47396</xdr:rowOff>
    </xdr:to>
    <xdr:sp macro="" textlink="">
      <xdr:nvSpPr>
        <xdr:cNvPr id="321" name="楕円 320"/>
        <xdr:cNvSpPr/>
      </xdr:nvSpPr>
      <xdr:spPr>
        <a:xfrm>
          <a:off x="8699500" y="66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38523</xdr:rowOff>
    </xdr:from>
    <xdr:ext cx="534377" cy="259045"/>
    <xdr:sp macro="" textlink="">
      <xdr:nvSpPr>
        <xdr:cNvPr id="322" name="テキスト ボックス 321"/>
        <xdr:cNvSpPr txBox="1"/>
      </xdr:nvSpPr>
      <xdr:spPr>
        <a:xfrm>
          <a:off x="8483111" y="672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105555</xdr:rowOff>
    </xdr:from>
    <xdr:to>
      <xdr:col>41</xdr:col>
      <xdr:colOff>101600</xdr:colOff>
      <xdr:row>39</xdr:row>
      <xdr:rowOff>35705</xdr:rowOff>
    </xdr:to>
    <xdr:sp macro="" textlink="">
      <xdr:nvSpPr>
        <xdr:cNvPr id="323" name="楕円 322"/>
        <xdr:cNvSpPr/>
      </xdr:nvSpPr>
      <xdr:spPr>
        <a:xfrm>
          <a:off x="7810500" y="66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26832</xdr:rowOff>
    </xdr:from>
    <xdr:ext cx="534377" cy="259045"/>
    <xdr:sp macro="" textlink="">
      <xdr:nvSpPr>
        <xdr:cNvPr id="324" name="テキスト ボックス 323"/>
        <xdr:cNvSpPr txBox="1"/>
      </xdr:nvSpPr>
      <xdr:spPr>
        <a:xfrm>
          <a:off x="7594111" y="671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47371</xdr:rowOff>
    </xdr:from>
    <xdr:to>
      <xdr:col>36</xdr:col>
      <xdr:colOff>165100</xdr:colOff>
      <xdr:row>38</xdr:row>
      <xdr:rowOff>148971</xdr:rowOff>
    </xdr:to>
    <xdr:sp macro="" textlink="">
      <xdr:nvSpPr>
        <xdr:cNvPr id="325" name="楕円 324"/>
        <xdr:cNvSpPr/>
      </xdr:nvSpPr>
      <xdr:spPr>
        <a:xfrm>
          <a:off x="69215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140098</xdr:rowOff>
    </xdr:from>
    <xdr:ext cx="534377" cy="259045"/>
    <xdr:sp macro="" textlink="">
      <xdr:nvSpPr>
        <xdr:cNvPr id="326" name="テキスト ボックス 325"/>
        <xdr:cNvSpPr txBox="1"/>
      </xdr:nvSpPr>
      <xdr:spPr>
        <a:xfrm>
          <a:off x="6705111" y="665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8" name="直線コネクタ 347"/>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9" name="普通建設事業費最小値テキスト"/>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50" name="直線コネクタ 349"/>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51" name="普通建設事業費最大値テキスト"/>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52" name="直線コネクタ 351"/>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107869</xdr:rowOff>
    </xdr:from>
    <xdr:to>
      <xdr:col>55</xdr:col>
      <xdr:colOff>0</xdr:colOff>
      <xdr:row>56</xdr:row>
      <xdr:rowOff>122390</xdr:rowOff>
    </xdr:to>
    <xdr:cxnSp macro="">
      <xdr:nvCxnSpPr>
        <xdr:cNvPr id="353" name="直線コネクタ 352"/>
        <xdr:cNvCxnSpPr/>
      </xdr:nvCxnSpPr>
      <xdr:spPr>
        <a:xfrm>
          <a:off x="9639300" y="9709069"/>
          <a:ext cx="838200" cy="1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81633</xdr:rowOff>
    </xdr:from>
    <xdr:ext cx="534377" cy="259045"/>
    <xdr:sp macro="" textlink="">
      <xdr:nvSpPr>
        <xdr:cNvPr id="354" name="普通建設事業費平均値テキスト"/>
        <xdr:cNvSpPr txBox="1"/>
      </xdr:nvSpPr>
      <xdr:spPr>
        <a:xfrm>
          <a:off x="10528300" y="96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5" name="フローチャート: 判断 354"/>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107869</xdr:rowOff>
    </xdr:from>
    <xdr:to>
      <xdr:col>50</xdr:col>
      <xdr:colOff>114300</xdr:colOff>
      <xdr:row>56</xdr:row>
      <xdr:rowOff>142407</xdr:rowOff>
    </xdr:to>
    <xdr:cxnSp macro="">
      <xdr:nvCxnSpPr>
        <xdr:cNvPr id="356" name="直線コネクタ 355"/>
        <xdr:cNvCxnSpPr/>
      </xdr:nvCxnSpPr>
      <xdr:spPr>
        <a:xfrm flipV="1">
          <a:off x="8750300" y="9709069"/>
          <a:ext cx="889000" cy="3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7" name="フローチャート: 判断 356"/>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31533</xdr:rowOff>
    </xdr:from>
    <xdr:ext cx="534377" cy="259045"/>
    <xdr:sp macro="" textlink="">
      <xdr:nvSpPr>
        <xdr:cNvPr id="358" name="テキスト ボックス 357"/>
        <xdr:cNvSpPr txBox="1"/>
      </xdr:nvSpPr>
      <xdr:spPr>
        <a:xfrm>
          <a:off x="9372111" y="98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142407</xdr:rowOff>
    </xdr:from>
    <xdr:to>
      <xdr:col>45</xdr:col>
      <xdr:colOff>177800</xdr:colOff>
      <xdr:row>57</xdr:row>
      <xdr:rowOff>69831</xdr:rowOff>
    </xdr:to>
    <xdr:cxnSp macro="">
      <xdr:nvCxnSpPr>
        <xdr:cNvPr id="359" name="直線コネクタ 358"/>
        <xdr:cNvCxnSpPr/>
      </xdr:nvCxnSpPr>
      <xdr:spPr>
        <a:xfrm flipV="1">
          <a:off x="7861300" y="9743607"/>
          <a:ext cx="889000" cy="9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60" name="フローチャート: 判断 359"/>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61" name="テキスト ボックス 360"/>
        <xdr:cNvSpPr txBox="1"/>
      </xdr:nvSpPr>
      <xdr:spPr>
        <a:xfrm>
          <a:off x="848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169930</xdr:rowOff>
    </xdr:from>
    <xdr:to>
      <xdr:col>41</xdr:col>
      <xdr:colOff>50800</xdr:colOff>
      <xdr:row>57</xdr:row>
      <xdr:rowOff>69831</xdr:rowOff>
    </xdr:to>
    <xdr:cxnSp macro="">
      <xdr:nvCxnSpPr>
        <xdr:cNvPr id="362" name="直線コネクタ 361"/>
        <xdr:cNvCxnSpPr/>
      </xdr:nvCxnSpPr>
      <xdr:spPr>
        <a:xfrm>
          <a:off x="6972300" y="9771130"/>
          <a:ext cx="889000" cy="7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3" name="フローチャート: 判断 362"/>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62163</xdr:rowOff>
    </xdr:from>
    <xdr:ext cx="534377" cy="259045"/>
    <xdr:sp macro="" textlink="">
      <xdr:nvSpPr>
        <xdr:cNvPr id="364" name="テキスト ボックス 363"/>
        <xdr:cNvSpPr txBox="1"/>
      </xdr:nvSpPr>
      <xdr:spPr>
        <a:xfrm>
          <a:off x="7594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5" name="フローチャート: 判断 364"/>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55625</xdr:rowOff>
    </xdr:from>
    <xdr:ext cx="534377" cy="259045"/>
    <xdr:sp macro="" textlink="">
      <xdr:nvSpPr>
        <xdr:cNvPr id="366" name="テキスト ボックス 365"/>
        <xdr:cNvSpPr txBox="1"/>
      </xdr:nvSpPr>
      <xdr:spPr>
        <a:xfrm>
          <a:off x="6705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71590</xdr:rowOff>
    </xdr:from>
    <xdr:to>
      <xdr:col>55</xdr:col>
      <xdr:colOff>50800</xdr:colOff>
      <xdr:row>57</xdr:row>
      <xdr:rowOff>1740</xdr:rowOff>
    </xdr:to>
    <xdr:sp macro="" textlink="">
      <xdr:nvSpPr>
        <xdr:cNvPr id="372" name="楕円 371"/>
        <xdr:cNvSpPr/>
      </xdr:nvSpPr>
      <xdr:spPr>
        <a:xfrm>
          <a:off x="10426700" y="96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94467</xdr:rowOff>
    </xdr:from>
    <xdr:ext cx="534377" cy="259045"/>
    <xdr:sp macro="" textlink="">
      <xdr:nvSpPr>
        <xdr:cNvPr id="373" name="普通建設事業費該当値テキスト"/>
        <xdr:cNvSpPr txBox="1"/>
      </xdr:nvSpPr>
      <xdr:spPr>
        <a:xfrm>
          <a:off x="10528300" y="95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57069</xdr:rowOff>
    </xdr:from>
    <xdr:to>
      <xdr:col>50</xdr:col>
      <xdr:colOff>165100</xdr:colOff>
      <xdr:row>56</xdr:row>
      <xdr:rowOff>158669</xdr:rowOff>
    </xdr:to>
    <xdr:sp macro="" textlink="">
      <xdr:nvSpPr>
        <xdr:cNvPr id="374" name="楕円 373"/>
        <xdr:cNvSpPr/>
      </xdr:nvSpPr>
      <xdr:spPr>
        <a:xfrm>
          <a:off x="9588500" y="96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3746</xdr:rowOff>
    </xdr:from>
    <xdr:ext cx="534377" cy="259045"/>
    <xdr:sp macro="" textlink="">
      <xdr:nvSpPr>
        <xdr:cNvPr id="375" name="テキスト ボックス 374"/>
        <xdr:cNvSpPr txBox="1"/>
      </xdr:nvSpPr>
      <xdr:spPr>
        <a:xfrm>
          <a:off x="9372111" y="943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91607</xdr:rowOff>
    </xdr:from>
    <xdr:to>
      <xdr:col>46</xdr:col>
      <xdr:colOff>38100</xdr:colOff>
      <xdr:row>57</xdr:row>
      <xdr:rowOff>21757</xdr:rowOff>
    </xdr:to>
    <xdr:sp macro="" textlink="">
      <xdr:nvSpPr>
        <xdr:cNvPr id="376" name="楕円 375"/>
        <xdr:cNvSpPr/>
      </xdr:nvSpPr>
      <xdr:spPr>
        <a:xfrm>
          <a:off x="8699500" y="969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38284</xdr:rowOff>
    </xdr:from>
    <xdr:ext cx="534377" cy="259045"/>
    <xdr:sp macro="" textlink="">
      <xdr:nvSpPr>
        <xdr:cNvPr id="377" name="テキスト ボックス 376"/>
        <xdr:cNvSpPr txBox="1"/>
      </xdr:nvSpPr>
      <xdr:spPr>
        <a:xfrm>
          <a:off x="8483111" y="946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19031</xdr:rowOff>
    </xdr:from>
    <xdr:to>
      <xdr:col>41</xdr:col>
      <xdr:colOff>101600</xdr:colOff>
      <xdr:row>57</xdr:row>
      <xdr:rowOff>120631</xdr:rowOff>
    </xdr:to>
    <xdr:sp macro="" textlink="">
      <xdr:nvSpPr>
        <xdr:cNvPr id="378" name="楕円 377"/>
        <xdr:cNvSpPr/>
      </xdr:nvSpPr>
      <xdr:spPr>
        <a:xfrm>
          <a:off x="7810500" y="97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111758</xdr:rowOff>
    </xdr:from>
    <xdr:ext cx="534377" cy="259045"/>
    <xdr:sp macro="" textlink="">
      <xdr:nvSpPr>
        <xdr:cNvPr id="379" name="テキスト ボックス 378"/>
        <xdr:cNvSpPr txBox="1"/>
      </xdr:nvSpPr>
      <xdr:spPr>
        <a:xfrm>
          <a:off x="7594111" y="98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119130</xdr:rowOff>
    </xdr:from>
    <xdr:to>
      <xdr:col>36</xdr:col>
      <xdr:colOff>165100</xdr:colOff>
      <xdr:row>57</xdr:row>
      <xdr:rowOff>49280</xdr:rowOff>
    </xdr:to>
    <xdr:sp macro="" textlink="">
      <xdr:nvSpPr>
        <xdr:cNvPr id="380" name="楕円 379"/>
        <xdr:cNvSpPr/>
      </xdr:nvSpPr>
      <xdr:spPr>
        <a:xfrm>
          <a:off x="6921500" y="972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40407</xdr:rowOff>
    </xdr:from>
    <xdr:ext cx="534377" cy="259045"/>
    <xdr:sp macro="" textlink="">
      <xdr:nvSpPr>
        <xdr:cNvPr id="381" name="テキスト ボックス 380"/>
        <xdr:cNvSpPr txBox="1"/>
      </xdr:nvSpPr>
      <xdr:spPr>
        <a:xfrm>
          <a:off x="6705111" y="981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7" name="テキスト ボックス 396"/>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401" name="直線コネクタ 400"/>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2"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3" name="直線コネクタ 402"/>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4" name="普通建設事業費 （ うち新規整備　）最大値テキスト"/>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5" name="直線コネクタ 404"/>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86379</xdr:rowOff>
    </xdr:from>
    <xdr:to>
      <xdr:col>55</xdr:col>
      <xdr:colOff>0</xdr:colOff>
      <xdr:row>77</xdr:row>
      <xdr:rowOff>118080</xdr:rowOff>
    </xdr:to>
    <xdr:cxnSp macro="">
      <xdr:nvCxnSpPr>
        <xdr:cNvPr id="406" name="直線コネクタ 405"/>
        <xdr:cNvCxnSpPr/>
      </xdr:nvCxnSpPr>
      <xdr:spPr>
        <a:xfrm>
          <a:off x="9639300" y="13288029"/>
          <a:ext cx="838200" cy="3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7" name="普通建設事業費 （ うち新規整備　）平均値テキスト"/>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8" name="フローチャート: 判断 407"/>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77910</xdr:rowOff>
    </xdr:from>
    <xdr:to>
      <xdr:col>50</xdr:col>
      <xdr:colOff>114300</xdr:colOff>
      <xdr:row>77</xdr:row>
      <xdr:rowOff>86379</xdr:rowOff>
    </xdr:to>
    <xdr:cxnSp macro="">
      <xdr:nvCxnSpPr>
        <xdr:cNvPr id="409" name="直線コネクタ 408"/>
        <xdr:cNvCxnSpPr/>
      </xdr:nvCxnSpPr>
      <xdr:spPr>
        <a:xfrm>
          <a:off x="8750300" y="13279560"/>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10" name="フローチャート: 判断 409"/>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135627</xdr:rowOff>
    </xdr:from>
    <xdr:ext cx="534377" cy="259045"/>
    <xdr:sp macro="" textlink="">
      <xdr:nvSpPr>
        <xdr:cNvPr id="411" name="テキスト ボックス 410"/>
        <xdr:cNvSpPr txBox="1"/>
      </xdr:nvSpPr>
      <xdr:spPr>
        <a:xfrm>
          <a:off x="9372111" y="133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77910</xdr:rowOff>
    </xdr:from>
    <xdr:to>
      <xdr:col>45</xdr:col>
      <xdr:colOff>177800</xdr:colOff>
      <xdr:row>77</xdr:row>
      <xdr:rowOff>148748</xdr:rowOff>
    </xdr:to>
    <xdr:cxnSp macro="">
      <xdr:nvCxnSpPr>
        <xdr:cNvPr id="412" name="直線コネクタ 411"/>
        <xdr:cNvCxnSpPr/>
      </xdr:nvCxnSpPr>
      <xdr:spPr>
        <a:xfrm flipV="1">
          <a:off x="7861300" y="13279560"/>
          <a:ext cx="889000" cy="7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3" name="フローチャート: 判断 412"/>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142205</xdr:rowOff>
    </xdr:from>
    <xdr:ext cx="534377" cy="259045"/>
    <xdr:sp macro="" textlink="">
      <xdr:nvSpPr>
        <xdr:cNvPr id="414" name="テキスト ボックス 413"/>
        <xdr:cNvSpPr txBox="1"/>
      </xdr:nvSpPr>
      <xdr:spPr>
        <a:xfrm>
          <a:off x="8483111" y="1334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126087</xdr:rowOff>
    </xdr:from>
    <xdr:to>
      <xdr:col>41</xdr:col>
      <xdr:colOff>50800</xdr:colOff>
      <xdr:row>77</xdr:row>
      <xdr:rowOff>148748</xdr:rowOff>
    </xdr:to>
    <xdr:cxnSp macro="">
      <xdr:nvCxnSpPr>
        <xdr:cNvPr id="415" name="直線コネクタ 414"/>
        <xdr:cNvCxnSpPr/>
      </xdr:nvCxnSpPr>
      <xdr:spPr>
        <a:xfrm>
          <a:off x="6972300" y="13327737"/>
          <a:ext cx="889000" cy="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6" name="フローチャート: 判断 415"/>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17" name="テキスト ボックス 416"/>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8" name="フローチャート: 判断 417"/>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9" name="テキスト ボックス 418"/>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67280</xdr:rowOff>
    </xdr:from>
    <xdr:to>
      <xdr:col>55</xdr:col>
      <xdr:colOff>50800</xdr:colOff>
      <xdr:row>77</xdr:row>
      <xdr:rowOff>168880</xdr:rowOff>
    </xdr:to>
    <xdr:sp macro="" textlink="">
      <xdr:nvSpPr>
        <xdr:cNvPr id="425" name="楕円 424"/>
        <xdr:cNvSpPr/>
      </xdr:nvSpPr>
      <xdr:spPr>
        <a:xfrm>
          <a:off x="10426700" y="132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29728</xdr:rowOff>
    </xdr:from>
    <xdr:ext cx="534377" cy="259045"/>
    <xdr:sp macro="" textlink="">
      <xdr:nvSpPr>
        <xdr:cNvPr id="426" name="普通建設事業費 （ うち新規整備　）該当値テキスト"/>
        <xdr:cNvSpPr txBox="1"/>
      </xdr:nvSpPr>
      <xdr:spPr>
        <a:xfrm>
          <a:off x="10528300" y="132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35579</xdr:rowOff>
    </xdr:from>
    <xdr:to>
      <xdr:col>50</xdr:col>
      <xdr:colOff>165100</xdr:colOff>
      <xdr:row>77</xdr:row>
      <xdr:rowOff>137179</xdr:rowOff>
    </xdr:to>
    <xdr:sp macro="" textlink="">
      <xdr:nvSpPr>
        <xdr:cNvPr id="427" name="楕円 426"/>
        <xdr:cNvSpPr/>
      </xdr:nvSpPr>
      <xdr:spPr>
        <a:xfrm>
          <a:off x="9588500" y="132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153706</xdr:rowOff>
    </xdr:from>
    <xdr:ext cx="534377" cy="259045"/>
    <xdr:sp macro="" textlink="">
      <xdr:nvSpPr>
        <xdr:cNvPr id="428" name="テキスト ボックス 427"/>
        <xdr:cNvSpPr txBox="1"/>
      </xdr:nvSpPr>
      <xdr:spPr>
        <a:xfrm>
          <a:off x="9372111" y="1301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27110</xdr:rowOff>
    </xdr:from>
    <xdr:to>
      <xdr:col>46</xdr:col>
      <xdr:colOff>38100</xdr:colOff>
      <xdr:row>77</xdr:row>
      <xdr:rowOff>128710</xdr:rowOff>
    </xdr:to>
    <xdr:sp macro="" textlink="">
      <xdr:nvSpPr>
        <xdr:cNvPr id="429" name="楕円 428"/>
        <xdr:cNvSpPr/>
      </xdr:nvSpPr>
      <xdr:spPr>
        <a:xfrm>
          <a:off x="8699500" y="132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145237</xdr:rowOff>
    </xdr:from>
    <xdr:ext cx="534377" cy="259045"/>
    <xdr:sp macro="" textlink="">
      <xdr:nvSpPr>
        <xdr:cNvPr id="430" name="テキスト ボックス 429"/>
        <xdr:cNvSpPr txBox="1"/>
      </xdr:nvSpPr>
      <xdr:spPr>
        <a:xfrm>
          <a:off x="8483111" y="1300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97948</xdr:rowOff>
    </xdr:from>
    <xdr:to>
      <xdr:col>41</xdr:col>
      <xdr:colOff>101600</xdr:colOff>
      <xdr:row>78</xdr:row>
      <xdr:rowOff>28098</xdr:rowOff>
    </xdr:to>
    <xdr:sp macro="" textlink="">
      <xdr:nvSpPr>
        <xdr:cNvPr id="431" name="楕円 430"/>
        <xdr:cNvSpPr/>
      </xdr:nvSpPr>
      <xdr:spPr>
        <a:xfrm>
          <a:off x="7810500" y="1329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19225</xdr:rowOff>
    </xdr:from>
    <xdr:ext cx="469744" cy="259045"/>
    <xdr:sp macro="" textlink="">
      <xdr:nvSpPr>
        <xdr:cNvPr id="432" name="テキスト ボックス 431"/>
        <xdr:cNvSpPr txBox="1"/>
      </xdr:nvSpPr>
      <xdr:spPr>
        <a:xfrm>
          <a:off x="7626428" y="1339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75287</xdr:rowOff>
    </xdr:from>
    <xdr:to>
      <xdr:col>36</xdr:col>
      <xdr:colOff>165100</xdr:colOff>
      <xdr:row>78</xdr:row>
      <xdr:rowOff>5437</xdr:rowOff>
    </xdr:to>
    <xdr:sp macro="" textlink="">
      <xdr:nvSpPr>
        <xdr:cNvPr id="433" name="楕円 432"/>
        <xdr:cNvSpPr/>
      </xdr:nvSpPr>
      <xdr:spPr>
        <a:xfrm>
          <a:off x="6921500" y="132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168014</xdr:rowOff>
    </xdr:from>
    <xdr:ext cx="534377" cy="259045"/>
    <xdr:sp macro="" textlink="">
      <xdr:nvSpPr>
        <xdr:cNvPr id="434" name="テキスト ボックス 433"/>
        <xdr:cNvSpPr txBox="1"/>
      </xdr:nvSpPr>
      <xdr:spPr>
        <a:xfrm>
          <a:off x="6705111" y="133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8" name="直線コネクタ 457"/>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9" name="普通建設事業費 （ うち更新整備　）最小値テキスト"/>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60" name="直線コネクタ 459"/>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61" name="普通建設事業費 （ うち更新整備　）最大値テキスト"/>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62" name="直線コネクタ 461"/>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122834</xdr:rowOff>
    </xdr:from>
    <xdr:to>
      <xdr:col>55</xdr:col>
      <xdr:colOff>0</xdr:colOff>
      <xdr:row>96</xdr:row>
      <xdr:rowOff>56935</xdr:rowOff>
    </xdr:to>
    <xdr:cxnSp macro="">
      <xdr:nvCxnSpPr>
        <xdr:cNvPr id="463" name="直線コネクタ 462"/>
        <xdr:cNvCxnSpPr/>
      </xdr:nvCxnSpPr>
      <xdr:spPr>
        <a:xfrm flipV="1">
          <a:off x="9639300" y="16410584"/>
          <a:ext cx="838200" cy="10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114444</xdr:rowOff>
    </xdr:from>
    <xdr:ext cx="534377" cy="259045"/>
    <xdr:sp macro="" textlink="">
      <xdr:nvSpPr>
        <xdr:cNvPr id="464" name="普通建設事業費 （ うち更新整備　）平均値テキスト"/>
        <xdr:cNvSpPr txBox="1"/>
      </xdr:nvSpPr>
      <xdr:spPr>
        <a:xfrm>
          <a:off x="10528300" y="1640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5" name="フローチャート: 判断 464"/>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56935</xdr:rowOff>
    </xdr:from>
    <xdr:to>
      <xdr:col>50</xdr:col>
      <xdr:colOff>114300</xdr:colOff>
      <xdr:row>96</xdr:row>
      <xdr:rowOff>141288</xdr:rowOff>
    </xdr:to>
    <xdr:cxnSp macro="">
      <xdr:nvCxnSpPr>
        <xdr:cNvPr id="466" name="直線コネクタ 465"/>
        <xdr:cNvCxnSpPr/>
      </xdr:nvCxnSpPr>
      <xdr:spPr>
        <a:xfrm flipV="1">
          <a:off x="8750300" y="16516135"/>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7" name="フローチャート: 判断 466"/>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macro="" textlink="">
      <xdr:nvSpPr>
        <xdr:cNvPr id="468" name="テキスト ボックス 467"/>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141288</xdr:rowOff>
    </xdr:from>
    <xdr:to>
      <xdr:col>45</xdr:col>
      <xdr:colOff>177800</xdr:colOff>
      <xdr:row>97</xdr:row>
      <xdr:rowOff>21031</xdr:rowOff>
    </xdr:to>
    <xdr:cxnSp macro="">
      <xdr:nvCxnSpPr>
        <xdr:cNvPr id="469" name="直線コネクタ 468"/>
        <xdr:cNvCxnSpPr/>
      </xdr:nvCxnSpPr>
      <xdr:spPr>
        <a:xfrm flipV="1">
          <a:off x="7861300" y="16600488"/>
          <a:ext cx="889000" cy="5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70" name="フローチャート: 判断 469"/>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114940</xdr:rowOff>
    </xdr:from>
    <xdr:ext cx="534377" cy="259045"/>
    <xdr:sp macro="" textlink="">
      <xdr:nvSpPr>
        <xdr:cNvPr id="471" name="テキスト ボックス 470"/>
        <xdr:cNvSpPr txBox="1"/>
      </xdr:nvSpPr>
      <xdr:spPr>
        <a:xfrm>
          <a:off x="8483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11188</xdr:rowOff>
    </xdr:from>
    <xdr:to>
      <xdr:col>41</xdr:col>
      <xdr:colOff>50800</xdr:colOff>
      <xdr:row>97</xdr:row>
      <xdr:rowOff>21031</xdr:rowOff>
    </xdr:to>
    <xdr:cxnSp macro="">
      <xdr:nvCxnSpPr>
        <xdr:cNvPr id="472" name="直線コネクタ 471"/>
        <xdr:cNvCxnSpPr/>
      </xdr:nvCxnSpPr>
      <xdr:spPr>
        <a:xfrm>
          <a:off x="6972300" y="16470388"/>
          <a:ext cx="889000" cy="18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3" name="フローチャート: 判断 472"/>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158208</xdr:rowOff>
    </xdr:from>
    <xdr:ext cx="534377" cy="259045"/>
    <xdr:sp macro="" textlink="">
      <xdr:nvSpPr>
        <xdr:cNvPr id="474" name="テキスト ボックス 473"/>
        <xdr:cNvSpPr txBox="1"/>
      </xdr:nvSpPr>
      <xdr:spPr>
        <a:xfrm>
          <a:off x="7594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5" name="フローチャート: 判断 474"/>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106393</xdr:rowOff>
    </xdr:from>
    <xdr:ext cx="534377" cy="259045"/>
    <xdr:sp macro="" textlink="">
      <xdr:nvSpPr>
        <xdr:cNvPr id="476" name="テキスト ボックス 475"/>
        <xdr:cNvSpPr txBox="1"/>
      </xdr:nvSpPr>
      <xdr:spPr>
        <a:xfrm>
          <a:off x="6705111" y="165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72034</xdr:rowOff>
    </xdr:from>
    <xdr:to>
      <xdr:col>55</xdr:col>
      <xdr:colOff>50800</xdr:colOff>
      <xdr:row>96</xdr:row>
      <xdr:rowOff>2184</xdr:rowOff>
    </xdr:to>
    <xdr:sp macro="" textlink="">
      <xdr:nvSpPr>
        <xdr:cNvPr id="482" name="楕円 481"/>
        <xdr:cNvSpPr/>
      </xdr:nvSpPr>
      <xdr:spPr>
        <a:xfrm>
          <a:off x="10426700" y="1635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94911</xdr:rowOff>
    </xdr:from>
    <xdr:ext cx="534377" cy="259045"/>
    <xdr:sp macro="" textlink="">
      <xdr:nvSpPr>
        <xdr:cNvPr id="483" name="普通建設事業費 （ うち更新整備　）該当値テキスト"/>
        <xdr:cNvSpPr txBox="1"/>
      </xdr:nvSpPr>
      <xdr:spPr>
        <a:xfrm>
          <a:off x="10528300" y="1621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6135</xdr:rowOff>
    </xdr:from>
    <xdr:to>
      <xdr:col>50</xdr:col>
      <xdr:colOff>165100</xdr:colOff>
      <xdr:row>96</xdr:row>
      <xdr:rowOff>107735</xdr:rowOff>
    </xdr:to>
    <xdr:sp macro="" textlink="">
      <xdr:nvSpPr>
        <xdr:cNvPr id="484" name="楕円 483"/>
        <xdr:cNvSpPr/>
      </xdr:nvSpPr>
      <xdr:spPr>
        <a:xfrm>
          <a:off x="9588500" y="164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98862</xdr:rowOff>
    </xdr:from>
    <xdr:ext cx="534377" cy="259045"/>
    <xdr:sp macro="" textlink="">
      <xdr:nvSpPr>
        <xdr:cNvPr id="485" name="テキスト ボックス 484"/>
        <xdr:cNvSpPr txBox="1"/>
      </xdr:nvSpPr>
      <xdr:spPr>
        <a:xfrm>
          <a:off x="9372111" y="165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90488</xdr:rowOff>
    </xdr:from>
    <xdr:to>
      <xdr:col>46</xdr:col>
      <xdr:colOff>38100</xdr:colOff>
      <xdr:row>97</xdr:row>
      <xdr:rowOff>20638</xdr:rowOff>
    </xdr:to>
    <xdr:sp macro="" textlink="">
      <xdr:nvSpPr>
        <xdr:cNvPr id="486" name="楕円 485"/>
        <xdr:cNvSpPr/>
      </xdr:nvSpPr>
      <xdr:spPr>
        <a:xfrm>
          <a:off x="8699500" y="165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11765</xdr:rowOff>
    </xdr:from>
    <xdr:ext cx="534377" cy="259045"/>
    <xdr:sp macro="" textlink="">
      <xdr:nvSpPr>
        <xdr:cNvPr id="487" name="テキスト ボックス 486"/>
        <xdr:cNvSpPr txBox="1"/>
      </xdr:nvSpPr>
      <xdr:spPr>
        <a:xfrm>
          <a:off x="8483111" y="1664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141681</xdr:rowOff>
    </xdr:from>
    <xdr:to>
      <xdr:col>41</xdr:col>
      <xdr:colOff>101600</xdr:colOff>
      <xdr:row>97</xdr:row>
      <xdr:rowOff>71831</xdr:rowOff>
    </xdr:to>
    <xdr:sp macro="" textlink="">
      <xdr:nvSpPr>
        <xdr:cNvPr id="488" name="楕円 487"/>
        <xdr:cNvSpPr/>
      </xdr:nvSpPr>
      <xdr:spPr>
        <a:xfrm>
          <a:off x="7810500" y="166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62958</xdr:rowOff>
    </xdr:from>
    <xdr:ext cx="534377" cy="259045"/>
    <xdr:sp macro="" textlink="">
      <xdr:nvSpPr>
        <xdr:cNvPr id="489" name="テキスト ボックス 488"/>
        <xdr:cNvSpPr txBox="1"/>
      </xdr:nvSpPr>
      <xdr:spPr>
        <a:xfrm>
          <a:off x="7594111" y="166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131838</xdr:rowOff>
    </xdr:from>
    <xdr:to>
      <xdr:col>36</xdr:col>
      <xdr:colOff>165100</xdr:colOff>
      <xdr:row>96</xdr:row>
      <xdr:rowOff>61988</xdr:rowOff>
    </xdr:to>
    <xdr:sp macro="" textlink="">
      <xdr:nvSpPr>
        <xdr:cNvPr id="490" name="楕円 489"/>
        <xdr:cNvSpPr/>
      </xdr:nvSpPr>
      <xdr:spPr>
        <a:xfrm>
          <a:off x="6921500" y="1641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78515</xdr:rowOff>
    </xdr:from>
    <xdr:ext cx="534377" cy="259045"/>
    <xdr:sp macro="" textlink="">
      <xdr:nvSpPr>
        <xdr:cNvPr id="491" name="テキスト ボックス 490"/>
        <xdr:cNvSpPr txBox="1"/>
      </xdr:nvSpPr>
      <xdr:spPr>
        <a:xfrm>
          <a:off x="6705111" y="161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5" name="直線コネクタ 514"/>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8" name="災害復旧事業費最大値テキスト"/>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9" name="直線コネクタ 518"/>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26086</xdr:rowOff>
    </xdr:from>
    <xdr:to>
      <xdr:col>85</xdr:col>
      <xdr:colOff>127000</xdr:colOff>
      <xdr:row>36</xdr:row>
      <xdr:rowOff>92418</xdr:rowOff>
    </xdr:to>
    <xdr:cxnSp macro="">
      <xdr:nvCxnSpPr>
        <xdr:cNvPr id="520" name="直線コネクタ 519"/>
        <xdr:cNvCxnSpPr/>
      </xdr:nvCxnSpPr>
      <xdr:spPr>
        <a:xfrm flipV="1">
          <a:off x="15481300" y="6198286"/>
          <a:ext cx="8382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16921</xdr:rowOff>
    </xdr:from>
    <xdr:ext cx="469744" cy="259045"/>
    <xdr:sp macro="" textlink="">
      <xdr:nvSpPr>
        <xdr:cNvPr id="521" name="災害復旧事業費平均値テキスト"/>
        <xdr:cNvSpPr txBox="1"/>
      </xdr:nvSpPr>
      <xdr:spPr>
        <a:xfrm>
          <a:off x="16370300" y="6532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22" name="フローチャート: 判断 521"/>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140907</xdr:rowOff>
    </xdr:from>
    <xdr:to>
      <xdr:col>81</xdr:col>
      <xdr:colOff>50800</xdr:colOff>
      <xdr:row>36</xdr:row>
      <xdr:rowOff>92418</xdr:rowOff>
    </xdr:to>
    <xdr:cxnSp macro="">
      <xdr:nvCxnSpPr>
        <xdr:cNvPr id="523" name="直線コネクタ 522"/>
        <xdr:cNvCxnSpPr/>
      </xdr:nvCxnSpPr>
      <xdr:spPr>
        <a:xfrm>
          <a:off x="14592300" y="6141657"/>
          <a:ext cx="889000" cy="1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4" name="フローチャート: 判断 523"/>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158881</xdr:rowOff>
    </xdr:from>
    <xdr:ext cx="469744" cy="259045"/>
    <xdr:sp macro="" textlink="">
      <xdr:nvSpPr>
        <xdr:cNvPr id="525" name="テキスト ボックス 524"/>
        <xdr:cNvSpPr txBox="1"/>
      </xdr:nvSpPr>
      <xdr:spPr>
        <a:xfrm>
          <a:off x="15246428" y="667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109626</xdr:rowOff>
    </xdr:from>
    <xdr:to>
      <xdr:col>76</xdr:col>
      <xdr:colOff>114300</xdr:colOff>
      <xdr:row>35</xdr:row>
      <xdr:rowOff>140907</xdr:rowOff>
    </xdr:to>
    <xdr:cxnSp macro="">
      <xdr:nvCxnSpPr>
        <xdr:cNvPr id="526" name="直線コネクタ 525"/>
        <xdr:cNvCxnSpPr/>
      </xdr:nvCxnSpPr>
      <xdr:spPr>
        <a:xfrm>
          <a:off x="13703300" y="6110376"/>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7" name="フローチャート: 判断 526"/>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159288</xdr:rowOff>
    </xdr:from>
    <xdr:ext cx="469744" cy="259045"/>
    <xdr:sp macro="" textlink="">
      <xdr:nvSpPr>
        <xdr:cNvPr id="528" name="テキスト ボックス 527"/>
        <xdr:cNvSpPr txBox="1"/>
      </xdr:nvSpPr>
      <xdr:spPr>
        <a:xfrm>
          <a:off x="14357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109626</xdr:rowOff>
    </xdr:from>
    <xdr:to>
      <xdr:col>71</xdr:col>
      <xdr:colOff>177800</xdr:colOff>
      <xdr:row>37</xdr:row>
      <xdr:rowOff>48539</xdr:rowOff>
    </xdr:to>
    <xdr:cxnSp macro="">
      <xdr:nvCxnSpPr>
        <xdr:cNvPr id="529" name="直線コネクタ 528"/>
        <xdr:cNvCxnSpPr/>
      </xdr:nvCxnSpPr>
      <xdr:spPr>
        <a:xfrm flipV="1">
          <a:off x="12814300" y="6110376"/>
          <a:ext cx="889000" cy="28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30" name="フローチャート: 判断 529"/>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11599</xdr:rowOff>
    </xdr:from>
    <xdr:ext cx="469744" cy="259045"/>
    <xdr:sp macro="" textlink="">
      <xdr:nvSpPr>
        <xdr:cNvPr id="531" name="テキスト ボックス 530"/>
        <xdr:cNvSpPr txBox="1"/>
      </xdr:nvSpPr>
      <xdr:spPr>
        <a:xfrm>
          <a:off x="13468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32" name="フローチャート: 判断 531"/>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39526</xdr:rowOff>
    </xdr:from>
    <xdr:ext cx="469744" cy="259045"/>
    <xdr:sp macro="" textlink="">
      <xdr:nvSpPr>
        <xdr:cNvPr id="533" name="テキスト ボックス 532"/>
        <xdr:cNvSpPr txBox="1"/>
      </xdr:nvSpPr>
      <xdr:spPr>
        <a:xfrm>
          <a:off x="12579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146736</xdr:rowOff>
    </xdr:from>
    <xdr:to>
      <xdr:col>85</xdr:col>
      <xdr:colOff>177800</xdr:colOff>
      <xdr:row>36</xdr:row>
      <xdr:rowOff>76886</xdr:rowOff>
    </xdr:to>
    <xdr:sp macro="" textlink="">
      <xdr:nvSpPr>
        <xdr:cNvPr id="539" name="楕円 538"/>
        <xdr:cNvSpPr/>
      </xdr:nvSpPr>
      <xdr:spPr>
        <a:xfrm>
          <a:off x="16268700" y="61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169613</xdr:rowOff>
    </xdr:from>
    <xdr:ext cx="534377" cy="259045"/>
    <xdr:sp macro="" textlink="">
      <xdr:nvSpPr>
        <xdr:cNvPr id="540" name="災害復旧事業費該当値テキスト"/>
        <xdr:cNvSpPr txBox="1"/>
      </xdr:nvSpPr>
      <xdr:spPr>
        <a:xfrm>
          <a:off x="16370300" y="59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41618</xdr:rowOff>
    </xdr:from>
    <xdr:to>
      <xdr:col>81</xdr:col>
      <xdr:colOff>101600</xdr:colOff>
      <xdr:row>36</xdr:row>
      <xdr:rowOff>143218</xdr:rowOff>
    </xdr:to>
    <xdr:sp macro="" textlink="">
      <xdr:nvSpPr>
        <xdr:cNvPr id="541" name="楕円 540"/>
        <xdr:cNvSpPr/>
      </xdr:nvSpPr>
      <xdr:spPr>
        <a:xfrm>
          <a:off x="15430500" y="62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159745</xdr:rowOff>
    </xdr:from>
    <xdr:ext cx="534377" cy="259045"/>
    <xdr:sp macro="" textlink="">
      <xdr:nvSpPr>
        <xdr:cNvPr id="542" name="テキスト ボックス 541"/>
        <xdr:cNvSpPr txBox="1"/>
      </xdr:nvSpPr>
      <xdr:spPr>
        <a:xfrm>
          <a:off x="15214111" y="598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90107</xdr:rowOff>
    </xdr:from>
    <xdr:to>
      <xdr:col>76</xdr:col>
      <xdr:colOff>165100</xdr:colOff>
      <xdr:row>36</xdr:row>
      <xdr:rowOff>20257</xdr:rowOff>
    </xdr:to>
    <xdr:sp macro="" textlink="">
      <xdr:nvSpPr>
        <xdr:cNvPr id="543" name="楕円 542"/>
        <xdr:cNvSpPr/>
      </xdr:nvSpPr>
      <xdr:spPr>
        <a:xfrm>
          <a:off x="14541500" y="60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36784</xdr:rowOff>
    </xdr:from>
    <xdr:ext cx="534377" cy="259045"/>
    <xdr:sp macro="" textlink="">
      <xdr:nvSpPr>
        <xdr:cNvPr id="544" name="テキスト ボックス 543"/>
        <xdr:cNvSpPr txBox="1"/>
      </xdr:nvSpPr>
      <xdr:spPr>
        <a:xfrm>
          <a:off x="14325111" y="586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58826</xdr:rowOff>
    </xdr:from>
    <xdr:to>
      <xdr:col>72</xdr:col>
      <xdr:colOff>38100</xdr:colOff>
      <xdr:row>35</xdr:row>
      <xdr:rowOff>160426</xdr:rowOff>
    </xdr:to>
    <xdr:sp macro="" textlink="">
      <xdr:nvSpPr>
        <xdr:cNvPr id="545" name="楕円 544"/>
        <xdr:cNvSpPr/>
      </xdr:nvSpPr>
      <xdr:spPr>
        <a:xfrm>
          <a:off x="13652500" y="60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5503</xdr:rowOff>
    </xdr:from>
    <xdr:ext cx="534377" cy="259045"/>
    <xdr:sp macro="" textlink="">
      <xdr:nvSpPr>
        <xdr:cNvPr id="546" name="テキスト ボックス 545"/>
        <xdr:cNvSpPr txBox="1"/>
      </xdr:nvSpPr>
      <xdr:spPr>
        <a:xfrm>
          <a:off x="13436111" y="583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169189</xdr:rowOff>
    </xdr:from>
    <xdr:to>
      <xdr:col>67</xdr:col>
      <xdr:colOff>101600</xdr:colOff>
      <xdr:row>37</xdr:row>
      <xdr:rowOff>99339</xdr:rowOff>
    </xdr:to>
    <xdr:sp macro="" textlink="">
      <xdr:nvSpPr>
        <xdr:cNvPr id="547" name="楕円 546"/>
        <xdr:cNvSpPr/>
      </xdr:nvSpPr>
      <xdr:spPr>
        <a:xfrm>
          <a:off x="12763500" y="63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115866</xdr:rowOff>
    </xdr:from>
    <xdr:ext cx="534377" cy="259045"/>
    <xdr:sp macro="" textlink="">
      <xdr:nvSpPr>
        <xdr:cNvPr id="548" name="テキスト ボックス 547"/>
        <xdr:cNvSpPr txBox="1"/>
      </xdr:nvSpPr>
      <xdr:spPr>
        <a:xfrm>
          <a:off x="12547111" y="611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21" name="直線コネクタ 620"/>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22" name="公債費最小値テキスト"/>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3" name="直線コネクタ 622"/>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4" name="公債費最大値テキスト"/>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5" name="直線コネクタ 624"/>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30581</xdr:rowOff>
    </xdr:from>
    <xdr:to>
      <xdr:col>85</xdr:col>
      <xdr:colOff>127000</xdr:colOff>
      <xdr:row>76</xdr:row>
      <xdr:rowOff>48740</xdr:rowOff>
    </xdr:to>
    <xdr:cxnSp macro="">
      <xdr:nvCxnSpPr>
        <xdr:cNvPr id="626" name="直線コネクタ 625"/>
        <xdr:cNvCxnSpPr/>
      </xdr:nvCxnSpPr>
      <xdr:spPr>
        <a:xfrm flipV="1">
          <a:off x="15481300" y="13060781"/>
          <a:ext cx="838200" cy="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7799</xdr:rowOff>
    </xdr:from>
    <xdr:ext cx="534377" cy="259045"/>
    <xdr:sp macro="" textlink="">
      <xdr:nvSpPr>
        <xdr:cNvPr id="627" name="公債費平均値テキスト"/>
        <xdr:cNvSpPr txBox="1"/>
      </xdr:nvSpPr>
      <xdr:spPr>
        <a:xfrm>
          <a:off x="16370300" y="1303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8" name="フローチャート: 判断 627"/>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159947</xdr:rowOff>
    </xdr:from>
    <xdr:to>
      <xdr:col>81</xdr:col>
      <xdr:colOff>50800</xdr:colOff>
      <xdr:row>76</xdr:row>
      <xdr:rowOff>48740</xdr:rowOff>
    </xdr:to>
    <xdr:cxnSp macro="">
      <xdr:nvCxnSpPr>
        <xdr:cNvPr id="629" name="直線コネクタ 628"/>
        <xdr:cNvCxnSpPr/>
      </xdr:nvCxnSpPr>
      <xdr:spPr>
        <a:xfrm>
          <a:off x="14592300" y="13018697"/>
          <a:ext cx="889000" cy="6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30" name="フローチャート: 判断 629"/>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31" name="テキスト ボックス 630"/>
        <xdr:cNvSpPr txBox="1"/>
      </xdr:nvSpPr>
      <xdr:spPr>
        <a:xfrm>
          <a:off x="15214111" y="132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101760</xdr:rowOff>
    </xdr:from>
    <xdr:to>
      <xdr:col>76</xdr:col>
      <xdr:colOff>114300</xdr:colOff>
      <xdr:row>75</xdr:row>
      <xdr:rowOff>159947</xdr:rowOff>
    </xdr:to>
    <xdr:cxnSp macro="">
      <xdr:nvCxnSpPr>
        <xdr:cNvPr id="632" name="直線コネクタ 631"/>
        <xdr:cNvCxnSpPr/>
      </xdr:nvCxnSpPr>
      <xdr:spPr>
        <a:xfrm>
          <a:off x="13703300" y="12960510"/>
          <a:ext cx="889000" cy="5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3" name="フローチャート: 判断 632"/>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13591</xdr:rowOff>
    </xdr:from>
    <xdr:ext cx="534377" cy="259045"/>
    <xdr:sp macro="" textlink="">
      <xdr:nvSpPr>
        <xdr:cNvPr id="634" name="テキスト ボックス 633"/>
        <xdr:cNvSpPr txBox="1"/>
      </xdr:nvSpPr>
      <xdr:spPr>
        <a:xfrm>
          <a:off x="14325111" y="1321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101760</xdr:rowOff>
    </xdr:from>
    <xdr:to>
      <xdr:col>71</xdr:col>
      <xdr:colOff>177800</xdr:colOff>
      <xdr:row>75</xdr:row>
      <xdr:rowOff>165554</xdr:rowOff>
    </xdr:to>
    <xdr:cxnSp macro="">
      <xdr:nvCxnSpPr>
        <xdr:cNvPr id="635" name="直線コネクタ 634"/>
        <xdr:cNvCxnSpPr/>
      </xdr:nvCxnSpPr>
      <xdr:spPr>
        <a:xfrm flipV="1">
          <a:off x="12814300" y="12960510"/>
          <a:ext cx="889000" cy="6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6" name="フローチャート: 判断 635"/>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16144</xdr:rowOff>
    </xdr:from>
    <xdr:ext cx="534377" cy="259045"/>
    <xdr:sp macro="" textlink="">
      <xdr:nvSpPr>
        <xdr:cNvPr id="637" name="テキスト ボックス 636"/>
        <xdr:cNvSpPr txBox="1"/>
      </xdr:nvSpPr>
      <xdr:spPr>
        <a:xfrm>
          <a:off x="13436111" y="132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8" name="フローチャート: 判断 637"/>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8653</xdr:rowOff>
    </xdr:from>
    <xdr:ext cx="534377" cy="259045"/>
    <xdr:sp macro="" textlink="">
      <xdr:nvSpPr>
        <xdr:cNvPr id="639" name="テキスト ボックス 638"/>
        <xdr:cNvSpPr txBox="1"/>
      </xdr:nvSpPr>
      <xdr:spPr>
        <a:xfrm>
          <a:off x="12547111" y="132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151231</xdr:rowOff>
    </xdr:from>
    <xdr:to>
      <xdr:col>85</xdr:col>
      <xdr:colOff>177800</xdr:colOff>
      <xdr:row>76</xdr:row>
      <xdr:rowOff>81381</xdr:rowOff>
    </xdr:to>
    <xdr:sp macro="" textlink="">
      <xdr:nvSpPr>
        <xdr:cNvPr id="645" name="楕円 644"/>
        <xdr:cNvSpPr/>
      </xdr:nvSpPr>
      <xdr:spPr>
        <a:xfrm>
          <a:off x="16268700" y="130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2659</xdr:rowOff>
    </xdr:from>
    <xdr:ext cx="534377" cy="259045"/>
    <xdr:sp macro="" textlink="">
      <xdr:nvSpPr>
        <xdr:cNvPr id="646" name="公債費該当値テキスト"/>
        <xdr:cNvSpPr txBox="1"/>
      </xdr:nvSpPr>
      <xdr:spPr>
        <a:xfrm>
          <a:off x="16370300" y="128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169390</xdr:rowOff>
    </xdr:from>
    <xdr:to>
      <xdr:col>81</xdr:col>
      <xdr:colOff>101600</xdr:colOff>
      <xdr:row>76</xdr:row>
      <xdr:rowOff>99540</xdr:rowOff>
    </xdr:to>
    <xdr:sp macro="" textlink="">
      <xdr:nvSpPr>
        <xdr:cNvPr id="647" name="楕円 646"/>
        <xdr:cNvSpPr/>
      </xdr:nvSpPr>
      <xdr:spPr>
        <a:xfrm>
          <a:off x="15430500" y="130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116067</xdr:rowOff>
    </xdr:from>
    <xdr:ext cx="534377" cy="259045"/>
    <xdr:sp macro="" textlink="">
      <xdr:nvSpPr>
        <xdr:cNvPr id="648" name="テキスト ボックス 647"/>
        <xdr:cNvSpPr txBox="1"/>
      </xdr:nvSpPr>
      <xdr:spPr>
        <a:xfrm>
          <a:off x="15214111" y="1280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109146</xdr:rowOff>
    </xdr:from>
    <xdr:to>
      <xdr:col>76</xdr:col>
      <xdr:colOff>165100</xdr:colOff>
      <xdr:row>76</xdr:row>
      <xdr:rowOff>39297</xdr:rowOff>
    </xdr:to>
    <xdr:sp macro="" textlink="">
      <xdr:nvSpPr>
        <xdr:cNvPr id="649" name="楕円 648"/>
        <xdr:cNvSpPr/>
      </xdr:nvSpPr>
      <xdr:spPr>
        <a:xfrm>
          <a:off x="14541500" y="129678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55823</xdr:rowOff>
    </xdr:from>
    <xdr:ext cx="534377" cy="259045"/>
    <xdr:sp macro="" textlink="">
      <xdr:nvSpPr>
        <xdr:cNvPr id="650" name="テキスト ボックス 649"/>
        <xdr:cNvSpPr txBox="1"/>
      </xdr:nvSpPr>
      <xdr:spPr>
        <a:xfrm>
          <a:off x="14325111" y="1274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50960</xdr:rowOff>
    </xdr:from>
    <xdr:to>
      <xdr:col>72</xdr:col>
      <xdr:colOff>38100</xdr:colOff>
      <xdr:row>75</xdr:row>
      <xdr:rowOff>152560</xdr:rowOff>
    </xdr:to>
    <xdr:sp macro="" textlink="">
      <xdr:nvSpPr>
        <xdr:cNvPr id="651" name="楕円 650"/>
        <xdr:cNvSpPr/>
      </xdr:nvSpPr>
      <xdr:spPr>
        <a:xfrm>
          <a:off x="13652500" y="1290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169087</xdr:rowOff>
    </xdr:from>
    <xdr:ext cx="534377" cy="259045"/>
    <xdr:sp macro="" textlink="">
      <xdr:nvSpPr>
        <xdr:cNvPr id="652" name="テキスト ボックス 651"/>
        <xdr:cNvSpPr txBox="1"/>
      </xdr:nvSpPr>
      <xdr:spPr>
        <a:xfrm>
          <a:off x="13436111" y="1268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114755</xdr:rowOff>
    </xdr:from>
    <xdr:to>
      <xdr:col>67</xdr:col>
      <xdr:colOff>101600</xdr:colOff>
      <xdr:row>76</xdr:row>
      <xdr:rowOff>44906</xdr:rowOff>
    </xdr:to>
    <xdr:sp macro="" textlink="">
      <xdr:nvSpPr>
        <xdr:cNvPr id="653" name="楕円 652"/>
        <xdr:cNvSpPr/>
      </xdr:nvSpPr>
      <xdr:spPr>
        <a:xfrm>
          <a:off x="12763500" y="129735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61432</xdr:rowOff>
    </xdr:from>
    <xdr:ext cx="534377" cy="259045"/>
    <xdr:sp macro="" textlink="">
      <xdr:nvSpPr>
        <xdr:cNvPr id="654" name="テキスト ボックス 653"/>
        <xdr:cNvSpPr txBox="1"/>
      </xdr:nvSpPr>
      <xdr:spPr>
        <a:xfrm>
          <a:off x="12547111" y="1274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8" name="直線コネクタ 677"/>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9" name="積立金最小値テキスト"/>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80" name="直線コネクタ 679"/>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81" name="積立金最大値テキスト"/>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82" name="直線コネクタ 681"/>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149340</xdr:rowOff>
    </xdr:from>
    <xdr:to>
      <xdr:col>85</xdr:col>
      <xdr:colOff>127000</xdr:colOff>
      <xdr:row>98</xdr:row>
      <xdr:rowOff>60058</xdr:rowOff>
    </xdr:to>
    <xdr:cxnSp macro="">
      <xdr:nvCxnSpPr>
        <xdr:cNvPr id="683" name="直線コネクタ 682"/>
        <xdr:cNvCxnSpPr/>
      </xdr:nvCxnSpPr>
      <xdr:spPr>
        <a:xfrm flipV="1">
          <a:off x="15481300" y="16779990"/>
          <a:ext cx="838200" cy="8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84" name="積立金平均値テキスト"/>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5" name="フローチャート: 判断 684"/>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60058</xdr:rowOff>
    </xdr:from>
    <xdr:to>
      <xdr:col>81</xdr:col>
      <xdr:colOff>50800</xdr:colOff>
      <xdr:row>98</xdr:row>
      <xdr:rowOff>87934</xdr:rowOff>
    </xdr:to>
    <xdr:cxnSp macro="">
      <xdr:nvCxnSpPr>
        <xdr:cNvPr id="686" name="直線コネクタ 685"/>
        <xdr:cNvCxnSpPr/>
      </xdr:nvCxnSpPr>
      <xdr:spPr>
        <a:xfrm flipV="1">
          <a:off x="14592300" y="16862158"/>
          <a:ext cx="889000" cy="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7" name="フローチャート: 判断 686"/>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82250</xdr:rowOff>
    </xdr:from>
    <xdr:ext cx="534377" cy="259045"/>
    <xdr:sp macro="" textlink="">
      <xdr:nvSpPr>
        <xdr:cNvPr id="688" name="テキスト ボックス 687"/>
        <xdr:cNvSpPr txBox="1"/>
      </xdr:nvSpPr>
      <xdr:spPr>
        <a:xfrm>
          <a:off x="15214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87934</xdr:rowOff>
    </xdr:from>
    <xdr:to>
      <xdr:col>76</xdr:col>
      <xdr:colOff>114300</xdr:colOff>
      <xdr:row>98</xdr:row>
      <xdr:rowOff>113055</xdr:rowOff>
    </xdr:to>
    <xdr:cxnSp macro="">
      <xdr:nvCxnSpPr>
        <xdr:cNvPr id="689" name="直線コネクタ 688"/>
        <xdr:cNvCxnSpPr/>
      </xdr:nvCxnSpPr>
      <xdr:spPr>
        <a:xfrm flipV="1">
          <a:off x="13703300" y="16890034"/>
          <a:ext cx="889000" cy="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90" name="フローチャート: 判断 689"/>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98582</xdr:rowOff>
    </xdr:from>
    <xdr:ext cx="534377" cy="259045"/>
    <xdr:sp macro="" textlink="">
      <xdr:nvSpPr>
        <xdr:cNvPr id="691" name="テキスト ボックス 690"/>
        <xdr:cNvSpPr txBox="1"/>
      </xdr:nvSpPr>
      <xdr:spPr>
        <a:xfrm>
          <a:off x="14325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96228</xdr:rowOff>
    </xdr:from>
    <xdr:to>
      <xdr:col>71</xdr:col>
      <xdr:colOff>177800</xdr:colOff>
      <xdr:row>98</xdr:row>
      <xdr:rowOff>113055</xdr:rowOff>
    </xdr:to>
    <xdr:cxnSp macro="">
      <xdr:nvCxnSpPr>
        <xdr:cNvPr id="692" name="直線コネクタ 691"/>
        <xdr:cNvCxnSpPr/>
      </xdr:nvCxnSpPr>
      <xdr:spPr>
        <a:xfrm>
          <a:off x="12814300" y="16898328"/>
          <a:ext cx="889000" cy="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3" name="フローチャート: 判断 692"/>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94518</xdr:rowOff>
    </xdr:from>
    <xdr:ext cx="534377" cy="259045"/>
    <xdr:sp macro="" textlink="">
      <xdr:nvSpPr>
        <xdr:cNvPr id="694" name="テキスト ボックス 693"/>
        <xdr:cNvSpPr txBox="1"/>
      </xdr:nvSpPr>
      <xdr:spPr>
        <a:xfrm>
          <a:off x="13436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5" name="フローチャート: 判断 694"/>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74719</xdr:rowOff>
    </xdr:from>
    <xdr:ext cx="534377" cy="259045"/>
    <xdr:sp macro="" textlink="">
      <xdr:nvSpPr>
        <xdr:cNvPr id="696" name="テキスト ボックス 695"/>
        <xdr:cNvSpPr txBox="1"/>
      </xdr:nvSpPr>
      <xdr:spPr>
        <a:xfrm>
          <a:off x="12547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98540</xdr:rowOff>
    </xdr:from>
    <xdr:to>
      <xdr:col>85</xdr:col>
      <xdr:colOff>177800</xdr:colOff>
      <xdr:row>98</xdr:row>
      <xdr:rowOff>28690</xdr:rowOff>
    </xdr:to>
    <xdr:sp macro="" textlink="">
      <xdr:nvSpPr>
        <xdr:cNvPr id="702" name="楕円 701"/>
        <xdr:cNvSpPr/>
      </xdr:nvSpPr>
      <xdr:spPr>
        <a:xfrm>
          <a:off x="16268700" y="167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76967</xdr:rowOff>
    </xdr:from>
    <xdr:ext cx="534377" cy="259045"/>
    <xdr:sp macro="" textlink="">
      <xdr:nvSpPr>
        <xdr:cNvPr id="703" name="積立金該当値テキスト"/>
        <xdr:cNvSpPr txBox="1"/>
      </xdr:nvSpPr>
      <xdr:spPr>
        <a:xfrm>
          <a:off x="16370300" y="1670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9258</xdr:rowOff>
    </xdr:from>
    <xdr:to>
      <xdr:col>81</xdr:col>
      <xdr:colOff>101600</xdr:colOff>
      <xdr:row>98</xdr:row>
      <xdr:rowOff>110858</xdr:rowOff>
    </xdr:to>
    <xdr:sp macro="" textlink="">
      <xdr:nvSpPr>
        <xdr:cNvPr id="704" name="楕円 703"/>
        <xdr:cNvSpPr/>
      </xdr:nvSpPr>
      <xdr:spPr>
        <a:xfrm>
          <a:off x="15430500" y="168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101985</xdr:rowOff>
    </xdr:from>
    <xdr:ext cx="534377" cy="259045"/>
    <xdr:sp macro="" textlink="">
      <xdr:nvSpPr>
        <xdr:cNvPr id="705" name="テキスト ボックス 704"/>
        <xdr:cNvSpPr txBox="1"/>
      </xdr:nvSpPr>
      <xdr:spPr>
        <a:xfrm>
          <a:off x="15214111" y="1690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37134</xdr:rowOff>
    </xdr:from>
    <xdr:to>
      <xdr:col>76</xdr:col>
      <xdr:colOff>165100</xdr:colOff>
      <xdr:row>98</xdr:row>
      <xdr:rowOff>138734</xdr:rowOff>
    </xdr:to>
    <xdr:sp macro="" textlink="">
      <xdr:nvSpPr>
        <xdr:cNvPr id="706" name="楕円 705"/>
        <xdr:cNvSpPr/>
      </xdr:nvSpPr>
      <xdr:spPr>
        <a:xfrm>
          <a:off x="14541500" y="168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129861</xdr:rowOff>
    </xdr:from>
    <xdr:ext cx="534377" cy="259045"/>
    <xdr:sp macro="" textlink="">
      <xdr:nvSpPr>
        <xdr:cNvPr id="707" name="テキスト ボックス 706"/>
        <xdr:cNvSpPr txBox="1"/>
      </xdr:nvSpPr>
      <xdr:spPr>
        <a:xfrm>
          <a:off x="14325111" y="169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62255</xdr:rowOff>
    </xdr:from>
    <xdr:to>
      <xdr:col>72</xdr:col>
      <xdr:colOff>38100</xdr:colOff>
      <xdr:row>98</xdr:row>
      <xdr:rowOff>163855</xdr:rowOff>
    </xdr:to>
    <xdr:sp macro="" textlink="">
      <xdr:nvSpPr>
        <xdr:cNvPr id="708" name="楕円 707"/>
        <xdr:cNvSpPr/>
      </xdr:nvSpPr>
      <xdr:spPr>
        <a:xfrm>
          <a:off x="13652500" y="168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154982</xdr:rowOff>
    </xdr:from>
    <xdr:ext cx="469744" cy="259045"/>
    <xdr:sp macro="" textlink="">
      <xdr:nvSpPr>
        <xdr:cNvPr id="709" name="テキスト ボックス 708"/>
        <xdr:cNvSpPr txBox="1"/>
      </xdr:nvSpPr>
      <xdr:spPr>
        <a:xfrm>
          <a:off x="13468428" y="169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45428</xdr:rowOff>
    </xdr:from>
    <xdr:to>
      <xdr:col>67</xdr:col>
      <xdr:colOff>101600</xdr:colOff>
      <xdr:row>98</xdr:row>
      <xdr:rowOff>147028</xdr:rowOff>
    </xdr:to>
    <xdr:sp macro="" textlink="">
      <xdr:nvSpPr>
        <xdr:cNvPr id="710" name="楕円 709"/>
        <xdr:cNvSpPr/>
      </xdr:nvSpPr>
      <xdr:spPr>
        <a:xfrm>
          <a:off x="12763500" y="1684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138155</xdr:rowOff>
    </xdr:from>
    <xdr:ext cx="469744" cy="259045"/>
    <xdr:sp macro="" textlink="">
      <xdr:nvSpPr>
        <xdr:cNvPr id="711" name="テキスト ボックス 710"/>
        <xdr:cNvSpPr txBox="1"/>
      </xdr:nvSpPr>
      <xdr:spPr>
        <a:xfrm>
          <a:off x="12579428" y="169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3" name="直線コネクタ 732"/>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6" name="投資及び出資金最大値テキスト"/>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7" name="直線コネクタ 736"/>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101295</xdr:rowOff>
    </xdr:from>
    <xdr:to>
      <xdr:col>116</xdr:col>
      <xdr:colOff>63500</xdr:colOff>
      <xdr:row>37</xdr:row>
      <xdr:rowOff>107833</xdr:rowOff>
    </xdr:to>
    <xdr:cxnSp macro="">
      <xdr:nvCxnSpPr>
        <xdr:cNvPr id="738" name="直線コネクタ 737"/>
        <xdr:cNvCxnSpPr/>
      </xdr:nvCxnSpPr>
      <xdr:spPr>
        <a:xfrm flipV="1">
          <a:off x="21323300" y="6444945"/>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9" name="投資及び出資金平均値テキスト"/>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40" name="フローチャート: 判断 739"/>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74549</xdr:rowOff>
    </xdr:from>
    <xdr:to>
      <xdr:col>111</xdr:col>
      <xdr:colOff>177800</xdr:colOff>
      <xdr:row>37</xdr:row>
      <xdr:rowOff>107833</xdr:rowOff>
    </xdr:to>
    <xdr:cxnSp macro="">
      <xdr:nvCxnSpPr>
        <xdr:cNvPr id="741" name="直線コネクタ 740"/>
        <xdr:cNvCxnSpPr/>
      </xdr:nvCxnSpPr>
      <xdr:spPr>
        <a:xfrm>
          <a:off x="20434300" y="6418199"/>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42" name="フローチャート: 判断 741"/>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169466</xdr:rowOff>
    </xdr:from>
    <xdr:ext cx="469744" cy="259045"/>
    <xdr:sp macro="" textlink="">
      <xdr:nvSpPr>
        <xdr:cNvPr id="743" name="テキスト ボックス 742"/>
        <xdr:cNvSpPr txBox="1"/>
      </xdr:nvSpPr>
      <xdr:spPr>
        <a:xfrm>
          <a:off x="21088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74549</xdr:rowOff>
    </xdr:from>
    <xdr:to>
      <xdr:col>107</xdr:col>
      <xdr:colOff>50800</xdr:colOff>
      <xdr:row>37</xdr:row>
      <xdr:rowOff>79624</xdr:rowOff>
    </xdr:to>
    <xdr:cxnSp macro="">
      <xdr:nvCxnSpPr>
        <xdr:cNvPr id="744" name="直線コネクタ 743"/>
        <xdr:cNvCxnSpPr/>
      </xdr:nvCxnSpPr>
      <xdr:spPr>
        <a:xfrm flipV="1">
          <a:off x="19545300" y="6418199"/>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5" name="フローチャート: 判断 744"/>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73042</xdr:rowOff>
    </xdr:from>
    <xdr:ext cx="469744" cy="259045"/>
    <xdr:sp macro="" textlink="">
      <xdr:nvSpPr>
        <xdr:cNvPr id="746" name="テキスト ボックス 745"/>
        <xdr:cNvSpPr txBox="1"/>
      </xdr:nvSpPr>
      <xdr:spPr>
        <a:xfrm>
          <a:off x="20199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79624</xdr:rowOff>
    </xdr:from>
    <xdr:to>
      <xdr:col>102</xdr:col>
      <xdr:colOff>114300</xdr:colOff>
      <xdr:row>37</xdr:row>
      <xdr:rowOff>85796</xdr:rowOff>
    </xdr:to>
    <xdr:cxnSp macro="">
      <xdr:nvCxnSpPr>
        <xdr:cNvPr id="747" name="直線コネクタ 746"/>
        <xdr:cNvCxnSpPr/>
      </xdr:nvCxnSpPr>
      <xdr:spPr>
        <a:xfrm flipV="1">
          <a:off x="18656300" y="6423274"/>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8" name="フローチャート: 判断 747"/>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87489</xdr:rowOff>
    </xdr:from>
    <xdr:ext cx="469744" cy="259045"/>
    <xdr:sp macro="" textlink="">
      <xdr:nvSpPr>
        <xdr:cNvPr id="749" name="テキスト ボックス 748"/>
        <xdr:cNvSpPr txBox="1"/>
      </xdr:nvSpPr>
      <xdr:spPr>
        <a:xfrm>
          <a:off x="19310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50" name="フローチャート: 判断 749"/>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99103</xdr:rowOff>
    </xdr:from>
    <xdr:ext cx="469744" cy="259045"/>
    <xdr:sp macro="" textlink="">
      <xdr:nvSpPr>
        <xdr:cNvPr id="751" name="テキスト ボックス 750"/>
        <xdr:cNvSpPr txBox="1"/>
      </xdr:nvSpPr>
      <xdr:spPr>
        <a:xfrm>
          <a:off x="18421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50495</xdr:rowOff>
    </xdr:from>
    <xdr:to>
      <xdr:col>116</xdr:col>
      <xdr:colOff>114300</xdr:colOff>
      <xdr:row>37</xdr:row>
      <xdr:rowOff>152095</xdr:rowOff>
    </xdr:to>
    <xdr:sp macro="" textlink="">
      <xdr:nvSpPr>
        <xdr:cNvPr id="757" name="楕円 756"/>
        <xdr:cNvSpPr/>
      </xdr:nvSpPr>
      <xdr:spPr>
        <a:xfrm>
          <a:off x="22110700" y="6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28922</xdr:rowOff>
    </xdr:from>
    <xdr:ext cx="469744" cy="259045"/>
    <xdr:sp macro="" textlink="">
      <xdr:nvSpPr>
        <xdr:cNvPr id="758" name="投資及び出資金該当値テキスト"/>
        <xdr:cNvSpPr txBox="1"/>
      </xdr:nvSpPr>
      <xdr:spPr>
        <a:xfrm>
          <a:off x="22212300" y="637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57033</xdr:rowOff>
    </xdr:from>
    <xdr:to>
      <xdr:col>112</xdr:col>
      <xdr:colOff>38100</xdr:colOff>
      <xdr:row>37</xdr:row>
      <xdr:rowOff>158633</xdr:rowOff>
    </xdr:to>
    <xdr:sp macro="" textlink="">
      <xdr:nvSpPr>
        <xdr:cNvPr id="759" name="楕円 758"/>
        <xdr:cNvSpPr/>
      </xdr:nvSpPr>
      <xdr:spPr>
        <a:xfrm>
          <a:off x="21272500" y="64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3710</xdr:rowOff>
    </xdr:from>
    <xdr:ext cx="469744" cy="259045"/>
    <xdr:sp macro="" textlink="">
      <xdr:nvSpPr>
        <xdr:cNvPr id="760" name="テキスト ボックス 759"/>
        <xdr:cNvSpPr txBox="1"/>
      </xdr:nvSpPr>
      <xdr:spPr>
        <a:xfrm>
          <a:off x="21088428" y="61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23749</xdr:rowOff>
    </xdr:from>
    <xdr:to>
      <xdr:col>107</xdr:col>
      <xdr:colOff>101600</xdr:colOff>
      <xdr:row>37</xdr:row>
      <xdr:rowOff>125349</xdr:rowOff>
    </xdr:to>
    <xdr:sp macro="" textlink="">
      <xdr:nvSpPr>
        <xdr:cNvPr id="761" name="楕円 760"/>
        <xdr:cNvSpPr/>
      </xdr:nvSpPr>
      <xdr:spPr>
        <a:xfrm>
          <a:off x="203835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141876</xdr:rowOff>
    </xdr:from>
    <xdr:ext cx="469744" cy="259045"/>
    <xdr:sp macro="" textlink="">
      <xdr:nvSpPr>
        <xdr:cNvPr id="762" name="テキスト ボックス 761"/>
        <xdr:cNvSpPr txBox="1"/>
      </xdr:nvSpPr>
      <xdr:spPr>
        <a:xfrm>
          <a:off x="20199428" y="614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28824</xdr:rowOff>
    </xdr:from>
    <xdr:to>
      <xdr:col>102</xdr:col>
      <xdr:colOff>165100</xdr:colOff>
      <xdr:row>37</xdr:row>
      <xdr:rowOff>130424</xdr:rowOff>
    </xdr:to>
    <xdr:sp macro="" textlink="">
      <xdr:nvSpPr>
        <xdr:cNvPr id="763" name="楕円 762"/>
        <xdr:cNvSpPr/>
      </xdr:nvSpPr>
      <xdr:spPr>
        <a:xfrm>
          <a:off x="19494500" y="637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146951</xdr:rowOff>
    </xdr:from>
    <xdr:ext cx="469744" cy="259045"/>
    <xdr:sp macro="" textlink="">
      <xdr:nvSpPr>
        <xdr:cNvPr id="764" name="テキスト ボックス 763"/>
        <xdr:cNvSpPr txBox="1"/>
      </xdr:nvSpPr>
      <xdr:spPr>
        <a:xfrm>
          <a:off x="19310428" y="61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34996</xdr:rowOff>
    </xdr:from>
    <xdr:to>
      <xdr:col>98</xdr:col>
      <xdr:colOff>38100</xdr:colOff>
      <xdr:row>37</xdr:row>
      <xdr:rowOff>136596</xdr:rowOff>
    </xdr:to>
    <xdr:sp macro="" textlink="">
      <xdr:nvSpPr>
        <xdr:cNvPr id="765" name="楕円 764"/>
        <xdr:cNvSpPr/>
      </xdr:nvSpPr>
      <xdr:spPr>
        <a:xfrm>
          <a:off x="18605500" y="637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153123</xdr:rowOff>
    </xdr:from>
    <xdr:ext cx="469744" cy="259045"/>
    <xdr:sp macro="" textlink="">
      <xdr:nvSpPr>
        <xdr:cNvPr id="766" name="テキスト ボックス 765"/>
        <xdr:cNvSpPr txBox="1"/>
      </xdr:nvSpPr>
      <xdr:spPr>
        <a:xfrm>
          <a:off x="18421428" y="615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8" name="直線コネクタ 787"/>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91" name="貸付金最大値テキスト"/>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92" name="直線コネクタ 791"/>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48351</xdr:rowOff>
    </xdr:from>
    <xdr:to>
      <xdr:col>116</xdr:col>
      <xdr:colOff>63500</xdr:colOff>
      <xdr:row>57</xdr:row>
      <xdr:rowOff>121000</xdr:rowOff>
    </xdr:to>
    <xdr:cxnSp macro="">
      <xdr:nvCxnSpPr>
        <xdr:cNvPr id="793" name="直線コネクタ 792"/>
        <xdr:cNvCxnSpPr/>
      </xdr:nvCxnSpPr>
      <xdr:spPr>
        <a:xfrm>
          <a:off x="21323300" y="9649551"/>
          <a:ext cx="838200" cy="24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4" name="貸付金平均値テキスト"/>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5" name="フローチャート: 判断 794"/>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48351</xdr:rowOff>
    </xdr:from>
    <xdr:to>
      <xdr:col>111</xdr:col>
      <xdr:colOff>177800</xdr:colOff>
      <xdr:row>57</xdr:row>
      <xdr:rowOff>46706</xdr:rowOff>
    </xdr:to>
    <xdr:cxnSp macro="">
      <xdr:nvCxnSpPr>
        <xdr:cNvPr id="796" name="直線コネクタ 795"/>
        <xdr:cNvCxnSpPr/>
      </xdr:nvCxnSpPr>
      <xdr:spPr>
        <a:xfrm flipV="1">
          <a:off x="20434300" y="9649551"/>
          <a:ext cx="889000" cy="16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7" name="フローチャート: 判断 796"/>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99423</xdr:rowOff>
    </xdr:from>
    <xdr:ext cx="469744" cy="259045"/>
    <xdr:sp macro="" textlink="">
      <xdr:nvSpPr>
        <xdr:cNvPr id="798" name="テキスト ボックス 797"/>
        <xdr:cNvSpPr txBox="1"/>
      </xdr:nvSpPr>
      <xdr:spPr>
        <a:xfrm>
          <a:off x="21088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40991</xdr:rowOff>
    </xdr:from>
    <xdr:to>
      <xdr:col>107</xdr:col>
      <xdr:colOff>50800</xdr:colOff>
      <xdr:row>57</xdr:row>
      <xdr:rowOff>46706</xdr:rowOff>
    </xdr:to>
    <xdr:cxnSp macro="">
      <xdr:nvCxnSpPr>
        <xdr:cNvPr id="799" name="直線コネクタ 798"/>
        <xdr:cNvCxnSpPr/>
      </xdr:nvCxnSpPr>
      <xdr:spPr>
        <a:xfrm>
          <a:off x="19545300" y="981364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800" name="フローチャート: 判断 799"/>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110076</xdr:rowOff>
    </xdr:from>
    <xdr:ext cx="469744" cy="259045"/>
    <xdr:sp macro="" textlink="">
      <xdr:nvSpPr>
        <xdr:cNvPr id="801" name="テキスト ボックス 800"/>
        <xdr:cNvSpPr txBox="1"/>
      </xdr:nvSpPr>
      <xdr:spPr>
        <a:xfrm>
          <a:off x="20199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10358</xdr:rowOff>
    </xdr:from>
    <xdr:to>
      <xdr:col>102</xdr:col>
      <xdr:colOff>114300</xdr:colOff>
      <xdr:row>57</xdr:row>
      <xdr:rowOff>40991</xdr:rowOff>
    </xdr:to>
    <xdr:cxnSp macro="">
      <xdr:nvCxnSpPr>
        <xdr:cNvPr id="802" name="直線コネクタ 801"/>
        <xdr:cNvCxnSpPr/>
      </xdr:nvCxnSpPr>
      <xdr:spPr>
        <a:xfrm>
          <a:off x="18656300" y="9783008"/>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3" name="フローチャート: 判断 802"/>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103949</xdr:rowOff>
    </xdr:from>
    <xdr:ext cx="469744" cy="259045"/>
    <xdr:sp macro="" textlink="">
      <xdr:nvSpPr>
        <xdr:cNvPr id="804" name="テキスト ボックス 803"/>
        <xdr:cNvSpPr txBox="1"/>
      </xdr:nvSpPr>
      <xdr:spPr>
        <a:xfrm>
          <a:off x="19310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5" name="フローチャート: 判断 804"/>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94439</xdr:rowOff>
    </xdr:from>
    <xdr:ext cx="469744" cy="259045"/>
    <xdr:sp macro="" textlink="">
      <xdr:nvSpPr>
        <xdr:cNvPr id="806" name="テキスト ボックス 805"/>
        <xdr:cNvSpPr txBox="1"/>
      </xdr:nvSpPr>
      <xdr:spPr>
        <a:xfrm>
          <a:off x="18421428" y="986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70200</xdr:rowOff>
    </xdr:from>
    <xdr:to>
      <xdr:col>116</xdr:col>
      <xdr:colOff>114300</xdr:colOff>
      <xdr:row>58</xdr:row>
      <xdr:rowOff>350</xdr:rowOff>
    </xdr:to>
    <xdr:sp macro="" textlink="">
      <xdr:nvSpPr>
        <xdr:cNvPr id="812" name="楕円 811"/>
        <xdr:cNvSpPr/>
      </xdr:nvSpPr>
      <xdr:spPr>
        <a:xfrm>
          <a:off x="22110700" y="98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48627</xdr:rowOff>
    </xdr:from>
    <xdr:ext cx="469744" cy="259045"/>
    <xdr:sp macro="" textlink="">
      <xdr:nvSpPr>
        <xdr:cNvPr id="813" name="貸付金該当値テキスト"/>
        <xdr:cNvSpPr txBox="1"/>
      </xdr:nvSpPr>
      <xdr:spPr>
        <a:xfrm>
          <a:off x="22212300" y="982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169001</xdr:rowOff>
    </xdr:from>
    <xdr:to>
      <xdr:col>112</xdr:col>
      <xdr:colOff>38100</xdr:colOff>
      <xdr:row>56</xdr:row>
      <xdr:rowOff>99151</xdr:rowOff>
    </xdr:to>
    <xdr:sp macro="" textlink="">
      <xdr:nvSpPr>
        <xdr:cNvPr id="814" name="楕円 813"/>
        <xdr:cNvSpPr/>
      </xdr:nvSpPr>
      <xdr:spPr>
        <a:xfrm>
          <a:off x="21272500" y="959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115678</xdr:rowOff>
    </xdr:from>
    <xdr:ext cx="469744" cy="259045"/>
    <xdr:sp macro="" textlink="">
      <xdr:nvSpPr>
        <xdr:cNvPr id="815" name="テキスト ボックス 814"/>
        <xdr:cNvSpPr txBox="1"/>
      </xdr:nvSpPr>
      <xdr:spPr>
        <a:xfrm>
          <a:off x="21088428" y="93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167356</xdr:rowOff>
    </xdr:from>
    <xdr:to>
      <xdr:col>107</xdr:col>
      <xdr:colOff>101600</xdr:colOff>
      <xdr:row>57</xdr:row>
      <xdr:rowOff>97506</xdr:rowOff>
    </xdr:to>
    <xdr:sp macro="" textlink="">
      <xdr:nvSpPr>
        <xdr:cNvPr id="816" name="楕円 815"/>
        <xdr:cNvSpPr/>
      </xdr:nvSpPr>
      <xdr:spPr>
        <a:xfrm>
          <a:off x="20383500" y="976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114033</xdr:rowOff>
    </xdr:from>
    <xdr:ext cx="469744" cy="259045"/>
    <xdr:sp macro="" textlink="">
      <xdr:nvSpPr>
        <xdr:cNvPr id="817" name="テキスト ボックス 816"/>
        <xdr:cNvSpPr txBox="1"/>
      </xdr:nvSpPr>
      <xdr:spPr>
        <a:xfrm>
          <a:off x="20199428" y="954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161641</xdr:rowOff>
    </xdr:from>
    <xdr:to>
      <xdr:col>102</xdr:col>
      <xdr:colOff>165100</xdr:colOff>
      <xdr:row>57</xdr:row>
      <xdr:rowOff>91791</xdr:rowOff>
    </xdr:to>
    <xdr:sp macro="" textlink="">
      <xdr:nvSpPr>
        <xdr:cNvPr id="818" name="楕円 817"/>
        <xdr:cNvSpPr/>
      </xdr:nvSpPr>
      <xdr:spPr>
        <a:xfrm>
          <a:off x="19494500" y="976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108318</xdr:rowOff>
    </xdr:from>
    <xdr:ext cx="469744" cy="259045"/>
    <xdr:sp macro="" textlink="">
      <xdr:nvSpPr>
        <xdr:cNvPr id="819" name="テキスト ボックス 818"/>
        <xdr:cNvSpPr txBox="1"/>
      </xdr:nvSpPr>
      <xdr:spPr>
        <a:xfrm>
          <a:off x="19310428" y="953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131008</xdr:rowOff>
    </xdr:from>
    <xdr:to>
      <xdr:col>98</xdr:col>
      <xdr:colOff>38100</xdr:colOff>
      <xdr:row>57</xdr:row>
      <xdr:rowOff>61158</xdr:rowOff>
    </xdr:to>
    <xdr:sp macro="" textlink="">
      <xdr:nvSpPr>
        <xdr:cNvPr id="820" name="楕円 819"/>
        <xdr:cNvSpPr/>
      </xdr:nvSpPr>
      <xdr:spPr>
        <a:xfrm>
          <a:off x="18605500" y="973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77685</xdr:rowOff>
    </xdr:from>
    <xdr:ext cx="469744" cy="259045"/>
    <xdr:sp macro="" textlink="">
      <xdr:nvSpPr>
        <xdr:cNvPr id="821" name="テキスト ボックス 820"/>
        <xdr:cNvSpPr txBox="1"/>
      </xdr:nvSpPr>
      <xdr:spPr>
        <a:xfrm>
          <a:off x="18421428" y="950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6" name="直線コネクタ 845"/>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7" name="繰出金最小値テキスト"/>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8" name="直線コネクタ 847"/>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9" name="繰出金最大値テキスト"/>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50" name="直線コネクタ 849"/>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27419</xdr:rowOff>
    </xdr:from>
    <xdr:to>
      <xdr:col>116</xdr:col>
      <xdr:colOff>63500</xdr:colOff>
      <xdr:row>75</xdr:row>
      <xdr:rowOff>68072</xdr:rowOff>
    </xdr:to>
    <xdr:cxnSp macro="">
      <xdr:nvCxnSpPr>
        <xdr:cNvPr id="851" name="直線コネクタ 850"/>
        <xdr:cNvCxnSpPr/>
      </xdr:nvCxnSpPr>
      <xdr:spPr>
        <a:xfrm flipV="1">
          <a:off x="21323300" y="12886169"/>
          <a:ext cx="8382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65270</xdr:rowOff>
    </xdr:from>
    <xdr:ext cx="534377" cy="259045"/>
    <xdr:sp macro="" textlink="">
      <xdr:nvSpPr>
        <xdr:cNvPr id="852" name="繰出金平均値テキスト"/>
        <xdr:cNvSpPr txBox="1"/>
      </xdr:nvSpPr>
      <xdr:spPr>
        <a:xfrm>
          <a:off x="22212300" y="12924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3" name="フローチャート: 判断 852"/>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37744</xdr:rowOff>
    </xdr:from>
    <xdr:to>
      <xdr:col>111</xdr:col>
      <xdr:colOff>177800</xdr:colOff>
      <xdr:row>75</xdr:row>
      <xdr:rowOff>68072</xdr:rowOff>
    </xdr:to>
    <xdr:cxnSp macro="">
      <xdr:nvCxnSpPr>
        <xdr:cNvPr id="854" name="直線コネクタ 853"/>
        <xdr:cNvCxnSpPr/>
      </xdr:nvCxnSpPr>
      <xdr:spPr>
        <a:xfrm>
          <a:off x="20434300" y="12725044"/>
          <a:ext cx="8890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5" name="フローチャート: 判断 854"/>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117924</xdr:rowOff>
    </xdr:from>
    <xdr:ext cx="534377" cy="259045"/>
    <xdr:sp macro="" textlink="">
      <xdr:nvSpPr>
        <xdr:cNvPr id="856" name="テキスト ボックス 855"/>
        <xdr:cNvSpPr txBox="1"/>
      </xdr:nvSpPr>
      <xdr:spPr>
        <a:xfrm>
          <a:off x="21056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37744</xdr:rowOff>
    </xdr:from>
    <xdr:to>
      <xdr:col>107</xdr:col>
      <xdr:colOff>50800</xdr:colOff>
      <xdr:row>74</xdr:row>
      <xdr:rowOff>39154</xdr:rowOff>
    </xdr:to>
    <xdr:cxnSp macro="">
      <xdr:nvCxnSpPr>
        <xdr:cNvPr id="857" name="直線コネクタ 856"/>
        <xdr:cNvCxnSpPr/>
      </xdr:nvCxnSpPr>
      <xdr:spPr>
        <a:xfrm flipV="1">
          <a:off x="19545300" y="12725044"/>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8" name="フローチャート: 判断 857"/>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65041</xdr:rowOff>
    </xdr:from>
    <xdr:ext cx="534377" cy="259045"/>
    <xdr:sp macro="" textlink="">
      <xdr:nvSpPr>
        <xdr:cNvPr id="859" name="テキスト ボックス 858"/>
        <xdr:cNvSpPr txBox="1"/>
      </xdr:nvSpPr>
      <xdr:spPr>
        <a:xfrm>
          <a:off x="20167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4407</xdr:rowOff>
    </xdr:from>
    <xdr:to>
      <xdr:col>102</xdr:col>
      <xdr:colOff>114300</xdr:colOff>
      <xdr:row>74</xdr:row>
      <xdr:rowOff>39154</xdr:rowOff>
    </xdr:to>
    <xdr:cxnSp macro="">
      <xdr:nvCxnSpPr>
        <xdr:cNvPr id="860" name="直線コネクタ 859"/>
        <xdr:cNvCxnSpPr/>
      </xdr:nvCxnSpPr>
      <xdr:spPr>
        <a:xfrm>
          <a:off x="18656300" y="12691707"/>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61" name="フローチャート: 判断 860"/>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60241</xdr:rowOff>
    </xdr:from>
    <xdr:ext cx="534377" cy="259045"/>
    <xdr:sp macro="" textlink="">
      <xdr:nvSpPr>
        <xdr:cNvPr id="862" name="テキスト ボックス 861"/>
        <xdr:cNvSpPr txBox="1"/>
      </xdr:nvSpPr>
      <xdr:spPr>
        <a:xfrm>
          <a:off x="19278111" y="12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3" name="フローチャート: 判断 862"/>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4615</xdr:rowOff>
    </xdr:from>
    <xdr:ext cx="534377" cy="259045"/>
    <xdr:sp macro="" textlink="">
      <xdr:nvSpPr>
        <xdr:cNvPr id="864" name="テキスト ボックス 863"/>
        <xdr:cNvSpPr txBox="1"/>
      </xdr:nvSpPr>
      <xdr:spPr>
        <a:xfrm>
          <a:off x="18389111" y="128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148069</xdr:rowOff>
    </xdr:from>
    <xdr:to>
      <xdr:col>116</xdr:col>
      <xdr:colOff>114300</xdr:colOff>
      <xdr:row>75</xdr:row>
      <xdr:rowOff>78219</xdr:rowOff>
    </xdr:to>
    <xdr:sp macro="" textlink="">
      <xdr:nvSpPr>
        <xdr:cNvPr id="870" name="楕円 869"/>
        <xdr:cNvSpPr/>
      </xdr:nvSpPr>
      <xdr:spPr>
        <a:xfrm>
          <a:off x="22110700" y="128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170946</xdr:rowOff>
    </xdr:from>
    <xdr:ext cx="534377" cy="259045"/>
    <xdr:sp macro="" textlink="">
      <xdr:nvSpPr>
        <xdr:cNvPr id="871" name="繰出金該当値テキスト"/>
        <xdr:cNvSpPr txBox="1"/>
      </xdr:nvSpPr>
      <xdr:spPr>
        <a:xfrm>
          <a:off x="22212300" y="126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17272</xdr:rowOff>
    </xdr:from>
    <xdr:to>
      <xdr:col>112</xdr:col>
      <xdr:colOff>38100</xdr:colOff>
      <xdr:row>75</xdr:row>
      <xdr:rowOff>118872</xdr:rowOff>
    </xdr:to>
    <xdr:sp macro="" textlink="">
      <xdr:nvSpPr>
        <xdr:cNvPr id="872" name="楕円 871"/>
        <xdr:cNvSpPr/>
      </xdr:nvSpPr>
      <xdr:spPr>
        <a:xfrm>
          <a:off x="21272500" y="128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135399</xdr:rowOff>
    </xdr:from>
    <xdr:ext cx="534377" cy="259045"/>
    <xdr:sp macro="" textlink="">
      <xdr:nvSpPr>
        <xdr:cNvPr id="873" name="テキスト ボックス 872"/>
        <xdr:cNvSpPr txBox="1"/>
      </xdr:nvSpPr>
      <xdr:spPr>
        <a:xfrm>
          <a:off x="21056111" y="1265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158394</xdr:rowOff>
    </xdr:from>
    <xdr:to>
      <xdr:col>107</xdr:col>
      <xdr:colOff>101600</xdr:colOff>
      <xdr:row>74</xdr:row>
      <xdr:rowOff>88544</xdr:rowOff>
    </xdr:to>
    <xdr:sp macro="" textlink="">
      <xdr:nvSpPr>
        <xdr:cNvPr id="874" name="楕円 873"/>
        <xdr:cNvSpPr/>
      </xdr:nvSpPr>
      <xdr:spPr>
        <a:xfrm>
          <a:off x="20383500" y="1267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105071</xdr:rowOff>
    </xdr:from>
    <xdr:ext cx="534377" cy="259045"/>
    <xdr:sp macro="" textlink="">
      <xdr:nvSpPr>
        <xdr:cNvPr id="875" name="テキスト ボックス 874"/>
        <xdr:cNvSpPr txBox="1"/>
      </xdr:nvSpPr>
      <xdr:spPr>
        <a:xfrm>
          <a:off x="20167111" y="1244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159804</xdr:rowOff>
    </xdr:from>
    <xdr:to>
      <xdr:col>102</xdr:col>
      <xdr:colOff>165100</xdr:colOff>
      <xdr:row>74</xdr:row>
      <xdr:rowOff>89954</xdr:rowOff>
    </xdr:to>
    <xdr:sp macro="" textlink="">
      <xdr:nvSpPr>
        <xdr:cNvPr id="876" name="楕円 875"/>
        <xdr:cNvSpPr/>
      </xdr:nvSpPr>
      <xdr:spPr>
        <a:xfrm>
          <a:off x="19494500" y="126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106481</xdr:rowOff>
    </xdr:from>
    <xdr:ext cx="534377" cy="259045"/>
    <xdr:sp macro="" textlink="">
      <xdr:nvSpPr>
        <xdr:cNvPr id="877" name="テキスト ボックス 876"/>
        <xdr:cNvSpPr txBox="1"/>
      </xdr:nvSpPr>
      <xdr:spPr>
        <a:xfrm>
          <a:off x="19278111" y="1245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125057</xdr:rowOff>
    </xdr:from>
    <xdr:to>
      <xdr:col>98</xdr:col>
      <xdr:colOff>38100</xdr:colOff>
      <xdr:row>74</xdr:row>
      <xdr:rowOff>55207</xdr:rowOff>
    </xdr:to>
    <xdr:sp macro="" textlink="">
      <xdr:nvSpPr>
        <xdr:cNvPr id="878" name="楕円 877"/>
        <xdr:cNvSpPr/>
      </xdr:nvSpPr>
      <xdr:spPr>
        <a:xfrm>
          <a:off x="18605500" y="126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71734</xdr:rowOff>
    </xdr:from>
    <xdr:ext cx="534377" cy="259045"/>
    <xdr:sp macro="" textlink="">
      <xdr:nvSpPr>
        <xdr:cNvPr id="879" name="テキスト ボックス 878"/>
        <xdr:cNvSpPr txBox="1"/>
      </xdr:nvSpPr>
      <xdr:spPr>
        <a:xfrm>
          <a:off x="18389111" y="124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674,352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88,740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円となっており、依然として類似団体平均と比べて高い水準にある。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物件費および扶助費は類似団体平均と比べて高い水準で推移しており、物件費では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学校給食運営事業費の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増、扶助費については、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新型コロナウイルス感染症対策として、子育て世帯や住民税非課税世帯等に対し、経済的支援を行ったことに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より大幅に増加となっている。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280MH</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ｚ帯防災行政無線システム整備事業費や高瀬川分水路整備事業費の減額により、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78,786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円減額となって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介護保険料率の見直しにより介護保険特別会計への繰出金が増となったこと等により、類似団体平均より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2,893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円高い、住民一人当たり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48,447</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62,983
62,562
666.03
44,381,226
42,472,703
1,540,844
21,660,428
35,446,504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166675</xdr:rowOff>
    </xdr:from>
    <xdr:to>
      <xdr:col>24</xdr:col>
      <xdr:colOff>63500</xdr:colOff>
      <xdr:row>33</xdr:row>
      <xdr:rowOff>170332</xdr:rowOff>
    </xdr:to>
    <xdr:cxnSp macro="">
      <xdr:nvCxnSpPr>
        <xdr:cNvPr id="59" name="直線コネクタ 58"/>
        <xdr:cNvCxnSpPr/>
      </xdr:nvCxnSpPr>
      <xdr:spPr>
        <a:xfrm>
          <a:off x="3797300" y="5824525"/>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139564</xdr:rowOff>
    </xdr:from>
    <xdr:ext cx="469744" cy="259045"/>
    <xdr:sp macro="" textlink="">
      <xdr:nvSpPr>
        <xdr:cNvPr id="60" name="議会費平均値テキスト"/>
        <xdr:cNvSpPr txBox="1"/>
      </xdr:nvSpPr>
      <xdr:spPr>
        <a:xfrm>
          <a:off x="4686300" y="596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138786</xdr:rowOff>
    </xdr:from>
    <xdr:to>
      <xdr:col>19</xdr:col>
      <xdr:colOff>177800</xdr:colOff>
      <xdr:row>33</xdr:row>
      <xdr:rowOff>166675</xdr:rowOff>
    </xdr:to>
    <xdr:cxnSp macro="">
      <xdr:nvCxnSpPr>
        <xdr:cNvPr id="62" name="直線コネクタ 61"/>
        <xdr:cNvCxnSpPr/>
      </xdr:nvCxnSpPr>
      <xdr:spPr>
        <a:xfrm>
          <a:off x="2908300" y="5796636"/>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138786</xdr:rowOff>
    </xdr:from>
    <xdr:to>
      <xdr:col>15</xdr:col>
      <xdr:colOff>50800</xdr:colOff>
      <xdr:row>34</xdr:row>
      <xdr:rowOff>8026</xdr:rowOff>
    </xdr:to>
    <xdr:cxnSp macro="">
      <xdr:nvCxnSpPr>
        <xdr:cNvPr id="65" name="直線コネクタ 64"/>
        <xdr:cNvCxnSpPr/>
      </xdr:nvCxnSpPr>
      <xdr:spPr>
        <a:xfrm flipV="1">
          <a:off x="2019300" y="5796636"/>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8026</xdr:rowOff>
    </xdr:from>
    <xdr:to>
      <xdr:col>10</xdr:col>
      <xdr:colOff>114300</xdr:colOff>
      <xdr:row>34</xdr:row>
      <xdr:rowOff>18542</xdr:rowOff>
    </xdr:to>
    <xdr:cxnSp macro="">
      <xdr:nvCxnSpPr>
        <xdr:cNvPr id="68" name="直線コネクタ 67"/>
        <xdr:cNvCxnSpPr/>
      </xdr:nvCxnSpPr>
      <xdr:spPr>
        <a:xfrm flipV="1">
          <a:off x="1130300" y="583732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119532</xdr:rowOff>
    </xdr:from>
    <xdr:to>
      <xdr:col>24</xdr:col>
      <xdr:colOff>114300</xdr:colOff>
      <xdr:row>34</xdr:row>
      <xdr:rowOff>49682</xdr:rowOff>
    </xdr:to>
    <xdr:sp macro="" textlink="">
      <xdr:nvSpPr>
        <xdr:cNvPr id="78" name="楕円 77"/>
        <xdr:cNvSpPr/>
      </xdr:nvSpPr>
      <xdr:spPr>
        <a:xfrm>
          <a:off x="45847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142409</xdr:rowOff>
    </xdr:from>
    <xdr:ext cx="469744" cy="259045"/>
    <xdr:sp macro="" textlink="">
      <xdr:nvSpPr>
        <xdr:cNvPr id="79" name="議会費該当値テキスト"/>
        <xdr:cNvSpPr txBox="1"/>
      </xdr:nvSpPr>
      <xdr:spPr>
        <a:xfrm>
          <a:off x="4686300" y="562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115875</xdr:rowOff>
    </xdr:from>
    <xdr:to>
      <xdr:col>20</xdr:col>
      <xdr:colOff>38100</xdr:colOff>
      <xdr:row>34</xdr:row>
      <xdr:rowOff>46025</xdr:rowOff>
    </xdr:to>
    <xdr:sp macro="" textlink="">
      <xdr:nvSpPr>
        <xdr:cNvPr id="80" name="楕円 79"/>
        <xdr:cNvSpPr/>
      </xdr:nvSpPr>
      <xdr:spPr>
        <a:xfrm>
          <a:off x="3746500" y="57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62552</xdr:rowOff>
    </xdr:from>
    <xdr:ext cx="469744" cy="259045"/>
    <xdr:sp macro="" textlink="">
      <xdr:nvSpPr>
        <xdr:cNvPr id="81" name="テキスト ボックス 80"/>
        <xdr:cNvSpPr txBox="1"/>
      </xdr:nvSpPr>
      <xdr:spPr>
        <a:xfrm>
          <a:off x="3562428" y="55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87986</xdr:rowOff>
    </xdr:from>
    <xdr:to>
      <xdr:col>15</xdr:col>
      <xdr:colOff>101600</xdr:colOff>
      <xdr:row>34</xdr:row>
      <xdr:rowOff>18136</xdr:rowOff>
    </xdr:to>
    <xdr:sp macro="" textlink="">
      <xdr:nvSpPr>
        <xdr:cNvPr id="82" name="楕円 81"/>
        <xdr:cNvSpPr/>
      </xdr:nvSpPr>
      <xdr:spPr>
        <a:xfrm>
          <a:off x="2857500" y="574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34663</xdr:rowOff>
    </xdr:from>
    <xdr:ext cx="469744" cy="259045"/>
    <xdr:sp macro="" textlink="">
      <xdr:nvSpPr>
        <xdr:cNvPr id="83" name="テキスト ボックス 82"/>
        <xdr:cNvSpPr txBox="1"/>
      </xdr:nvSpPr>
      <xdr:spPr>
        <a:xfrm>
          <a:off x="2673428" y="55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128676</xdr:rowOff>
    </xdr:from>
    <xdr:to>
      <xdr:col>10</xdr:col>
      <xdr:colOff>165100</xdr:colOff>
      <xdr:row>34</xdr:row>
      <xdr:rowOff>58826</xdr:rowOff>
    </xdr:to>
    <xdr:sp macro="" textlink="">
      <xdr:nvSpPr>
        <xdr:cNvPr id="84" name="楕円 83"/>
        <xdr:cNvSpPr/>
      </xdr:nvSpPr>
      <xdr:spPr>
        <a:xfrm>
          <a:off x="19685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75353</xdr:rowOff>
    </xdr:from>
    <xdr:ext cx="469744" cy="259045"/>
    <xdr:sp macro="" textlink="">
      <xdr:nvSpPr>
        <xdr:cNvPr id="85" name="テキスト ボックス 84"/>
        <xdr:cNvSpPr txBox="1"/>
      </xdr:nvSpPr>
      <xdr:spPr>
        <a:xfrm>
          <a:off x="1784428" y="55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139192</xdr:rowOff>
    </xdr:from>
    <xdr:to>
      <xdr:col>6</xdr:col>
      <xdr:colOff>38100</xdr:colOff>
      <xdr:row>34</xdr:row>
      <xdr:rowOff>69342</xdr:rowOff>
    </xdr:to>
    <xdr:sp macro="" textlink="">
      <xdr:nvSpPr>
        <xdr:cNvPr id="86" name="楕円 85"/>
        <xdr:cNvSpPr/>
      </xdr:nvSpPr>
      <xdr:spPr>
        <a:xfrm>
          <a:off x="1079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85869</xdr:rowOff>
    </xdr:from>
    <xdr:ext cx="469744" cy="259045"/>
    <xdr:sp macro="" textlink="">
      <xdr:nvSpPr>
        <xdr:cNvPr id="87" name="テキスト ボックス 86"/>
        <xdr:cNvSpPr txBox="1"/>
      </xdr:nvSpPr>
      <xdr:spPr>
        <a:xfrm>
          <a:off x="895428"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16553</xdr:rowOff>
    </xdr:from>
    <xdr:to>
      <xdr:col>24</xdr:col>
      <xdr:colOff>63500</xdr:colOff>
      <xdr:row>55</xdr:row>
      <xdr:rowOff>122524</xdr:rowOff>
    </xdr:to>
    <xdr:cxnSp macro="">
      <xdr:nvCxnSpPr>
        <xdr:cNvPr id="116" name="直線コネクタ 115"/>
        <xdr:cNvCxnSpPr/>
      </xdr:nvCxnSpPr>
      <xdr:spPr>
        <a:xfrm>
          <a:off x="3797300" y="8760503"/>
          <a:ext cx="838200" cy="79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157794</xdr:rowOff>
    </xdr:from>
    <xdr:ext cx="534377" cy="259045"/>
    <xdr:sp macro="" textlink="">
      <xdr:nvSpPr>
        <xdr:cNvPr id="117" name="総務費平均値テキスト"/>
        <xdr:cNvSpPr txBox="1"/>
      </xdr:nvSpPr>
      <xdr:spPr>
        <a:xfrm>
          <a:off x="4686300" y="924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16553</xdr:rowOff>
    </xdr:from>
    <xdr:to>
      <xdr:col>19</xdr:col>
      <xdr:colOff>177800</xdr:colOff>
      <xdr:row>55</xdr:row>
      <xdr:rowOff>129558</xdr:rowOff>
    </xdr:to>
    <xdr:cxnSp macro="">
      <xdr:nvCxnSpPr>
        <xdr:cNvPr id="119" name="直線コネクタ 118"/>
        <xdr:cNvCxnSpPr/>
      </xdr:nvCxnSpPr>
      <xdr:spPr>
        <a:xfrm flipV="1">
          <a:off x="2908300" y="8760503"/>
          <a:ext cx="889000" cy="79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126077</xdr:rowOff>
    </xdr:from>
    <xdr:ext cx="599010" cy="259045"/>
    <xdr:sp macro="" textlink="">
      <xdr:nvSpPr>
        <xdr:cNvPr id="121" name="テキスト ボックス 120"/>
        <xdr:cNvSpPr txBox="1"/>
      </xdr:nvSpPr>
      <xdr:spPr>
        <a:xfrm>
          <a:off x="3497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129558</xdr:rowOff>
    </xdr:from>
    <xdr:to>
      <xdr:col>15</xdr:col>
      <xdr:colOff>50800</xdr:colOff>
      <xdr:row>56</xdr:row>
      <xdr:rowOff>37585</xdr:rowOff>
    </xdr:to>
    <xdr:cxnSp macro="">
      <xdr:nvCxnSpPr>
        <xdr:cNvPr id="122" name="直線コネクタ 121"/>
        <xdr:cNvCxnSpPr/>
      </xdr:nvCxnSpPr>
      <xdr:spPr>
        <a:xfrm flipV="1">
          <a:off x="2019300" y="9559308"/>
          <a:ext cx="889000" cy="7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73148</xdr:rowOff>
    </xdr:from>
    <xdr:ext cx="534377" cy="259045"/>
    <xdr:sp macro="" textlink="">
      <xdr:nvSpPr>
        <xdr:cNvPr id="124" name="テキスト ボックス 123"/>
        <xdr:cNvSpPr txBox="1"/>
      </xdr:nvSpPr>
      <xdr:spPr>
        <a:xfrm>
          <a:off x="2641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170386</xdr:rowOff>
    </xdr:from>
    <xdr:to>
      <xdr:col>10</xdr:col>
      <xdr:colOff>114300</xdr:colOff>
      <xdr:row>56</xdr:row>
      <xdr:rowOff>37585</xdr:rowOff>
    </xdr:to>
    <xdr:cxnSp macro="">
      <xdr:nvCxnSpPr>
        <xdr:cNvPr id="125" name="直線コネクタ 124"/>
        <xdr:cNvCxnSpPr/>
      </xdr:nvCxnSpPr>
      <xdr:spPr>
        <a:xfrm>
          <a:off x="1130300" y="9600136"/>
          <a:ext cx="889000" cy="3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97609</xdr:rowOff>
    </xdr:from>
    <xdr:ext cx="534377" cy="259045"/>
    <xdr:sp macro="" textlink="">
      <xdr:nvSpPr>
        <xdr:cNvPr id="127" name="テキスト ボックス 126"/>
        <xdr:cNvSpPr txBox="1"/>
      </xdr:nvSpPr>
      <xdr:spPr>
        <a:xfrm>
          <a:off x="1752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96298</xdr:rowOff>
    </xdr:from>
    <xdr:ext cx="534377" cy="259045"/>
    <xdr:sp macro="" textlink="">
      <xdr:nvSpPr>
        <xdr:cNvPr id="129" name="テキスト ボックス 128"/>
        <xdr:cNvSpPr txBox="1"/>
      </xdr:nvSpPr>
      <xdr:spPr>
        <a:xfrm>
          <a:off x="863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71724</xdr:rowOff>
    </xdr:from>
    <xdr:to>
      <xdr:col>24</xdr:col>
      <xdr:colOff>114300</xdr:colOff>
      <xdr:row>56</xdr:row>
      <xdr:rowOff>1874</xdr:rowOff>
    </xdr:to>
    <xdr:sp macro="" textlink="">
      <xdr:nvSpPr>
        <xdr:cNvPr id="135" name="楕円 134"/>
        <xdr:cNvSpPr/>
      </xdr:nvSpPr>
      <xdr:spPr>
        <a:xfrm>
          <a:off x="4584700" y="95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50151</xdr:rowOff>
    </xdr:from>
    <xdr:ext cx="534377" cy="259045"/>
    <xdr:sp macro="" textlink="">
      <xdr:nvSpPr>
        <xdr:cNvPr id="136" name="総務費該当値テキスト"/>
        <xdr:cNvSpPr txBox="1"/>
      </xdr:nvSpPr>
      <xdr:spPr>
        <a:xfrm>
          <a:off x="4686300" y="947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137203</xdr:rowOff>
    </xdr:from>
    <xdr:to>
      <xdr:col>20</xdr:col>
      <xdr:colOff>38100</xdr:colOff>
      <xdr:row>51</xdr:row>
      <xdr:rowOff>67353</xdr:rowOff>
    </xdr:to>
    <xdr:sp macro="" textlink="">
      <xdr:nvSpPr>
        <xdr:cNvPr id="137" name="楕円 136"/>
        <xdr:cNvSpPr/>
      </xdr:nvSpPr>
      <xdr:spPr>
        <a:xfrm>
          <a:off x="3746500" y="870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83880</xdr:rowOff>
    </xdr:from>
    <xdr:ext cx="599010" cy="259045"/>
    <xdr:sp macro="" textlink="">
      <xdr:nvSpPr>
        <xdr:cNvPr id="138" name="テキスト ボックス 137"/>
        <xdr:cNvSpPr txBox="1"/>
      </xdr:nvSpPr>
      <xdr:spPr>
        <a:xfrm>
          <a:off x="3497795" y="848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78758</xdr:rowOff>
    </xdr:from>
    <xdr:to>
      <xdr:col>15</xdr:col>
      <xdr:colOff>101600</xdr:colOff>
      <xdr:row>56</xdr:row>
      <xdr:rowOff>8908</xdr:rowOff>
    </xdr:to>
    <xdr:sp macro="" textlink="">
      <xdr:nvSpPr>
        <xdr:cNvPr id="139" name="楕円 138"/>
        <xdr:cNvSpPr/>
      </xdr:nvSpPr>
      <xdr:spPr>
        <a:xfrm>
          <a:off x="2857500" y="950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25435</xdr:rowOff>
    </xdr:from>
    <xdr:ext cx="534377" cy="259045"/>
    <xdr:sp macro="" textlink="">
      <xdr:nvSpPr>
        <xdr:cNvPr id="140" name="テキスト ボックス 139"/>
        <xdr:cNvSpPr txBox="1"/>
      </xdr:nvSpPr>
      <xdr:spPr>
        <a:xfrm>
          <a:off x="2641111" y="928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158235</xdr:rowOff>
    </xdr:from>
    <xdr:to>
      <xdr:col>10</xdr:col>
      <xdr:colOff>165100</xdr:colOff>
      <xdr:row>56</xdr:row>
      <xdr:rowOff>88385</xdr:rowOff>
    </xdr:to>
    <xdr:sp macro="" textlink="">
      <xdr:nvSpPr>
        <xdr:cNvPr id="141" name="楕円 140"/>
        <xdr:cNvSpPr/>
      </xdr:nvSpPr>
      <xdr:spPr>
        <a:xfrm>
          <a:off x="1968500" y="95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104912</xdr:rowOff>
    </xdr:from>
    <xdr:ext cx="534377" cy="259045"/>
    <xdr:sp macro="" textlink="">
      <xdr:nvSpPr>
        <xdr:cNvPr id="142" name="テキスト ボックス 141"/>
        <xdr:cNvSpPr txBox="1"/>
      </xdr:nvSpPr>
      <xdr:spPr>
        <a:xfrm>
          <a:off x="1752111" y="93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119586</xdr:rowOff>
    </xdr:from>
    <xdr:to>
      <xdr:col>6</xdr:col>
      <xdr:colOff>38100</xdr:colOff>
      <xdr:row>56</xdr:row>
      <xdr:rowOff>49736</xdr:rowOff>
    </xdr:to>
    <xdr:sp macro="" textlink="">
      <xdr:nvSpPr>
        <xdr:cNvPr id="143" name="楕円 142"/>
        <xdr:cNvSpPr/>
      </xdr:nvSpPr>
      <xdr:spPr>
        <a:xfrm>
          <a:off x="1079500" y="95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66263</xdr:rowOff>
    </xdr:from>
    <xdr:ext cx="534377" cy="259045"/>
    <xdr:sp macro="" textlink="">
      <xdr:nvSpPr>
        <xdr:cNvPr id="144" name="テキスト ボックス 143"/>
        <xdr:cNvSpPr txBox="1"/>
      </xdr:nvSpPr>
      <xdr:spPr>
        <a:xfrm>
          <a:off x="863111" y="932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64580</xdr:rowOff>
    </xdr:from>
    <xdr:to>
      <xdr:col>24</xdr:col>
      <xdr:colOff>63500</xdr:colOff>
      <xdr:row>74</xdr:row>
      <xdr:rowOff>133032</xdr:rowOff>
    </xdr:to>
    <xdr:cxnSp macro="">
      <xdr:nvCxnSpPr>
        <xdr:cNvPr id="174" name="直線コネクタ 173"/>
        <xdr:cNvCxnSpPr/>
      </xdr:nvCxnSpPr>
      <xdr:spPr>
        <a:xfrm flipV="1">
          <a:off x="3797300" y="12580430"/>
          <a:ext cx="838200" cy="23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169054</xdr:rowOff>
    </xdr:from>
    <xdr:ext cx="599010" cy="259045"/>
    <xdr:sp macro="" textlink="">
      <xdr:nvSpPr>
        <xdr:cNvPr id="175" name="民生費平均値テキスト"/>
        <xdr:cNvSpPr txBox="1"/>
      </xdr:nvSpPr>
      <xdr:spPr>
        <a:xfrm>
          <a:off x="4686300" y="1285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133032</xdr:rowOff>
    </xdr:from>
    <xdr:to>
      <xdr:col>19</xdr:col>
      <xdr:colOff>177800</xdr:colOff>
      <xdr:row>75</xdr:row>
      <xdr:rowOff>137999</xdr:rowOff>
    </xdr:to>
    <xdr:cxnSp macro="">
      <xdr:nvCxnSpPr>
        <xdr:cNvPr id="177" name="直線コネクタ 176"/>
        <xdr:cNvCxnSpPr/>
      </xdr:nvCxnSpPr>
      <xdr:spPr>
        <a:xfrm flipV="1">
          <a:off x="2908300" y="12820332"/>
          <a:ext cx="889000" cy="1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8" name="フローチャート: 判断 177"/>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104272</xdr:rowOff>
    </xdr:from>
    <xdr:ext cx="599010" cy="259045"/>
    <xdr:sp macro="" textlink="">
      <xdr:nvSpPr>
        <xdr:cNvPr id="179" name="テキスト ボックス 178"/>
        <xdr:cNvSpPr txBox="1"/>
      </xdr:nvSpPr>
      <xdr:spPr>
        <a:xfrm>
          <a:off x="3497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137999</xdr:rowOff>
    </xdr:from>
    <xdr:to>
      <xdr:col>15</xdr:col>
      <xdr:colOff>50800</xdr:colOff>
      <xdr:row>76</xdr:row>
      <xdr:rowOff>76963</xdr:rowOff>
    </xdr:to>
    <xdr:cxnSp macro="">
      <xdr:nvCxnSpPr>
        <xdr:cNvPr id="180" name="直線コネクタ 179"/>
        <xdr:cNvCxnSpPr/>
      </xdr:nvCxnSpPr>
      <xdr:spPr>
        <a:xfrm flipV="1">
          <a:off x="2019300" y="12996749"/>
          <a:ext cx="8890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1" name="フローチャート: 判断 180"/>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613</xdr:rowOff>
    </xdr:from>
    <xdr:ext cx="599010" cy="259045"/>
    <xdr:sp macro="" textlink="">
      <xdr:nvSpPr>
        <xdr:cNvPr id="182" name="テキスト ボックス 181"/>
        <xdr:cNvSpPr txBox="1"/>
      </xdr:nvSpPr>
      <xdr:spPr>
        <a:xfrm>
          <a:off x="2608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41669</xdr:rowOff>
    </xdr:from>
    <xdr:to>
      <xdr:col>10</xdr:col>
      <xdr:colOff>114300</xdr:colOff>
      <xdr:row>76</xdr:row>
      <xdr:rowOff>76963</xdr:rowOff>
    </xdr:to>
    <xdr:cxnSp macro="">
      <xdr:nvCxnSpPr>
        <xdr:cNvPr id="183" name="直線コネクタ 182"/>
        <xdr:cNvCxnSpPr/>
      </xdr:nvCxnSpPr>
      <xdr:spPr>
        <a:xfrm>
          <a:off x="1130300" y="12900419"/>
          <a:ext cx="889000" cy="20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4" name="フローチャート: 判断 183"/>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70744</xdr:rowOff>
    </xdr:from>
    <xdr:ext cx="599010" cy="259045"/>
    <xdr:sp macro="" textlink="">
      <xdr:nvSpPr>
        <xdr:cNvPr id="185" name="テキスト ボックス 184"/>
        <xdr:cNvSpPr txBox="1"/>
      </xdr:nvSpPr>
      <xdr:spPr>
        <a:xfrm>
          <a:off x="1719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6" name="フローチャート: 判断 185"/>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69600</xdr:rowOff>
    </xdr:from>
    <xdr:ext cx="599010" cy="259045"/>
    <xdr:sp macro="" textlink="">
      <xdr:nvSpPr>
        <xdr:cNvPr id="187" name="テキスト ボックス 186"/>
        <xdr:cNvSpPr txBox="1"/>
      </xdr:nvSpPr>
      <xdr:spPr>
        <a:xfrm>
          <a:off x="830795" y="1344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13780</xdr:rowOff>
    </xdr:from>
    <xdr:to>
      <xdr:col>24</xdr:col>
      <xdr:colOff>114300</xdr:colOff>
      <xdr:row>73</xdr:row>
      <xdr:rowOff>115380</xdr:rowOff>
    </xdr:to>
    <xdr:sp macro="" textlink="">
      <xdr:nvSpPr>
        <xdr:cNvPr id="193" name="楕円 192"/>
        <xdr:cNvSpPr/>
      </xdr:nvSpPr>
      <xdr:spPr>
        <a:xfrm>
          <a:off x="4584700" y="125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36657</xdr:rowOff>
    </xdr:from>
    <xdr:ext cx="599010" cy="259045"/>
    <xdr:sp macro="" textlink="">
      <xdr:nvSpPr>
        <xdr:cNvPr id="194" name="民生費該当値テキスト"/>
        <xdr:cNvSpPr txBox="1"/>
      </xdr:nvSpPr>
      <xdr:spPr>
        <a:xfrm>
          <a:off x="4686300" y="1238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82232</xdr:rowOff>
    </xdr:from>
    <xdr:to>
      <xdr:col>20</xdr:col>
      <xdr:colOff>38100</xdr:colOff>
      <xdr:row>75</xdr:row>
      <xdr:rowOff>12382</xdr:rowOff>
    </xdr:to>
    <xdr:sp macro="" textlink="">
      <xdr:nvSpPr>
        <xdr:cNvPr id="195" name="楕円 194"/>
        <xdr:cNvSpPr/>
      </xdr:nvSpPr>
      <xdr:spPr>
        <a:xfrm>
          <a:off x="3746500" y="127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28909</xdr:rowOff>
    </xdr:from>
    <xdr:ext cx="599010" cy="259045"/>
    <xdr:sp macro="" textlink="">
      <xdr:nvSpPr>
        <xdr:cNvPr id="196" name="テキスト ボックス 195"/>
        <xdr:cNvSpPr txBox="1"/>
      </xdr:nvSpPr>
      <xdr:spPr>
        <a:xfrm>
          <a:off x="3497795" y="1254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87199</xdr:rowOff>
    </xdr:from>
    <xdr:to>
      <xdr:col>15</xdr:col>
      <xdr:colOff>101600</xdr:colOff>
      <xdr:row>76</xdr:row>
      <xdr:rowOff>17348</xdr:rowOff>
    </xdr:to>
    <xdr:sp macro="" textlink="">
      <xdr:nvSpPr>
        <xdr:cNvPr id="197" name="楕円 196"/>
        <xdr:cNvSpPr/>
      </xdr:nvSpPr>
      <xdr:spPr>
        <a:xfrm>
          <a:off x="2857500" y="129459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33876</xdr:rowOff>
    </xdr:from>
    <xdr:ext cx="599010" cy="259045"/>
    <xdr:sp macro="" textlink="">
      <xdr:nvSpPr>
        <xdr:cNvPr id="198" name="テキスト ボックス 197"/>
        <xdr:cNvSpPr txBox="1"/>
      </xdr:nvSpPr>
      <xdr:spPr>
        <a:xfrm>
          <a:off x="2608795" y="1272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26163</xdr:rowOff>
    </xdr:from>
    <xdr:to>
      <xdr:col>10</xdr:col>
      <xdr:colOff>165100</xdr:colOff>
      <xdr:row>76</xdr:row>
      <xdr:rowOff>127763</xdr:rowOff>
    </xdr:to>
    <xdr:sp macro="" textlink="">
      <xdr:nvSpPr>
        <xdr:cNvPr id="199" name="楕円 198"/>
        <xdr:cNvSpPr/>
      </xdr:nvSpPr>
      <xdr:spPr>
        <a:xfrm>
          <a:off x="1968500" y="130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144289</xdr:rowOff>
    </xdr:from>
    <xdr:ext cx="599010" cy="259045"/>
    <xdr:sp macro="" textlink="">
      <xdr:nvSpPr>
        <xdr:cNvPr id="200" name="テキスト ボックス 199"/>
        <xdr:cNvSpPr txBox="1"/>
      </xdr:nvSpPr>
      <xdr:spPr>
        <a:xfrm>
          <a:off x="1719795" y="1283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162319</xdr:rowOff>
    </xdr:from>
    <xdr:to>
      <xdr:col>6</xdr:col>
      <xdr:colOff>38100</xdr:colOff>
      <xdr:row>75</xdr:row>
      <xdr:rowOff>92469</xdr:rowOff>
    </xdr:to>
    <xdr:sp macro="" textlink="">
      <xdr:nvSpPr>
        <xdr:cNvPr id="201" name="楕円 200"/>
        <xdr:cNvSpPr/>
      </xdr:nvSpPr>
      <xdr:spPr>
        <a:xfrm>
          <a:off x="1079500" y="128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108996</xdr:rowOff>
    </xdr:from>
    <xdr:ext cx="599010" cy="259045"/>
    <xdr:sp macro="" textlink="">
      <xdr:nvSpPr>
        <xdr:cNvPr id="202" name="テキスト ボックス 201"/>
        <xdr:cNvSpPr txBox="1"/>
      </xdr:nvSpPr>
      <xdr:spPr>
        <a:xfrm>
          <a:off x="830795" y="1262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9" name="直線コネクタ 228"/>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0" name="衛生費最小値テキスト"/>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1" name="直線コネクタ 230"/>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2" name="衛生費最大値テキスト"/>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3" name="直線コネクタ 232"/>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48848</xdr:rowOff>
    </xdr:from>
    <xdr:to>
      <xdr:col>24</xdr:col>
      <xdr:colOff>63500</xdr:colOff>
      <xdr:row>96</xdr:row>
      <xdr:rowOff>102944</xdr:rowOff>
    </xdr:to>
    <xdr:cxnSp macro="">
      <xdr:nvCxnSpPr>
        <xdr:cNvPr id="234" name="直線コネクタ 233"/>
        <xdr:cNvCxnSpPr/>
      </xdr:nvCxnSpPr>
      <xdr:spPr>
        <a:xfrm flipV="1">
          <a:off x="3797300" y="16508048"/>
          <a:ext cx="838200" cy="5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6503</xdr:rowOff>
    </xdr:from>
    <xdr:ext cx="534377" cy="259045"/>
    <xdr:sp macro="" textlink="">
      <xdr:nvSpPr>
        <xdr:cNvPr id="235" name="衛生費平均値テキスト"/>
        <xdr:cNvSpPr txBox="1"/>
      </xdr:nvSpPr>
      <xdr:spPr>
        <a:xfrm>
          <a:off x="4686300" y="1646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6" name="フローチャート: 判断 235"/>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102944</xdr:rowOff>
    </xdr:from>
    <xdr:to>
      <xdr:col>19</xdr:col>
      <xdr:colOff>177800</xdr:colOff>
      <xdr:row>97</xdr:row>
      <xdr:rowOff>66565</xdr:rowOff>
    </xdr:to>
    <xdr:cxnSp macro="">
      <xdr:nvCxnSpPr>
        <xdr:cNvPr id="237" name="直線コネクタ 236"/>
        <xdr:cNvCxnSpPr/>
      </xdr:nvCxnSpPr>
      <xdr:spPr>
        <a:xfrm flipV="1">
          <a:off x="2908300" y="16562144"/>
          <a:ext cx="889000" cy="13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57252</xdr:rowOff>
    </xdr:from>
    <xdr:ext cx="534377" cy="259045"/>
    <xdr:sp macro="" textlink="">
      <xdr:nvSpPr>
        <xdr:cNvPr id="239" name="テキスト ボックス 238"/>
        <xdr:cNvSpPr txBox="1"/>
      </xdr:nvSpPr>
      <xdr:spPr>
        <a:xfrm>
          <a:off x="3530111" y="1668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35099</xdr:rowOff>
    </xdr:from>
    <xdr:to>
      <xdr:col>15</xdr:col>
      <xdr:colOff>50800</xdr:colOff>
      <xdr:row>97</xdr:row>
      <xdr:rowOff>66565</xdr:rowOff>
    </xdr:to>
    <xdr:cxnSp macro="">
      <xdr:nvCxnSpPr>
        <xdr:cNvPr id="240" name="直線コネクタ 239"/>
        <xdr:cNvCxnSpPr/>
      </xdr:nvCxnSpPr>
      <xdr:spPr>
        <a:xfrm>
          <a:off x="2019300" y="16665749"/>
          <a:ext cx="889000" cy="3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110679</xdr:rowOff>
    </xdr:from>
    <xdr:ext cx="534377" cy="259045"/>
    <xdr:sp macro="" textlink="">
      <xdr:nvSpPr>
        <xdr:cNvPr id="242" name="テキスト ボックス 241"/>
        <xdr:cNvSpPr txBox="1"/>
      </xdr:nvSpPr>
      <xdr:spPr>
        <a:xfrm>
          <a:off x="2641111" y="16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2556</xdr:rowOff>
    </xdr:from>
    <xdr:to>
      <xdr:col>10</xdr:col>
      <xdr:colOff>114300</xdr:colOff>
      <xdr:row>97</xdr:row>
      <xdr:rowOff>35099</xdr:rowOff>
    </xdr:to>
    <xdr:cxnSp macro="">
      <xdr:nvCxnSpPr>
        <xdr:cNvPr id="243" name="直線コネクタ 242"/>
        <xdr:cNvCxnSpPr/>
      </xdr:nvCxnSpPr>
      <xdr:spPr>
        <a:xfrm>
          <a:off x="1130300" y="16633206"/>
          <a:ext cx="889000" cy="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143288</xdr:rowOff>
    </xdr:from>
    <xdr:ext cx="534377" cy="259045"/>
    <xdr:sp macro="" textlink="">
      <xdr:nvSpPr>
        <xdr:cNvPr id="245" name="テキスト ボックス 244"/>
        <xdr:cNvSpPr txBox="1"/>
      </xdr:nvSpPr>
      <xdr:spPr>
        <a:xfrm>
          <a:off x="1752111" y="167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xdr:rowOff>
    </xdr:from>
    <xdr:ext cx="534377" cy="259045"/>
    <xdr:sp macro="" textlink="">
      <xdr:nvSpPr>
        <xdr:cNvPr id="247" name="テキスト ボックス 246"/>
        <xdr:cNvSpPr txBox="1"/>
      </xdr:nvSpPr>
      <xdr:spPr>
        <a:xfrm>
          <a:off x="863111" y="168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169498</xdr:rowOff>
    </xdr:from>
    <xdr:to>
      <xdr:col>24</xdr:col>
      <xdr:colOff>114300</xdr:colOff>
      <xdr:row>96</xdr:row>
      <xdr:rowOff>99648</xdr:rowOff>
    </xdr:to>
    <xdr:sp macro="" textlink="">
      <xdr:nvSpPr>
        <xdr:cNvPr id="253" name="楕円 252"/>
        <xdr:cNvSpPr/>
      </xdr:nvSpPr>
      <xdr:spPr>
        <a:xfrm>
          <a:off x="4584700" y="1645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20925</xdr:rowOff>
    </xdr:from>
    <xdr:ext cx="534377" cy="259045"/>
    <xdr:sp macro="" textlink="">
      <xdr:nvSpPr>
        <xdr:cNvPr id="254" name="衛生費該当値テキスト"/>
        <xdr:cNvSpPr txBox="1"/>
      </xdr:nvSpPr>
      <xdr:spPr>
        <a:xfrm>
          <a:off x="4686300" y="1630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52144</xdr:rowOff>
    </xdr:from>
    <xdr:to>
      <xdr:col>20</xdr:col>
      <xdr:colOff>38100</xdr:colOff>
      <xdr:row>96</xdr:row>
      <xdr:rowOff>153744</xdr:rowOff>
    </xdr:to>
    <xdr:sp macro="" textlink="">
      <xdr:nvSpPr>
        <xdr:cNvPr id="255" name="楕円 254"/>
        <xdr:cNvSpPr/>
      </xdr:nvSpPr>
      <xdr:spPr>
        <a:xfrm>
          <a:off x="3746500" y="165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170271</xdr:rowOff>
    </xdr:from>
    <xdr:ext cx="534377" cy="259045"/>
    <xdr:sp macro="" textlink="">
      <xdr:nvSpPr>
        <xdr:cNvPr id="256" name="テキスト ボックス 255"/>
        <xdr:cNvSpPr txBox="1"/>
      </xdr:nvSpPr>
      <xdr:spPr>
        <a:xfrm>
          <a:off x="3530111" y="162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15765</xdr:rowOff>
    </xdr:from>
    <xdr:to>
      <xdr:col>15</xdr:col>
      <xdr:colOff>101600</xdr:colOff>
      <xdr:row>97</xdr:row>
      <xdr:rowOff>117365</xdr:rowOff>
    </xdr:to>
    <xdr:sp macro="" textlink="">
      <xdr:nvSpPr>
        <xdr:cNvPr id="257" name="楕円 256"/>
        <xdr:cNvSpPr/>
      </xdr:nvSpPr>
      <xdr:spPr>
        <a:xfrm>
          <a:off x="2857500" y="1664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133892</xdr:rowOff>
    </xdr:from>
    <xdr:ext cx="534377" cy="259045"/>
    <xdr:sp macro="" textlink="">
      <xdr:nvSpPr>
        <xdr:cNvPr id="258" name="テキスト ボックス 257"/>
        <xdr:cNvSpPr txBox="1"/>
      </xdr:nvSpPr>
      <xdr:spPr>
        <a:xfrm>
          <a:off x="2641111" y="164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155749</xdr:rowOff>
    </xdr:from>
    <xdr:to>
      <xdr:col>10</xdr:col>
      <xdr:colOff>165100</xdr:colOff>
      <xdr:row>97</xdr:row>
      <xdr:rowOff>85899</xdr:rowOff>
    </xdr:to>
    <xdr:sp macro="" textlink="">
      <xdr:nvSpPr>
        <xdr:cNvPr id="259" name="楕円 258"/>
        <xdr:cNvSpPr/>
      </xdr:nvSpPr>
      <xdr:spPr>
        <a:xfrm>
          <a:off x="1968500" y="166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102426</xdr:rowOff>
    </xdr:from>
    <xdr:ext cx="534377" cy="259045"/>
    <xdr:sp macro="" textlink="">
      <xdr:nvSpPr>
        <xdr:cNvPr id="260" name="テキスト ボックス 259"/>
        <xdr:cNvSpPr txBox="1"/>
      </xdr:nvSpPr>
      <xdr:spPr>
        <a:xfrm>
          <a:off x="1752111" y="163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123206</xdr:rowOff>
    </xdr:from>
    <xdr:to>
      <xdr:col>6</xdr:col>
      <xdr:colOff>38100</xdr:colOff>
      <xdr:row>97</xdr:row>
      <xdr:rowOff>53356</xdr:rowOff>
    </xdr:to>
    <xdr:sp macro="" textlink="">
      <xdr:nvSpPr>
        <xdr:cNvPr id="261" name="楕円 260"/>
        <xdr:cNvSpPr/>
      </xdr:nvSpPr>
      <xdr:spPr>
        <a:xfrm>
          <a:off x="1079500" y="165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69883</xdr:rowOff>
    </xdr:from>
    <xdr:ext cx="534377" cy="259045"/>
    <xdr:sp macro="" textlink="">
      <xdr:nvSpPr>
        <xdr:cNvPr id="262" name="テキスト ボックス 261"/>
        <xdr:cNvSpPr txBox="1"/>
      </xdr:nvSpPr>
      <xdr:spPr>
        <a:xfrm>
          <a:off x="863111" y="163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4" name="直線コネクタ 283"/>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7" name="労働費最大値テキスト"/>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8" name="直線コネクタ 287"/>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134671</xdr:rowOff>
    </xdr:from>
    <xdr:to>
      <xdr:col>55</xdr:col>
      <xdr:colOff>0</xdr:colOff>
      <xdr:row>37</xdr:row>
      <xdr:rowOff>60147</xdr:rowOff>
    </xdr:to>
    <xdr:cxnSp macro="">
      <xdr:nvCxnSpPr>
        <xdr:cNvPr id="289" name="直線コネクタ 288"/>
        <xdr:cNvCxnSpPr/>
      </xdr:nvCxnSpPr>
      <xdr:spPr>
        <a:xfrm>
          <a:off x="9639300" y="6135421"/>
          <a:ext cx="838200" cy="26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98874</xdr:rowOff>
    </xdr:from>
    <xdr:ext cx="378565" cy="259045"/>
    <xdr:sp macro="" textlink="">
      <xdr:nvSpPr>
        <xdr:cNvPr id="290" name="労働費平均値テキスト"/>
        <xdr:cNvSpPr txBox="1"/>
      </xdr:nvSpPr>
      <xdr:spPr>
        <a:xfrm>
          <a:off x="10528300" y="6442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1" name="フローチャート: 判断 290"/>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134671</xdr:rowOff>
    </xdr:from>
    <xdr:to>
      <xdr:col>50</xdr:col>
      <xdr:colOff>114300</xdr:colOff>
      <xdr:row>36</xdr:row>
      <xdr:rowOff>91694</xdr:rowOff>
    </xdr:to>
    <xdr:cxnSp macro="">
      <xdr:nvCxnSpPr>
        <xdr:cNvPr id="292" name="直線コネクタ 291"/>
        <xdr:cNvCxnSpPr/>
      </xdr:nvCxnSpPr>
      <xdr:spPr>
        <a:xfrm flipV="1">
          <a:off x="8750300" y="6135421"/>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3" name="フローチャート: 判断 292"/>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143908</xdr:rowOff>
    </xdr:from>
    <xdr:ext cx="378565" cy="259045"/>
    <xdr:sp macro="" textlink="">
      <xdr:nvSpPr>
        <xdr:cNvPr id="294" name="テキスト ボックス 293"/>
        <xdr:cNvSpPr txBox="1"/>
      </xdr:nvSpPr>
      <xdr:spPr>
        <a:xfrm>
          <a:off x="9450017" y="648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91694</xdr:rowOff>
    </xdr:from>
    <xdr:to>
      <xdr:col>45</xdr:col>
      <xdr:colOff>177800</xdr:colOff>
      <xdr:row>36</xdr:row>
      <xdr:rowOff>130785</xdr:rowOff>
    </xdr:to>
    <xdr:cxnSp macro="">
      <xdr:nvCxnSpPr>
        <xdr:cNvPr id="295" name="直線コネクタ 294"/>
        <xdr:cNvCxnSpPr/>
      </xdr:nvCxnSpPr>
      <xdr:spPr>
        <a:xfrm flipV="1">
          <a:off x="7861300" y="6263894"/>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6" name="フローチャート: 判断 295"/>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7" name="テキスト ボックス 296"/>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130785</xdr:rowOff>
    </xdr:from>
    <xdr:to>
      <xdr:col>41</xdr:col>
      <xdr:colOff>50800</xdr:colOff>
      <xdr:row>36</xdr:row>
      <xdr:rowOff>161417</xdr:rowOff>
    </xdr:to>
    <xdr:cxnSp macro="">
      <xdr:nvCxnSpPr>
        <xdr:cNvPr id="298" name="直線コネクタ 297"/>
        <xdr:cNvCxnSpPr/>
      </xdr:nvCxnSpPr>
      <xdr:spPr>
        <a:xfrm flipV="1">
          <a:off x="6972300" y="6302985"/>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9" name="フローチャート: 判断 298"/>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25950</xdr:rowOff>
    </xdr:from>
    <xdr:ext cx="378565" cy="259045"/>
    <xdr:sp macro="" textlink="">
      <xdr:nvSpPr>
        <xdr:cNvPr id="300" name="テキスト ボックス 299"/>
        <xdr:cNvSpPr txBox="1"/>
      </xdr:nvSpPr>
      <xdr:spPr>
        <a:xfrm>
          <a:off x="7672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1" name="フローチャート: 判断 300"/>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20007</xdr:rowOff>
    </xdr:from>
    <xdr:ext cx="378565" cy="259045"/>
    <xdr:sp macro="" textlink="">
      <xdr:nvSpPr>
        <xdr:cNvPr id="302" name="テキスト ボックス 301"/>
        <xdr:cNvSpPr txBox="1"/>
      </xdr:nvSpPr>
      <xdr:spPr>
        <a:xfrm>
          <a:off x="6783017" y="653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9347</xdr:rowOff>
    </xdr:from>
    <xdr:to>
      <xdr:col>55</xdr:col>
      <xdr:colOff>50800</xdr:colOff>
      <xdr:row>37</xdr:row>
      <xdr:rowOff>110947</xdr:rowOff>
    </xdr:to>
    <xdr:sp macro="" textlink="">
      <xdr:nvSpPr>
        <xdr:cNvPr id="308" name="楕円 307"/>
        <xdr:cNvSpPr/>
      </xdr:nvSpPr>
      <xdr:spPr>
        <a:xfrm>
          <a:off x="104267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32224</xdr:rowOff>
    </xdr:from>
    <xdr:ext cx="469744" cy="259045"/>
    <xdr:sp macro="" textlink="">
      <xdr:nvSpPr>
        <xdr:cNvPr id="309" name="労働費該当値テキスト"/>
        <xdr:cNvSpPr txBox="1"/>
      </xdr:nvSpPr>
      <xdr:spPr>
        <a:xfrm>
          <a:off x="10528300" y="620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83871</xdr:rowOff>
    </xdr:from>
    <xdr:to>
      <xdr:col>50</xdr:col>
      <xdr:colOff>165100</xdr:colOff>
      <xdr:row>36</xdr:row>
      <xdr:rowOff>14021</xdr:rowOff>
    </xdr:to>
    <xdr:sp macro="" textlink="">
      <xdr:nvSpPr>
        <xdr:cNvPr id="310" name="楕円 309"/>
        <xdr:cNvSpPr/>
      </xdr:nvSpPr>
      <xdr:spPr>
        <a:xfrm>
          <a:off x="9588500" y="60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30548</xdr:rowOff>
    </xdr:from>
    <xdr:ext cx="469744" cy="259045"/>
    <xdr:sp macro="" textlink="">
      <xdr:nvSpPr>
        <xdr:cNvPr id="311" name="テキスト ボックス 310"/>
        <xdr:cNvSpPr txBox="1"/>
      </xdr:nvSpPr>
      <xdr:spPr>
        <a:xfrm>
          <a:off x="9404428" y="585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40894</xdr:rowOff>
    </xdr:from>
    <xdr:to>
      <xdr:col>46</xdr:col>
      <xdr:colOff>38100</xdr:colOff>
      <xdr:row>36</xdr:row>
      <xdr:rowOff>142494</xdr:rowOff>
    </xdr:to>
    <xdr:sp macro="" textlink="">
      <xdr:nvSpPr>
        <xdr:cNvPr id="312" name="楕円 311"/>
        <xdr:cNvSpPr/>
      </xdr:nvSpPr>
      <xdr:spPr>
        <a:xfrm>
          <a:off x="8699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159021</xdr:rowOff>
    </xdr:from>
    <xdr:ext cx="469744" cy="259045"/>
    <xdr:sp macro="" textlink="">
      <xdr:nvSpPr>
        <xdr:cNvPr id="313" name="テキスト ボックス 312"/>
        <xdr:cNvSpPr txBox="1"/>
      </xdr:nvSpPr>
      <xdr:spPr>
        <a:xfrm>
          <a:off x="8515428" y="59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79985</xdr:rowOff>
    </xdr:from>
    <xdr:to>
      <xdr:col>41</xdr:col>
      <xdr:colOff>101600</xdr:colOff>
      <xdr:row>37</xdr:row>
      <xdr:rowOff>10135</xdr:rowOff>
    </xdr:to>
    <xdr:sp macro="" textlink="">
      <xdr:nvSpPr>
        <xdr:cNvPr id="314" name="楕円 313"/>
        <xdr:cNvSpPr/>
      </xdr:nvSpPr>
      <xdr:spPr>
        <a:xfrm>
          <a:off x="7810500" y="62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26662</xdr:rowOff>
    </xdr:from>
    <xdr:ext cx="469744" cy="259045"/>
    <xdr:sp macro="" textlink="">
      <xdr:nvSpPr>
        <xdr:cNvPr id="315" name="テキスト ボックス 314"/>
        <xdr:cNvSpPr txBox="1"/>
      </xdr:nvSpPr>
      <xdr:spPr>
        <a:xfrm>
          <a:off x="7626428" y="602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110617</xdr:rowOff>
    </xdr:from>
    <xdr:to>
      <xdr:col>36</xdr:col>
      <xdr:colOff>165100</xdr:colOff>
      <xdr:row>37</xdr:row>
      <xdr:rowOff>40767</xdr:rowOff>
    </xdr:to>
    <xdr:sp macro="" textlink="">
      <xdr:nvSpPr>
        <xdr:cNvPr id="316" name="楕円 315"/>
        <xdr:cNvSpPr/>
      </xdr:nvSpPr>
      <xdr:spPr>
        <a:xfrm>
          <a:off x="69215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57294</xdr:rowOff>
    </xdr:from>
    <xdr:ext cx="469744" cy="259045"/>
    <xdr:sp macro="" textlink="">
      <xdr:nvSpPr>
        <xdr:cNvPr id="317" name="テキスト ボックス 316"/>
        <xdr:cNvSpPr txBox="1"/>
      </xdr:nvSpPr>
      <xdr:spPr>
        <a:xfrm>
          <a:off x="6737428" y="605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1" name="直線コネクタ 340"/>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2" name="農林水産業費最小値テキスト"/>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3" name="直線コネクタ 342"/>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4" name="農林水産業費最大値テキスト"/>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5" name="直線コネクタ 344"/>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28131</xdr:rowOff>
    </xdr:from>
    <xdr:to>
      <xdr:col>55</xdr:col>
      <xdr:colOff>0</xdr:colOff>
      <xdr:row>57</xdr:row>
      <xdr:rowOff>31267</xdr:rowOff>
    </xdr:to>
    <xdr:cxnSp macro="">
      <xdr:nvCxnSpPr>
        <xdr:cNvPr id="346" name="直線コネクタ 345"/>
        <xdr:cNvCxnSpPr/>
      </xdr:nvCxnSpPr>
      <xdr:spPr>
        <a:xfrm>
          <a:off x="9639300" y="9800781"/>
          <a:ext cx="8382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139323</xdr:rowOff>
    </xdr:from>
    <xdr:ext cx="534377" cy="259045"/>
    <xdr:sp macro="" textlink="">
      <xdr:nvSpPr>
        <xdr:cNvPr id="347" name="農林水産業費平均値テキスト"/>
        <xdr:cNvSpPr txBox="1"/>
      </xdr:nvSpPr>
      <xdr:spPr>
        <a:xfrm>
          <a:off x="10528300" y="974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8" name="フローチャート: 判断 347"/>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28131</xdr:rowOff>
    </xdr:from>
    <xdr:to>
      <xdr:col>50</xdr:col>
      <xdr:colOff>114300</xdr:colOff>
      <xdr:row>57</xdr:row>
      <xdr:rowOff>47739</xdr:rowOff>
    </xdr:to>
    <xdr:cxnSp macro="">
      <xdr:nvCxnSpPr>
        <xdr:cNvPr id="349" name="直線コネクタ 348"/>
        <xdr:cNvCxnSpPr/>
      </xdr:nvCxnSpPr>
      <xdr:spPr>
        <a:xfrm flipV="1">
          <a:off x="8750300" y="9800781"/>
          <a:ext cx="889000" cy="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0" name="フローチャート: 判断 349"/>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51" name="テキスト ボックス 350"/>
        <xdr:cNvSpPr txBox="1"/>
      </xdr:nvSpPr>
      <xdr:spPr>
        <a:xfrm>
          <a:off x="9372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47739</xdr:rowOff>
    </xdr:from>
    <xdr:to>
      <xdr:col>45</xdr:col>
      <xdr:colOff>177800</xdr:colOff>
      <xdr:row>57</xdr:row>
      <xdr:rowOff>60858</xdr:rowOff>
    </xdr:to>
    <xdr:cxnSp macro="">
      <xdr:nvCxnSpPr>
        <xdr:cNvPr id="352" name="直線コネクタ 351"/>
        <xdr:cNvCxnSpPr/>
      </xdr:nvCxnSpPr>
      <xdr:spPr>
        <a:xfrm flipV="1">
          <a:off x="7861300" y="9820389"/>
          <a:ext cx="889000" cy="1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3" name="フローチャート: 判断 352"/>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133101</xdr:rowOff>
    </xdr:from>
    <xdr:ext cx="534377" cy="259045"/>
    <xdr:sp macro="" textlink="">
      <xdr:nvSpPr>
        <xdr:cNvPr id="354" name="テキスト ボックス 353"/>
        <xdr:cNvSpPr txBox="1"/>
      </xdr:nvSpPr>
      <xdr:spPr>
        <a:xfrm>
          <a:off x="8483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60858</xdr:rowOff>
    </xdr:from>
    <xdr:to>
      <xdr:col>41</xdr:col>
      <xdr:colOff>50800</xdr:colOff>
      <xdr:row>57</xdr:row>
      <xdr:rowOff>75362</xdr:rowOff>
    </xdr:to>
    <xdr:cxnSp macro="">
      <xdr:nvCxnSpPr>
        <xdr:cNvPr id="355" name="直線コネクタ 354"/>
        <xdr:cNvCxnSpPr/>
      </xdr:nvCxnSpPr>
      <xdr:spPr>
        <a:xfrm flipV="1">
          <a:off x="6972300" y="9833508"/>
          <a:ext cx="889000" cy="1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6" name="フローチャート: 判断 355"/>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7" name="テキスト ボックス 356"/>
        <xdr:cNvSpPr txBox="1"/>
      </xdr:nvSpPr>
      <xdr:spPr>
        <a:xfrm>
          <a:off x="759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8" name="フローチャート: 判断 357"/>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59" name="テキスト ボックス 358"/>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151917</xdr:rowOff>
    </xdr:from>
    <xdr:to>
      <xdr:col>55</xdr:col>
      <xdr:colOff>50800</xdr:colOff>
      <xdr:row>57</xdr:row>
      <xdr:rowOff>82067</xdr:rowOff>
    </xdr:to>
    <xdr:sp macro="" textlink="">
      <xdr:nvSpPr>
        <xdr:cNvPr id="365" name="楕円 364"/>
        <xdr:cNvSpPr/>
      </xdr:nvSpPr>
      <xdr:spPr>
        <a:xfrm>
          <a:off x="10426700" y="97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3344</xdr:rowOff>
    </xdr:from>
    <xdr:ext cx="534377" cy="259045"/>
    <xdr:sp macro="" textlink="">
      <xdr:nvSpPr>
        <xdr:cNvPr id="366" name="農林水産業費該当値テキスト"/>
        <xdr:cNvSpPr txBox="1"/>
      </xdr:nvSpPr>
      <xdr:spPr>
        <a:xfrm>
          <a:off x="10528300" y="960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148781</xdr:rowOff>
    </xdr:from>
    <xdr:to>
      <xdr:col>50</xdr:col>
      <xdr:colOff>165100</xdr:colOff>
      <xdr:row>57</xdr:row>
      <xdr:rowOff>78931</xdr:rowOff>
    </xdr:to>
    <xdr:sp macro="" textlink="">
      <xdr:nvSpPr>
        <xdr:cNvPr id="367" name="楕円 366"/>
        <xdr:cNvSpPr/>
      </xdr:nvSpPr>
      <xdr:spPr>
        <a:xfrm>
          <a:off x="9588500" y="97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95458</xdr:rowOff>
    </xdr:from>
    <xdr:ext cx="534377" cy="259045"/>
    <xdr:sp macro="" textlink="">
      <xdr:nvSpPr>
        <xdr:cNvPr id="368" name="テキスト ボックス 367"/>
        <xdr:cNvSpPr txBox="1"/>
      </xdr:nvSpPr>
      <xdr:spPr>
        <a:xfrm>
          <a:off x="9372111" y="95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168389</xdr:rowOff>
    </xdr:from>
    <xdr:to>
      <xdr:col>46</xdr:col>
      <xdr:colOff>38100</xdr:colOff>
      <xdr:row>57</xdr:row>
      <xdr:rowOff>98539</xdr:rowOff>
    </xdr:to>
    <xdr:sp macro="" textlink="">
      <xdr:nvSpPr>
        <xdr:cNvPr id="369" name="楕円 368"/>
        <xdr:cNvSpPr/>
      </xdr:nvSpPr>
      <xdr:spPr>
        <a:xfrm>
          <a:off x="8699500" y="97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115066</xdr:rowOff>
    </xdr:from>
    <xdr:ext cx="534377" cy="259045"/>
    <xdr:sp macro="" textlink="">
      <xdr:nvSpPr>
        <xdr:cNvPr id="370" name="テキスト ボックス 369"/>
        <xdr:cNvSpPr txBox="1"/>
      </xdr:nvSpPr>
      <xdr:spPr>
        <a:xfrm>
          <a:off x="8483111" y="954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10058</xdr:rowOff>
    </xdr:from>
    <xdr:to>
      <xdr:col>41</xdr:col>
      <xdr:colOff>101600</xdr:colOff>
      <xdr:row>57</xdr:row>
      <xdr:rowOff>111658</xdr:rowOff>
    </xdr:to>
    <xdr:sp macro="" textlink="">
      <xdr:nvSpPr>
        <xdr:cNvPr id="371" name="楕円 370"/>
        <xdr:cNvSpPr/>
      </xdr:nvSpPr>
      <xdr:spPr>
        <a:xfrm>
          <a:off x="7810500" y="97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128185</xdr:rowOff>
    </xdr:from>
    <xdr:ext cx="534377" cy="259045"/>
    <xdr:sp macro="" textlink="">
      <xdr:nvSpPr>
        <xdr:cNvPr id="372" name="テキスト ボックス 371"/>
        <xdr:cNvSpPr txBox="1"/>
      </xdr:nvSpPr>
      <xdr:spPr>
        <a:xfrm>
          <a:off x="7594111" y="955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24562</xdr:rowOff>
    </xdr:from>
    <xdr:to>
      <xdr:col>36</xdr:col>
      <xdr:colOff>165100</xdr:colOff>
      <xdr:row>57</xdr:row>
      <xdr:rowOff>126162</xdr:rowOff>
    </xdr:to>
    <xdr:sp macro="" textlink="">
      <xdr:nvSpPr>
        <xdr:cNvPr id="373" name="楕円 372"/>
        <xdr:cNvSpPr/>
      </xdr:nvSpPr>
      <xdr:spPr>
        <a:xfrm>
          <a:off x="6921500" y="979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117289</xdr:rowOff>
    </xdr:from>
    <xdr:ext cx="534377" cy="259045"/>
    <xdr:sp macro="" textlink="">
      <xdr:nvSpPr>
        <xdr:cNvPr id="374" name="テキスト ボックス 373"/>
        <xdr:cNvSpPr txBox="1"/>
      </xdr:nvSpPr>
      <xdr:spPr>
        <a:xfrm>
          <a:off x="6705111" y="988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8" name="直線コネクタ 397"/>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9" name="商工費最小値テキスト"/>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0" name="直線コネクタ 399"/>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1" name="商工費最大値テキスト"/>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2" name="直線コネクタ 401"/>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59176</xdr:rowOff>
    </xdr:from>
    <xdr:to>
      <xdr:col>55</xdr:col>
      <xdr:colOff>0</xdr:colOff>
      <xdr:row>76</xdr:row>
      <xdr:rowOff>64376</xdr:rowOff>
    </xdr:to>
    <xdr:cxnSp macro="">
      <xdr:nvCxnSpPr>
        <xdr:cNvPr id="403" name="直線コネクタ 402"/>
        <xdr:cNvCxnSpPr/>
      </xdr:nvCxnSpPr>
      <xdr:spPr>
        <a:xfrm flipV="1">
          <a:off x="9639300" y="13089376"/>
          <a:ext cx="8382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19759</xdr:rowOff>
    </xdr:from>
    <xdr:ext cx="534377" cy="259045"/>
    <xdr:sp macro="" textlink="">
      <xdr:nvSpPr>
        <xdr:cNvPr id="404" name="商工費平均値テキスト"/>
        <xdr:cNvSpPr txBox="1"/>
      </xdr:nvSpPr>
      <xdr:spPr>
        <a:xfrm>
          <a:off x="10528300" y="13049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5" name="フローチャート: 判断 404"/>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64376</xdr:rowOff>
    </xdr:from>
    <xdr:to>
      <xdr:col>50</xdr:col>
      <xdr:colOff>114300</xdr:colOff>
      <xdr:row>77</xdr:row>
      <xdr:rowOff>92284</xdr:rowOff>
    </xdr:to>
    <xdr:cxnSp macro="">
      <xdr:nvCxnSpPr>
        <xdr:cNvPr id="406" name="直線コネクタ 405"/>
        <xdr:cNvCxnSpPr/>
      </xdr:nvCxnSpPr>
      <xdr:spPr>
        <a:xfrm flipV="1">
          <a:off x="8750300" y="13094576"/>
          <a:ext cx="889000" cy="19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7" name="フローチャート: 判断 406"/>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8024</xdr:rowOff>
    </xdr:from>
    <xdr:ext cx="534377" cy="259045"/>
    <xdr:sp macro="" textlink="">
      <xdr:nvSpPr>
        <xdr:cNvPr id="408" name="テキスト ボックス 407"/>
        <xdr:cNvSpPr txBox="1"/>
      </xdr:nvSpPr>
      <xdr:spPr>
        <a:xfrm>
          <a:off x="9372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75464</xdr:rowOff>
    </xdr:from>
    <xdr:to>
      <xdr:col>45</xdr:col>
      <xdr:colOff>177800</xdr:colOff>
      <xdr:row>77</xdr:row>
      <xdr:rowOff>92284</xdr:rowOff>
    </xdr:to>
    <xdr:cxnSp macro="">
      <xdr:nvCxnSpPr>
        <xdr:cNvPr id="409" name="直線コネクタ 408"/>
        <xdr:cNvCxnSpPr/>
      </xdr:nvCxnSpPr>
      <xdr:spPr>
        <a:xfrm>
          <a:off x="7861300" y="13277114"/>
          <a:ext cx="889000" cy="1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0" name="フローチャート: 判断 409"/>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14940</xdr:rowOff>
    </xdr:from>
    <xdr:ext cx="534377" cy="259045"/>
    <xdr:sp macro="" textlink="">
      <xdr:nvSpPr>
        <xdr:cNvPr id="411" name="テキスト ボックス 410"/>
        <xdr:cNvSpPr txBox="1"/>
      </xdr:nvSpPr>
      <xdr:spPr>
        <a:xfrm>
          <a:off x="8483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75464</xdr:rowOff>
    </xdr:from>
    <xdr:to>
      <xdr:col>41</xdr:col>
      <xdr:colOff>50800</xdr:colOff>
      <xdr:row>77</xdr:row>
      <xdr:rowOff>97028</xdr:rowOff>
    </xdr:to>
    <xdr:cxnSp macro="">
      <xdr:nvCxnSpPr>
        <xdr:cNvPr id="412" name="直線コネクタ 411"/>
        <xdr:cNvCxnSpPr/>
      </xdr:nvCxnSpPr>
      <xdr:spPr>
        <a:xfrm flipV="1">
          <a:off x="6972300" y="13277114"/>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3" name="フローチャート: 判断 412"/>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13321</xdr:rowOff>
    </xdr:from>
    <xdr:ext cx="534377" cy="259045"/>
    <xdr:sp macro="" textlink="">
      <xdr:nvSpPr>
        <xdr:cNvPr id="414" name="テキスト ボックス 413"/>
        <xdr:cNvSpPr txBox="1"/>
      </xdr:nvSpPr>
      <xdr:spPr>
        <a:xfrm>
          <a:off x="7594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5" name="フローチャート: 判断 414"/>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6272</xdr:rowOff>
    </xdr:from>
    <xdr:ext cx="534377" cy="259045"/>
    <xdr:sp macro="" textlink="">
      <xdr:nvSpPr>
        <xdr:cNvPr id="416" name="テキスト ボックス 415"/>
        <xdr:cNvSpPr txBox="1"/>
      </xdr:nvSpPr>
      <xdr:spPr>
        <a:xfrm>
          <a:off x="6705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8376</xdr:rowOff>
    </xdr:from>
    <xdr:to>
      <xdr:col>55</xdr:col>
      <xdr:colOff>50800</xdr:colOff>
      <xdr:row>76</xdr:row>
      <xdr:rowOff>109976</xdr:rowOff>
    </xdr:to>
    <xdr:sp macro="" textlink="">
      <xdr:nvSpPr>
        <xdr:cNvPr id="422" name="楕円 421"/>
        <xdr:cNvSpPr/>
      </xdr:nvSpPr>
      <xdr:spPr>
        <a:xfrm>
          <a:off x="10426700" y="1303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31252</xdr:rowOff>
    </xdr:from>
    <xdr:ext cx="534377" cy="259045"/>
    <xdr:sp macro="" textlink="">
      <xdr:nvSpPr>
        <xdr:cNvPr id="423" name="商工費該当値テキスト"/>
        <xdr:cNvSpPr txBox="1"/>
      </xdr:nvSpPr>
      <xdr:spPr>
        <a:xfrm>
          <a:off x="10528300" y="1289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13576</xdr:rowOff>
    </xdr:from>
    <xdr:to>
      <xdr:col>50</xdr:col>
      <xdr:colOff>165100</xdr:colOff>
      <xdr:row>76</xdr:row>
      <xdr:rowOff>115176</xdr:rowOff>
    </xdr:to>
    <xdr:sp macro="" textlink="">
      <xdr:nvSpPr>
        <xdr:cNvPr id="424" name="楕円 423"/>
        <xdr:cNvSpPr/>
      </xdr:nvSpPr>
      <xdr:spPr>
        <a:xfrm>
          <a:off x="9588500" y="130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131703</xdr:rowOff>
    </xdr:from>
    <xdr:ext cx="534377" cy="259045"/>
    <xdr:sp macro="" textlink="">
      <xdr:nvSpPr>
        <xdr:cNvPr id="425" name="テキスト ボックス 424"/>
        <xdr:cNvSpPr txBox="1"/>
      </xdr:nvSpPr>
      <xdr:spPr>
        <a:xfrm>
          <a:off x="9372111" y="1281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41484</xdr:rowOff>
    </xdr:from>
    <xdr:to>
      <xdr:col>46</xdr:col>
      <xdr:colOff>38100</xdr:colOff>
      <xdr:row>77</xdr:row>
      <xdr:rowOff>143084</xdr:rowOff>
    </xdr:to>
    <xdr:sp macro="" textlink="">
      <xdr:nvSpPr>
        <xdr:cNvPr id="426" name="楕円 425"/>
        <xdr:cNvSpPr/>
      </xdr:nvSpPr>
      <xdr:spPr>
        <a:xfrm>
          <a:off x="8699500" y="132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159611</xdr:rowOff>
    </xdr:from>
    <xdr:ext cx="534377" cy="259045"/>
    <xdr:sp macro="" textlink="">
      <xdr:nvSpPr>
        <xdr:cNvPr id="427" name="テキスト ボックス 426"/>
        <xdr:cNvSpPr txBox="1"/>
      </xdr:nvSpPr>
      <xdr:spPr>
        <a:xfrm>
          <a:off x="8483111" y="130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24664</xdr:rowOff>
    </xdr:from>
    <xdr:to>
      <xdr:col>41</xdr:col>
      <xdr:colOff>101600</xdr:colOff>
      <xdr:row>77</xdr:row>
      <xdr:rowOff>126264</xdr:rowOff>
    </xdr:to>
    <xdr:sp macro="" textlink="">
      <xdr:nvSpPr>
        <xdr:cNvPr id="428" name="楕円 427"/>
        <xdr:cNvSpPr/>
      </xdr:nvSpPr>
      <xdr:spPr>
        <a:xfrm>
          <a:off x="7810500" y="132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142791</xdr:rowOff>
    </xdr:from>
    <xdr:ext cx="534377" cy="259045"/>
    <xdr:sp macro="" textlink="">
      <xdr:nvSpPr>
        <xdr:cNvPr id="429" name="テキスト ボックス 428"/>
        <xdr:cNvSpPr txBox="1"/>
      </xdr:nvSpPr>
      <xdr:spPr>
        <a:xfrm>
          <a:off x="7594111" y="1300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46228</xdr:rowOff>
    </xdr:from>
    <xdr:to>
      <xdr:col>36</xdr:col>
      <xdr:colOff>165100</xdr:colOff>
      <xdr:row>77</xdr:row>
      <xdr:rowOff>147828</xdr:rowOff>
    </xdr:to>
    <xdr:sp macro="" textlink="">
      <xdr:nvSpPr>
        <xdr:cNvPr id="430" name="楕円 429"/>
        <xdr:cNvSpPr/>
      </xdr:nvSpPr>
      <xdr:spPr>
        <a:xfrm>
          <a:off x="6921500" y="132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164355</xdr:rowOff>
    </xdr:from>
    <xdr:ext cx="534377" cy="259045"/>
    <xdr:sp macro="" textlink="">
      <xdr:nvSpPr>
        <xdr:cNvPr id="431" name="テキスト ボックス 430"/>
        <xdr:cNvSpPr txBox="1"/>
      </xdr:nvSpPr>
      <xdr:spPr>
        <a:xfrm>
          <a:off x="6705111" y="1302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5" name="直線コネクタ 454"/>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6" name="土木費最小値テキスト"/>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7" name="直線コネクタ 456"/>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8" name="土木費最大値テキスト"/>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9" name="直線コネクタ 458"/>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103879</xdr:rowOff>
    </xdr:from>
    <xdr:to>
      <xdr:col>55</xdr:col>
      <xdr:colOff>0</xdr:colOff>
      <xdr:row>96</xdr:row>
      <xdr:rowOff>113953</xdr:rowOff>
    </xdr:to>
    <xdr:cxnSp macro="">
      <xdr:nvCxnSpPr>
        <xdr:cNvPr id="460" name="直線コネクタ 459"/>
        <xdr:cNvCxnSpPr/>
      </xdr:nvCxnSpPr>
      <xdr:spPr>
        <a:xfrm flipV="1">
          <a:off x="9639300" y="16563079"/>
          <a:ext cx="8382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49762</xdr:rowOff>
    </xdr:from>
    <xdr:ext cx="534377" cy="259045"/>
    <xdr:sp macro="" textlink="">
      <xdr:nvSpPr>
        <xdr:cNvPr id="461" name="土木費平均値テキスト"/>
        <xdr:cNvSpPr txBox="1"/>
      </xdr:nvSpPr>
      <xdr:spPr>
        <a:xfrm>
          <a:off x="10528300" y="16508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2" name="フローチャート: 判断 461"/>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113953</xdr:rowOff>
    </xdr:from>
    <xdr:to>
      <xdr:col>50</xdr:col>
      <xdr:colOff>114300</xdr:colOff>
      <xdr:row>96</xdr:row>
      <xdr:rowOff>124216</xdr:rowOff>
    </xdr:to>
    <xdr:cxnSp macro="">
      <xdr:nvCxnSpPr>
        <xdr:cNvPr id="463" name="直線コネクタ 462"/>
        <xdr:cNvCxnSpPr/>
      </xdr:nvCxnSpPr>
      <xdr:spPr>
        <a:xfrm flipV="1">
          <a:off x="8750300" y="16573153"/>
          <a:ext cx="889000" cy="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4" name="フローチャート: 判断 463"/>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38805</xdr:rowOff>
    </xdr:from>
    <xdr:ext cx="534377" cy="259045"/>
    <xdr:sp macro="" textlink="">
      <xdr:nvSpPr>
        <xdr:cNvPr id="465" name="テキスト ボックス 464"/>
        <xdr:cNvSpPr txBox="1"/>
      </xdr:nvSpPr>
      <xdr:spPr>
        <a:xfrm>
          <a:off x="9372111" y="166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124216</xdr:rowOff>
    </xdr:from>
    <xdr:to>
      <xdr:col>45</xdr:col>
      <xdr:colOff>177800</xdr:colOff>
      <xdr:row>96</xdr:row>
      <xdr:rowOff>161699</xdr:rowOff>
    </xdr:to>
    <xdr:cxnSp macro="">
      <xdr:nvCxnSpPr>
        <xdr:cNvPr id="466" name="直線コネクタ 465"/>
        <xdr:cNvCxnSpPr/>
      </xdr:nvCxnSpPr>
      <xdr:spPr>
        <a:xfrm flipV="1">
          <a:off x="7861300" y="16583416"/>
          <a:ext cx="889000" cy="3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7" name="フローチャート: 判断 466"/>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61192</xdr:rowOff>
    </xdr:from>
    <xdr:ext cx="534377" cy="259045"/>
    <xdr:sp macro="" textlink="">
      <xdr:nvSpPr>
        <xdr:cNvPr id="468" name="テキスト ボックス 467"/>
        <xdr:cNvSpPr txBox="1"/>
      </xdr:nvSpPr>
      <xdr:spPr>
        <a:xfrm>
          <a:off x="8483111"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161699</xdr:rowOff>
    </xdr:from>
    <xdr:to>
      <xdr:col>41</xdr:col>
      <xdr:colOff>50800</xdr:colOff>
      <xdr:row>97</xdr:row>
      <xdr:rowOff>15669</xdr:rowOff>
    </xdr:to>
    <xdr:cxnSp macro="">
      <xdr:nvCxnSpPr>
        <xdr:cNvPr id="469" name="直線コネクタ 468"/>
        <xdr:cNvCxnSpPr/>
      </xdr:nvCxnSpPr>
      <xdr:spPr>
        <a:xfrm flipV="1">
          <a:off x="6972300" y="16620899"/>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0" name="フローチャート: 判断 469"/>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58335</xdr:rowOff>
    </xdr:from>
    <xdr:ext cx="534377" cy="259045"/>
    <xdr:sp macro="" textlink="">
      <xdr:nvSpPr>
        <xdr:cNvPr id="471" name="テキスト ボックス 470"/>
        <xdr:cNvSpPr txBox="1"/>
      </xdr:nvSpPr>
      <xdr:spPr>
        <a:xfrm>
          <a:off x="7594111" y="166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2" name="フローチャート: 判断 471"/>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73227</xdr:rowOff>
    </xdr:from>
    <xdr:ext cx="534377" cy="259045"/>
    <xdr:sp macro="" textlink="">
      <xdr:nvSpPr>
        <xdr:cNvPr id="473" name="テキスト ボックス 472"/>
        <xdr:cNvSpPr txBox="1"/>
      </xdr:nvSpPr>
      <xdr:spPr>
        <a:xfrm>
          <a:off x="6705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53079</xdr:rowOff>
    </xdr:from>
    <xdr:to>
      <xdr:col>55</xdr:col>
      <xdr:colOff>50800</xdr:colOff>
      <xdr:row>96</xdr:row>
      <xdr:rowOff>154679</xdr:rowOff>
    </xdr:to>
    <xdr:sp macro="" textlink="">
      <xdr:nvSpPr>
        <xdr:cNvPr id="479" name="楕円 478"/>
        <xdr:cNvSpPr/>
      </xdr:nvSpPr>
      <xdr:spPr>
        <a:xfrm>
          <a:off x="10426700" y="165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75956</xdr:rowOff>
    </xdr:from>
    <xdr:ext cx="534377" cy="259045"/>
    <xdr:sp macro="" textlink="">
      <xdr:nvSpPr>
        <xdr:cNvPr id="480" name="土木費該当値テキスト"/>
        <xdr:cNvSpPr txBox="1"/>
      </xdr:nvSpPr>
      <xdr:spPr>
        <a:xfrm>
          <a:off x="10528300" y="1636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63153</xdr:rowOff>
    </xdr:from>
    <xdr:to>
      <xdr:col>50</xdr:col>
      <xdr:colOff>165100</xdr:colOff>
      <xdr:row>96</xdr:row>
      <xdr:rowOff>164753</xdr:rowOff>
    </xdr:to>
    <xdr:sp macro="" textlink="">
      <xdr:nvSpPr>
        <xdr:cNvPr id="481" name="楕円 480"/>
        <xdr:cNvSpPr/>
      </xdr:nvSpPr>
      <xdr:spPr>
        <a:xfrm>
          <a:off x="9588500" y="1652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9830</xdr:rowOff>
    </xdr:from>
    <xdr:ext cx="534377" cy="259045"/>
    <xdr:sp macro="" textlink="">
      <xdr:nvSpPr>
        <xdr:cNvPr id="482" name="テキスト ボックス 481"/>
        <xdr:cNvSpPr txBox="1"/>
      </xdr:nvSpPr>
      <xdr:spPr>
        <a:xfrm>
          <a:off x="9372111" y="1629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73416</xdr:rowOff>
    </xdr:from>
    <xdr:to>
      <xdr:col>46</xdr:col>
      <xdr:colOff>38100</xdr:colOff>
      <xdr:row>97</xdr:row>
      <xdr:rowOff>3566</xdr:rowOff>
    </xdr:to>
    <xdr:sp macro="" textlink="">
      <xdr:nvSpPr>
        <xdr:cNvPr id="483" name="楕円 482"/>
        <xdr:cNvSpPr/>
      </xdr:nvSpPr>
      <xdr:spPr>
        <a:xfrm>
          <a:off x="8699500" y="165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20093</xdr:rowOff>
    </xdr:from>
    <xdr:ext cx="534377" cy="259045"/>
    <xdr:sp macro="" textlink="">
      <xdr:nvSpPr>
        <xdr:cNvPr id="484" name="テキスト ボックス 483"/>
        <xdr:cNvSpPr txBox="1"/>
      </xdr:nvSpPr>
      <xdr:spPr>
        <a:xfrm>
          <a:off x="8483111" y="1630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110899</xdr:rowOff>
    </xdr:from>
    <xdr:to>
      <xdr:col>41</xdr:col>
      <xdr:colOff>101600</xdr:colOff>
      <xdr:row>97</xdr:row>
      <xdr:rowOff>41049</xdr:rowOff>
    </xdr:to>
    <xdr:sp macro="" textlink="">
      <xdr:nvSpPr>
        <xdr:cNvPr id="485" name="楕円 484"/>
        <xdr:cNvSpPr/>
      </xdr:nvSpPr>
      <xdr:spPr>
        <a:xfrm>
          <a:off x="7810500" y="1657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57576</xdr:rowOff>
    </xdr:from>
    <xdr:ext cx="534377" cy="259045"/>
    <xdr:sp macro="" textlink="">
      <xdr:nvSpPr>
        <xdr:cNvPr id="486" name="テキスト ボックス 485"/>
        <xdr:cNvSpPr txBox="1"/>
      </xdr:nvSpPr>
      <xdr:spPr>
        <a:xfrm>
          <a:off x="7594111" y="1634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136319</xdr:rowOff>
    </xdr:from>
    <xdr:to>
      <xdr:col>36</xdr:col>
      <xdr:colOff>165100</xdr:colOff>
      <xdr:row>97</xdr:row>
      <xdr:rowOff>66469</xdr:rowOff>
    </xdr:to>
    <xdr:sp macro="" textlink="">
      <xdr:nvSpPr>
        <xdr:cNvPr id="487" name="楕円 486"/>
        <xdr:cNvSpPr/>
      </xdr:nvSpPr>
      <xdr:spPr>
        <a:xfrm>
          <a:off x="6921500" y="1659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57596</xdr:rowOff>
    </xdr:from>
    <xdr:ext cx="534377" cy="259045"/>
    <xdr:sp macro="" textlink="">
      <xdr:nvSpPr>
        <xdr:cNvPr id="488" name="テキスト ボックス 487"/>
        <xdr:cNvSpPr txBox="1"/>
      </xdr:nvSpPr>
      <xdr:spPr>
        <a:xfrm>
          <a:off x="6705111" y="1668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45669</xdr:rowOff>
    </xdr:from>
    <xdr:to>
      <xdr:col>85</xdr:col>
      <xdr:colOff>127000</xdr:colOff>
      <xdr:row>37</xdr:row>
      <xdr:rowOff>78321</xdr:rowOff>
    </xdr:to>
    <xdr:cxnSp macro="">
      <xdr:nvCxnSpPr>
        <xdr:cNvPr id="518" name="直線コネクタ 517"/>
        <xdr:cNvCxnSpPr/>
      </xdr:nvCxnSpPr>
      <xdr:spPr>
        <a:xfrm>
          <a:off x="15481300" y="6217869"/>
          <a:ext cx="838200" cy="20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19" name="消防費平均値テキスト"/>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45669</xdr:rowOff>
    </xdr:from>
    <xdr:to>
      <xdr:col>81</xdr:col>
      <xdr:colOff>50800</xdr:colOff>
      <xdr:row>37</xdr:row>
      <xdr:rowOff>27038</xdr:rowOff>
    </xdr:to>
    <xdr:cxnSp macro="">
      <xdr:nvCxnSpPr>
        <xdr:cNvPr id="521" name="直線コネクタ 520"/>
        <xdr:cNvCxnSpPr/>
      </xdr:nvCxnSpPr>
      <xdr:spPr>
        <a:xfrm flipV="1">
          <a:off x="14592300" y="6217869"/>
          <a:ext cx="889000" cy="15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2" name="フローチャート: 判断 521"/>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4195</xdr:rowOff>
    </xdr:from>
    <xdr:ext cx="534377" cy="259045"/>
    <xdr:sp macro="" textlink="">
      <xdr:nvSpPr>
        <xdr:cNvPr id="523" name="テキスト ボックス 522"/>
        <xdr:cNvSpPr txBox="1"/>
      </xdr:nvSpPr>
      <xdr:spPr>
        <a:xfrm>
          <a:off x="15214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27038</xdr:rowOff>
    </xdr:from>
    <xdr:to>
      <xdr:col>76</xdr:col>
      <xdr:colOff>114300</xdr:colOff>
      <xdr:row>38</xdr:row>
      <xdr:rowOff>83426</xdr:rowOff>
    </xdr:to>
    <xdr:cxnSp macro="">
      <xdr:nvCxnSpPr>
        <xdr:cNvPr id="524" name="直線コネクタ 523"/>
        <xdr:cNvCxnSpPr/>
      </xdr:nvCxnSpPr>
      <xdr:spPr>
        <a:xfrm flipV="1">
          <a:off x="13703300" y="6370688"/>
          <a:ext cx="889000" cy="22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5" name="フローチャート: 判断 524"/>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74337</xdr:rowOff>
    </xdr:from>
    <xdr:ext cx="534377" cy="259045"/>
    <xdr:sp macro="" textlink="">
      <xdr:nvSpPr>
        <xdr:cNvPr id="526" name="テキスト ボックス 525"/>
        <xdr:cNvSpPr txBox="1"/>
      </xdr:nvSpPr>
      <xdr:spPr>
        <a:xfrm>
          <a:off x="14325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158445</xdr:rowOff>
    </xdr:from>
    <xdr:to>
      <xdr:col>71</xdr:col>
      <xdr:colOff>177800</xdr:colOff>
      <xdr:row>38</xdr:row>
      <xdr:rowOff>83426</xdr:rowOff>
    </xdr:to>
    <xdr:cxnSp macro="">
      <xdr:nvCxnSpPr>
        <xdr:cNvPr id="527" name="直線コネクタ 526"/>
        <xdr:cNvCxnSpPr/>
      </xdr:nvCxnSpPr>
      <xdr:spPr>
        <a:xfrm>
          <a:off x="12814300" y="6502095"/>
          <a:ext cx="889000" cy="9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8" name="フローチャート: 判断 527"/>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111320</xdr:rowOff>
    </xdr:from>
    <xdr:ext cx="534377" cy="259045"/>
    <xdr:sp macro="" textlink="">
      <xdr:nvSpPr>
        <xdr:cNvPr id="529" name="テキスト ボックス 528"/>
        <xdr:cNvSpPr txBox="1"/>
      </xdr:nvSpPr>
      <xdr:spPr>
        <a:xfrm>
          <a:off x="13436111" y="611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0" name="フローチャート: 判断 529"/>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121035</xdr:rowOff>
    </xdr:from>
    <xdr:ext cx="534377" cy="259045"/>
    <xdr:sp macro="" textlink="">
      <xdr:nvSpPr>
        <xdr:cNvPr id="531" name="テキスト ボックス 530"/>
        <xdr:cNvSpPr txBox="1"/>
      </xdr:nvSpPr>
      <xdr:spPr>
        <a:xfrm>
          <a:off x="12547111" y="61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27521</xdr:rowOff>
    </xdr:from>
    <xdr:to>
      <xdr:col>85</xdr:col>
      <xdr:colOff>177800</xdr:colOff>
      <xdr:row>37</xdr:row>
      <xdr:rowOff>129121</xdr:rowOff>
    </xdr:to>
    <xdr:sp macro="" textlink="">
      <xdr:nvSpPr>
        <xdr:cNvPr id="537" name="楕円 536"/>
        <xdr:cNvSpPr/>
      </xdr:nvSpPr>
      <xdr:spPr>
        <a:xfrm>
          <a:off x="16268700" y="63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5948</xdr:rowOff>
    </xdr:from>
    <xdr:ext cx="534377" cy="259045"/>
    <xdr:sp macro="" textlink="">
      <xdr:nvSpPr>
        <xdr:cNvPr id="538" name="消防費該当値テキスト"/>
        <xdr:cNvSpPr txBox="1"/>
      </xdr:nvSpPr>
      <xdr:spPr>
        <a:xfrm>
          <a:off x="16370300" y="634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166319</xdr:rowOff>
    </xdr:from>
    <xdr:to>
      <xdr:col>81</xdr:col>
      <xdr:colOff>101600</xdr:colOff>
      <xdr:row>36</xdr:row>
      <xdr:rowOff>96469</xdr:rowOff>
    </xdr:to>
    <xdr:sp macro="" textlink="">
      <xdr:nvSpPr>
        <xdr:cNvPr id="539" name="楕円 538"/>
        <xdr:cNvSpPr/>
      </xdr:nvSpPr>
      <xdr:spPr>
        <a:xfrm>
          <a:off x="15430500" y="61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112996</xdr:rowOff>
    </xdr:from>
    <xdr:ext cx="534377" cy="259045"/>
    <xdr:sp macro="" textlink="">
      <xdr:nvSpPr>
        <xdr:cNvPr id="540" name="テキスト ボックス 539"/>
        <xdr:cNvSpPr txBox="1"/>
      </xdr:nvSpPr>
      <xdr:spPr>
        <a:xfrm>
          <a:off x="15214111" y="59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147688</xdr:rowOff>
    </xdr:from>
    <xdr:to>
      <xdr:col>76</xdr:col>
      <xdr:colOff>165100</xdr:colOff>
      <xdr:row>37</xdr:row>
      <xdr:rowOff>77838</xdr:rowOff>
    </xdr:to>
    <xdr:sp macro="" textlink="">
      <xdr:nvSpPr>
        <xdr:cNvPr id="541" name="楕円 540"/>
        <xdr:cNvSpPr/>
      </xdr:nvSpPr>
      <xdr:spPr>
        <a:xfrm>
          <a:off x="14541500" y="63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94365</xdr:rowOff>
    </xdr:from>
    <xdr:ext cx="534377" cy="259045"/>
    <xdr:sp macro="" textlink="">
      <xdr:nvSpPr>
        <xdr:cNvPr id="542" name="テキスト ボックス 541"/>
        <xdr:cNvSpPr txBox="1"/>
      </xdr:nvSpPr>
      <xdr:spPr>
        <a:xfrm>
          <a:off x="14325111" y="60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32626</xdr:rowOff>
    </xdr:from>
    <xdr:to>
      <xdr:col>72</xdr:col>
      <xdr:colOff>38100</xdr:colOff>
      <xdr:row>38</xdr:row>
      <xdr:rowOff>134226</xdr:rowOff>
    </xdr:to>
    <xdr:sp macro="" textlink="">
      <xdr:nvSpPr>
        <xdr:cNvPr id="543" name="楕円 542"/>
        <xdr:cNvSpPr/>
      </xdr:nvSpPr>
      <xdr:spPr>
        <a:xfrm>
          <a:off x="13652500" y="65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125353</xdr:rowOff>
    </xdr:from>
    <xdr:ext cx="534377" cy="259045"/>
    <xdr:sp macro="" textlink="">
      <xdr:nvSpPr>
        <xdr:cNvPr id="544" name="テキスト ボックス 543"/>
        <xdr:cNvSpPr txBox="1"/>
      </xdr:nvSpPr>
      <xdr:spPr>
        <a:xfrm>
          <a:off x="13436111" y="66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107645</xdr:rowOff>
    </xdr:from>
    <xdr:to>
      <xdr:col>67</xdr:col>
      <xdr:colOff>101600</xdr:colOff>
      <xdr:row>38</xdr:row>
      <xdr:rowOff>37795</xdr:rowOff>
    </xdr:to>
    <xdr:sp macro="" textlink="">
      <xdr:nvSpPr>
        <xdr:cNvPr id="545" name="楕円 544"/>
        <xdr:cNvSpPr/>
      </xdr:nvSpPr>
      <xdr:spPr>
        <a:xfrm>
          <a:off x="12763500" y="64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28922</xdr:rowOff>
    </xdr:from>
    <xdr:ext cx="534377" cy="259045"/>
    <xdr:sp macro="" textlink="">
      <xdr:nvSpPr>
        <xdr:cNvPr id="546" name="テキスト ボックス 545"/>
        <xdr:cNvSpPr txBox="1"/>
      </xdr:nvSpPr>
      <xdr:spPr>
        <a:xfrm>
          <a:off x="12547111" y="654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94013</xdr:rowOff>
    </xdr:from>
    <xdr:to>
      <xdr:col>85</xdr:col>
      <xdr:colOff>127000</xdr:colOff>
      <xdr:row>56</xdr:row>
      <xdr:rowOff>24306</xdr:rowOff>
    </xdr:to>
    <xdr:cxnSp macro="">
      <xdr:nvCxnSpPr>
        <xdr:cNvPr id="578" name="直線コネクタ 577"/>
        <xdr:cNvCxnSpPr/>
      </xdr:nvCxnSpPr>
      <xdr:spPr>
        <a:xfrm flipV="1">
          <a:off x="15481300" y="9523763"/>
          <a:ext cx="838200" cy="10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124199</xdr:rowOff>
    </xdr:from>
    <xdr:ext cx="534377" cy="259045"/>
    <xdr:sp macro="" textlink="">
      <xdr:nvSpPr>
        <xdr:cNvPr id="579" name="教育費平均値テキスト"/>
        <xdr:cNvSpPr txBox="1"/>
      </xdr:nvSpPr>
      <xdr:spPr>
        <a:xfrm>
          <a:off x="16370300" y="95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24306</xdr:rowOff>
    </xdr:from>
    <xdr:to>
      <xdr:col>81</xdr:col>
      <xdr:colOff>50800</xdr:colOff>
      <xdr:row>56</xdr:row>
      <xdr:rowOff>44243</xdr:rowOff>
    </xdr:to>
    <xdr:cxnSp macro="">
      <xdr:nvCxnSpPr>
        <xdr:cNvPr id="581" name="直線コネクタ 580"/>
        <xdr:cNvCxnSpPr/>
      </xdr:nvCxnSpPr>
      <xdr:spPr>
        <a:xfrm flipV="1">
          <a:off x="14592300" y="9625506"/>
          <a:ext cx="8890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2" name="フローチャート: 判断 581"/>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83" name="テキスト ボックス 582"/>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44243</xdr:rowOff>
    </xdr:from>
    <xdr:to>
      <xdr:col>76</xdr:col>
      <xdr:colOff>114300</xdr:colOff>
      <xdr:row>56</xdr:row>
      <xdr:rowOff>147048</xdr:rowOff>
    </xdr:to>
    <xdr:cxnSp macro="">
      <xdr:nvCxnSpPr>
        <xdr:cNvPr id="584" name="直線コネクタ 583"/>
        <xdr:cNvCxnSpPr/>
      </xdr:nvCxnSpPr>
      <xdr:spPr>
        <a:xfrm flipV="1">
          <a:off x="13703300" y="9645443"/>
          <a:ext cx="889000" cy="10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5" name="フローチャート: 判断 584"/>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108442</xdr:rowOff>
    </xdr:from>
    <xdr:ext cx="534377" cy="259045"/>
    <xdr:sp macro="" textlink="">
      <xdr:nvSpPr>
        <xdr:cNvPr id="586" name="テキスト ボックス 585"/>
        <xdr:cNvSpPr txBox="1"/>
      </xdr:nvSpPr>
      <xdr:spPr>
        <a:xfrm>
          <a:off x="14325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132042</xdr:rowOff>
    </xdr:from>
    <xdr:to>
      <xdr:col>71</xdr:col>
      <xdr:colOff>177800</xdr:colOff>
      <xdr:row>56</xdr:row>
      <xdr:rowOff>147048</xdr:rowOff>
    </xdr:to>
    <xdr:cxnSp macro="">
      <xdr:nvCxnSpPr>
        <xdr:cNvPr id="587" name="直線コネクタ 586"/>
        <xdr:cNvCxnSpPr/>
      </xdr:nvCxnSpPr>
      <xdr:spPr>
        <a:xfrm>
          <a:off x="12814300" y="9561792"/>
          <a:ext cx="889000" cy="18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8" name="フローチャート: 判断 587"/>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9" name="テキスト ボックス 588"/>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0" name="フローチャート: 判断 589"/>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117260</xdr:rowOff>
    </xdr:from>
    <xdr:ext cx="534377" cy="259045"/>
    <xdr:sp macro="" textlink="">
      <xdr:nvSpPr>
        <xdr:cNvPr id="591" name="テキスト ボックス 590"/>
        <xdr:cNvSpPr txBox="1"/>
      </xdr:nvSpPr>
      <xdr:spPr>
        <a:xfrm>
          <a:off x="12547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43213</xdr:rowOff>
    </xdr:from>
    <xdr:to>
      <xdr:col>85</xdr:col>
      <xdr:colOff>177800</xdr:colOff>
      <xdr:row>55</xdr:row>
      <xdr:rowOff>144813</xdr:rowOff>
    </xdr:to>
    <xdr:sp macro="" textlink="">
      <xdr:nvSpPr>
        <xdr:cNvPr id="597" name="楕円 596"/>
        <xdr:cNvSpPr/>
      </xdr:nvSpPr>
      <xdr:spPr>
        <a:xfrm>
          <a:off x="16268700" y="947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66090</xdr:rowOff>
    </xdr:from>
    <xdr:ext cx="534377" cy="259045"/>
    <xdr:sp macro="" textlink="">
      <xdr:nvSpPr>
        <xdr:cNvPr id="598" name="教育費該当値テキスト"/>
        <xdr:cNvSpPr txBox="1"/>
      </xdr:nvSpPr>
      <xdr:spPr>
        <a:xfrm>
          <a:off x="16370300" y="932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144956</xdr:rowOff>
    </xdr:from>
    <xdr:to>
      <xdr:col>81</xdr:col>
      <xdr:colOff>101600</xdr:colOff>
      <xdr:row>56</xdr:row>
      <xdr:rowOff>75106</xdr:rowOff>
    </xdr:to>
    <xdr:sp macro="" textlink="">
      <xdr:nvSpPr>
        <xdr:cNvPr id="599" name="楕円 598"/>
        <xdr:cNvSpPr/>
      </xdr:nvSpPr>
      <xdr:spPr>
        <a:xfrm>
          <a:off x="15430500" y="95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66233</xdr:rowOff>
    </xdr:from>
    <xdr:ext cx="534377" cy="259045"/>
    <xdr:sp macro="" textlink="">
      <xdr:nvSpPr>
        <xdr:cNvPr id="600" name="テキスト ボックス 599"/>
        <xdr:cNvSpPr txBox="1"/>
      </xdr:nvSpPr>
      <xdr:spPr>
        <a:xfrm>
          <a:off x="15214111" y="966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164893</xdr:rowOff>
    </xdr:from>
    <xdr:to>
      <xdr:col>76</xdr:col>
      <xdr:colOff>165100</xdr:colOff>
      <xdr:row>56</xdr:row>
      <xdr:rowOff>95043</xdr:rowOff>
    </xdr:to>
    <xdr:sp macro="" textlink="">
      <xdr:nvSpPr>
        <xdr:cNvPr id="601" name="楕円 600"/>
        <xdr:cNvSpPr/>
      </xdr:nvSpPr>
      <xdr:spPr>
        <a:xfrm>
          <a:off x="14541500" y="959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111570</xdr:rowOff>
    </xdr:from>
    <xdr:ext cx="534377" cy="259045"/>
    <xdr:sp macro="" textlink="">
      <xdr:nvSpPr>
        <xdr:cNvPr id="602" name="テキスト ボックス 601"/>
        <xdr:cNvSpPr txBox="1"/>
      </xdr:nvSpPr>
      <xdr:spPr>
        <a:xfrm>
          <a:off x="14325111" y="936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96248</xdr:rowOff>
    </xdr:from>
    <xdr:to>
      <xdr:col>72</xdr:col>
      <xdr:colOff>38100</xdr:colOff>
      <xdr:row>57</xdr:row>
      <xdr:rowOff>26398</xdr:rowOff>
    </xdr:to>
    <xdr:sp macro="" textlink="">
      <xdr:nvSpPr>
        <xdr:cNvPr id="603" name="楕円 602"/>
        <xdr:cNvSpPr/>
      </xdr:nvSpPr>
      <xdr:spPr>
        <a:xfrm>
          <a:off x="13652500" y="96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17525</xdr:rowOff>
    </xdr:from>
    <xdr:ext cx="534377" cy="259045"/>
    <xdr:sp macro="" textlink="">
      <xdr:nvSpPr>
        <xdr:cNvPr id="604" name="テキスト ボックス 603"/>
        <xdr:cNvSpPr txBox="1"/>
      </xdr:nvSpPr>
      <xdr:spPr>
        <a:xfrm>
          <a:off x="13436111" y="97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81242</xdr:rowOff>
    </xdr:from>
    <xdr:to>
      <xdr:col>67</xdr:col>
      <xdr:colOff>101600</xdr:colOff>
      <xdr:row>56</xdr:row>
      <xdr:rowOff>11392</xdr:rowOff>
    </xdr:to>
    <xdr:sp macro="" textlink="">
      <xdr:nvSpPr>
        <xdr:cNvPr id="605" name="楕円 604"/>
        <xdr:cNvSpPr/>
      </xdr:nvSpPr>
      <xdr:spPr>
        <a:xfrm>
          <a:off x="12763500" y="95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27919</xdr:rowOff>
    </xdr:from>
    <xdr:ext cx="534377" cy="259045"/>
    <xdr:sp macro="" textlink="">
      <xdr:nvSpPr>
        <xdr:cNvPr id="606" name="テキスト ボックス 605"/>
        <xdr:cNvSpPr txBox="1"/>
      </xdr:nvSpPr>
      <xdr:spPr>
        <a:xfrm>
          <a:off x="12547111" y="92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0" name="直線コネクタ 629"/>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3" name="災害復旧費最大値テキスト"/>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4" name="直線コネクタ 633"/>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25172</xdr:rowOff>
    </xdr:from>
    <xdr:to>
      <xdr:col>85</xdr:col>
      <xdr:colOff>127000</xdr:colOff>
      <xdr:row>76</xdr:row>
      <xdr:rowOff>92418</xdr:rowOff>
    </xdr:to>
    <xdr:cxnSp macro="">
      <xdr:nvCxnSpPr>
        <xdr:cNvPr id="635" name="直線コネクタ 634"/>
        <xdr:cNvCxnSpPr/>
      </xdr:nvCxnSpPr>
      <xdr:spPr>
        <a:xfrm flipV="1">
          <a:off x="15481300" y="13055372"/>
          <a:ext cx="8382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16896</xdr:rowOff>
    </xdr:from>
    <xdr:ext cx="469744" cy="259045"/>
    <xdr:sp macro="" textlink="">
      <xdr:nvSpPr>
        <xdr:cNvPr id="636" name="災害復旧費平均値テキスト"/>
        <xdr:cNvSpPr txBox="1"/>
      </xdr:nvSpPr>
      <xdr:spPr>
        <a:xfrm>
          <a:off x="16370300" y="13389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7" name="フローチャート: 判断 636"/>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140906</xdr:rowOff>
    </xdr:from>
    <xdr:to>
      <xdr:col>81</xdr:col>
      <xdr:colOff>50800</xdr:colOff>
      <xdr:row>76</xdr:row>
      <xdr:rowOff>92418</xdr:rowOff>
    </xdr:to>
    <xdr:cxnSp macro="">
      <xdr:nvCxnSpPr>
        <xdr:cNvPr id="638" name="直線コネクタ 637"/>
        <xdr:cNvCxnSpPr/>
      </xdr:nvCxnSpPr>
      <xdr:spPr>
        <a:xfrm>
          <a:off x="14592300" y="12999656"/>
          <a:ext cx="889000" cy="12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9" name="フローチャート: 判断 638"/>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158881</xdr:rowOff>
    </xdr:from>
    <xdr:ext cx="469744" cy="259045"/>
    <xdr:sp macro="" textlink="">
      <xdr:nvSpPr>
        <xdr:cNvPr id="640" name="テキスト ボックス 639"/>
        <xdr:cNvSpPr txBox="1"/>
      </xdr:nvSpPr>
      <xdr:spPr>
        <a:xfrm>
          <a:off x="15246428" y="1353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109627</xdr:rowOff>
    </xdr:from>
    <xdr:to>
      <xdr:col>76</xdr:col>
      <xdr:colOff>114300</xdr:colOff>
      <xdr:row>75</xdr:row>
      <xdr:rowOff>140906</xdr:rowOff>
    </xdr:to>
    <xdr:cxnSp macro="">
      <xdr:nvCxnSpPr>
        <xdr:cNvPr id="641" name="直線コネクタ 640"/>
        <xdr:cNvCxnSpPr/>
      </xdr:nvCxnSpPr>
      <xdr:spPr>
        <a:xfrm>
          <a:off x="13703300" y="12968377"/>
          <a:ext cx="889000" cy="3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2" name="フローチャート: 判断 641"/>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159287</xdr:rowOff>
    </xdr:from>
    <xdr:ext cx="469744" cy="259045"/>
    <xdr:sp macro="" textlink="">
      <xdr:nvSpPr>
        <xdr:cNvPr id="643" name="テキスト ボックス 642"/>
        <xdr:cNvSpPr txBox="1"/>
      </xdr:nvSpPr>
      <xdr:spPr>
        <a:xfrm>
          <a:off x="14357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109627</xdr:rowOff>
    </xdr:from>
    <xdr:to>
      <xdr:col>71</xdr:col>
      <xdr:colOff>177800</xdr:colOff>
      <xdr:row>77</xdr:row>
      <xdr:rowOff>48540</xdr:rowOff>
    </xdr:to>
    <xdr:cxnSp macro="">
      <xdr:nvCxnSpPr>
        <xdr:cNvPr id="644" name="直線コネクタ 643"/>
        <xdr:cNvCxnSpPr/>
      </xdr:nvCxnSpPr>
      <xdr:spPr>
        <a:xfrm flipV="1">
          <a:off x="12814300" y="12968377"/>
          <a:ext cx="889000" cy="28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5" name="フローチャート: 判断 644"/>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11600</xdr:rowOff>
    </xdr:from>
    <xdr:ext cx="469744" cy="259045"/>
    <xdr:sp macro="" textlink="">
      <xdr:nvSpPr>
        <xdr:cNvPr id="646" name="テキスト ボックス 645"/>
        <xdr:cNvSpPr txBox="1"/>
      </xdr:nvSpPr>
      <xdr:spPr>
        <a:xfrm>
          <a:off x="13468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7" name="フローチャート: 判断 646"/>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39527</xdr:rowOff>
    </xdr:from>
    <xdr:ext cx="469744" cy="259045"/>
    <xdr:sp macro="" textlink="">
      <xdr:nvSpPr>
        <xdr:cNvPr id="648" name="テキスト ボックス 647"/>
        <xdr:cNvSpPr txBox="1"/>
      </xdr:nvSpPr>
      <xdr:spPr>
        <a:xfrm>
          <a:off x="12579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145821</xdr:rowOff>
    </xdr:from>
    <xdr:to>
      <xdr:col>85</xdr:col>
      <xdr:colOff>177800</xdr:colOff>
      <xdr:row>76</xdr:row>
      <xdr:rowOff>75971</xdr:rowOff>
    </xdr:to>
    <xdr:sp macro="" textlink="">
      <xdr:nvSpPr>
        <xdr:cNvPr id="654" name="楕円 653"/>
        <xdr:cNvSpPr/>
      </xdr:nvSpPr>
      <xdr:spPr>
        <a:xfrm>
          <a:off x="16268700" y="1300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168698</xdr:rowOff>
    </xdr:from>
    <xdr:ext cx="534377" cy="259045"/>
    <xdr:sp macro="" textlink="">
      <xdr:nvSpPr>
        <xdr:cNvPr id="655" name="災害復旧費該当値テキスト"/>
        <xdr:cNvSpPr txBox="1"/>
      </xdr:nvSpPr>
      <xdr:spPr>
        <a:xfrm>
          <a:off x="16370300" y="128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41618</xdr:rowOff>
    </xdr:from>
    <xdr:to>
      <xdr:col>81</xdr:col>
      <xdr:colOff>101600</xdr:colOff>
      <xdr:row>76</xdr:row>
      <xdr:rowOff>143218</xdr:rowOff>
    </xdr:to>
    <xdr:sp macro="" textlink="">
      <xdr:nvSpPr>
        <xdr:cNvPr id="656" name="楕円 655"/>
        <xdr:cNvSpPr/>
      </xdr:nvSpPr>
      <xdr:spPr>
        <a:xfrm>
          <a:off x="15430500" y="130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159745</xdr:rowOff>
    </xdr:from>
    <xdr:ext cx="534377" cy="259045"/>
    <xdr:sp macro="" textlink="">
      <xdr:nvSpPr>
        <xdr:cNvPr id="657" name="テキスト ボックス 656"/>
        <xdr:cNvSpPr txBox="1"/>
      </xdr:nvSpPr>
      <xdr:spPr>
        <a:xfrm>
          <a:off x="15214111" y="128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90106</xdr:rowOff>
    </xdr:from>
    <xdr:to>
      <xdr:col>76</xdr:col>
      <xdr:colOff>165100</xdr:colOff>
      <xdr:row>76</xdr:row>
      <xdr:rowOff>20256</xdr:rowOff>
    </xdr:to>
    <xdr:sp macro="" textlink="">
      <xdr:nvSpPr>
        <xdr:cNvPr id="658" name="楕円 657"/>
        <xdr:cNvSpPr/>
      </xdr:nvSpPr>
      <xdr:spPr>
        <a:xfrm>
          <a:off x="14541500" y="1294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36783</xdr:rowOff>
    </xdr:from>
    <xdr:ext cx="534377" cy="259045"/>
    <xdr:sp macro="" textlink="">
      <xdr:nvSpPr>
        <xdr:cNvPr id="659" name="テキスト ボックス 658"/>
        <xdr:cNvSpPr txBox="1"/>
      </xdr:nvSpPr>
      <xdr:spPr>
        <a:xfrm>
          <a:off x="14325111" y="1272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58827</xdr:rowOff>
    </xdr:from>
    <xdr:to>
      <xdr:col>72</xdr:col>
      <xdr:colOff>38100</xdr:colOff>
      <xdr:row>75</xdr:row>
      <xdr:rowOff>160427</xdr:rowOff>
    </xdr:to>
    <xdr:sp macro="" textlink="">
      <xdr:nvSpPr>
        <xdr:cNvPr id="660" name="楕円 659"/>
        <xdr:cNvSpPr/>
      </xdr:nvSpPr>
      <xdr:spPr>
        <a:xfrm>
          <a:off x="13652500" y="129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5504</xdr:rowOff>
    </xdr:from>
    <xdr:ext cx="534377" cy="259045"/>
    <xdr:sp macro="" textlink="">
      <xdr:nvSpPr>
        <xdr:cNvPr id="661" name="テキスト ボックス 660"/>
        <xdr:cNvSpPr txBox="1"/>
      </xdr:nvSpPr>
      <xdr:spPr>
        <a:xfrm>
          <a:off x="13436111" y="126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169190</xdr:rowOff>
    </xdr:from>
    <xdr:to>
      <xdr:col>67</xdr:col>
      <xdr:colOff>101600</xdr:colOff>
      <xdr:row>77</xdr:row>
      <xdr:rowOff>99340</xdr:rowOff>
    </xdr:to>
    <xdr:sp macro="" textlink="">
      <xdr:nvSpPr>
        <xdr:cNvPr id="662" name="楕円 661"/>
        <xdr:cNvSpPr/>
      </xdr:nvSpPr>
      <xdr:spPr>
        <a:xfrm>
          <a:off x="12763500" y="131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115867</xdr:rowOff>
    </xdr:from>
    <xdr:ext cx="534377" cy="259045"/>
    <xdr:sp macro="" textlink="">
      <xdr:nvSpPr>
        <xdr:cNvPr id="663" name="テキスト ボックス 662"/>
        <xdr:cNvSpPr txBox="1"/>
      </xdr:nvSpPr>
      <xdr:spPr>
        <a:xfrm>
          <a:off x="12547111" y="129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30581</xdr:rowOff>
    </xdr:from>
    <xdr:to>
      <xdr:col>85</xdr:col>
      <xdr:colOff>127000</xdr:colOff>
      <xdr:row>96</xdr:row>
      <xdr:rowOff>48740</xdr:rowOff>
    </xdr:to>
    <xdr:cxnSp macro="">
      <xdr:nvCxnSpPr>
        <xdr:cNvPr id="692" name="直線コネクタ 691"/>
        <xdr:cNvCxnSpPr/>
      </xdr:nvCxnSpPr>
      <xdr:spPr>
        <a:xfrm flipV="1">
          <a:off x="15481300" y="16489781"/>
          <a:ext cx="838200" cy="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7746</xdr:rowOff>
    </xdr:from>
    <xdr:ext cx="534377" cy="259045"/>
    <xdr:sp macro="" textlink="">
      <xdr:nvSpPr>
        <xdr:cNvPr id="693" name="公債費平均値テキスト"/>
        <xdr:cNvSpPr txBox="1"/>
      </xdr:nvSpPr>
      <xdr:spPr>
        <a:xfrm>
          <a:off x="16370300" y="16466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159947</xdr:rowOff>
    </xdr:from>
    <xdr:to>
      <xdr:col>81</xdr:col>
      <xdr:colOff>50800</xdr:colOff>
      <xdr:row>96</xdr:row>
      <xdr:rowOff>48740</xdr:rowOff>
    </xdr:to>
    <xdr:cxnSp macro="">
      <xdr:nvCxnSpPr>
        <xdr:cNvPr id="695" name="直線コネクタ 694"/>
        <xdr:cNvCxnSpPr/>
      </xdr:nvCxnSpPr>
      <xdr:spPr>
        <a:xfrm>
          <a:off x="14592300" y="16447697"/>
          <a:ext cx="889000" cy="6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6" name="フローチャート: 判断 695"/>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7" name="テキスト ボックス 696"/>
        <xdr:cNvSpPr txBox="1"/>
      </xdr:nvSpPr>
      <xdr:spPr>
        <a:xfrm>
          <a:off x="15214111" y="166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101760</xdr:rowOff>
    </xdr:from>
    <xdr:to>
      <xdr:col>76</xdr:col>
      <xdr:colOff>114300</xdr:colOff>
      <xdr:row>95</xdr:row>
      <xdr:rowOff>159947</xdr:rowOff>
    </xdr:to>
    <xdr:cxnSp macro="">
      <xdr:nvCxnSpPr>
        <xdr:cNvPr id="698" name="直線コネクタ 697"/>
        <xdr:cNvCxnSpPr/>
      </xdr:nvCxnSpPr>
      <xdr:spPr>
        <a:xfrm>
          <a:off x="13703300" y="16389510"/>
          <a:ext cx="889000" cy="5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9" name="フローチャート: 判断 698"/>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13552</xdr:rowOff>
    </xdr:from>
    <xdr:ext cx="534377" cy="259045"/>
    <xdr:sp macro="" textlink="">
      <xdr:nvSpPr>
        <xdr:cNvPr id="700" name="テキスト ボックス 699"/>
        <xdr:cNvSpPr txBox="1"/>
      </xdr:nvSpPr>
      <xdr:spPr>
        <a:xfrm>
          <a:off x="14325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101760</xdr:rowOff>
    </xdr:from>
    <xdr:to>
      <xdr:col>71</xdr:col>
      <xdr:colOff>177800</xdr:colOff>
      <xdr:row>95</xdr:row>
      <xdr:rowOff>165554</xdr:rowOff>
    </xdr:to>
    <xdr:cxnSp macro="">
      <xdr:nvCxnSpPr>
        <xdr:cNvPr id="701" name="直線コネクタ 700"/>
        <xdr:cNvCxnSpPr/>
      </xdr:nvCxnSpPr>
      <xdr:spPr>
        <a:xfrm flipV="1">
          <a:off x="12814300" y="16389510"/>
          <a:ext cx="889000" cy="6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2" name="フローチャート: 判断 701"/>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xdr:rowOff>
    </xdr:from>
    <xdr:ext cx="534377" cy="259045"/>
    <xdr:sp macro="" textlink="">
      <xdr:nvSpPr>
        <xdr:cNvPr id="703" name="テキスト ボックス 702"/>
        <xdr:cNvSpPr txBox="1"/>
      </xdr:nvSpPr>
      <xdr:spPr>
        <a:xfrm>
          <a:off x="13436111" y="166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4" name="フローチャート: 判断 703"/>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8607</xdr:rowOff>
    </xdr:from>
    <xdr:ext cx="534377" cy="259045"/>
    <xdr:sp macro="" textlink="">
      <xdr:nvSpPr>
        <xdr:cNvPr id="705" name="テキスト ボックス 704"/>
        <xdr:cNvSpPr txBox="1"/>
      </xdr:nvSpPr>
      <xdr:spPr>
        <a:xfrm>
          <a:off x="12547111" y="166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151231</xdr:rowOff>
    </xdr:from>
    <xdr:to>
      <xdr:col>85</xdr:col>
      <xdr:colOff>177800</xdr:colOff>
      <xdr:row>96</xdr:row>
      <xdr:rowOff>81381</xdr:rowOff>
    </xdr:to>
    <xdr:sp macro="" textlink="">
      <xdr:nvSpPr>
        <xdr:cNvPr id="711" name="楕円 710"/>
        <xdr:cNvSpPr/>
      </xdr:nvSpPr>
      <xdr:spPr>
        <a:xfrm>
          <a:off x="16268700" y="164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2658</xdr:rowOff>
    </xdr:from>
    <xdr:ext cx="534377" cy="259045"/>
    <xdr:sp macro="" textlink="">
      <xdr:nvSpPr>
        <xdr:cNvPr id="712" name="公債費該当値テキスト"/>
        <xdr:cNvSpPr txBox="1"/>
      </xdr:nvSpPr>
      <xdr:spPr>
        <a:xfrm>
          <a:off x="16370300" y="162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169390</xdr:rowOff>
    </xdr:from>
    <xdr:to>
      <xdr:col>81</xdr:col>
      <xdr:colOff>101600</xdr:colOff>
      <xdr:row>96</xdr:row>
      <xdr:rowOff>99540</xdr:rowOff>
    </xdr:to>
    <xdr:sp macro="" textlink="">
      <xdr:nvSpPr>
        <xdr:cNvPr id="713" name="楕円 712"/>
        <xdr:cNvSpPr/>
      </xdr:nvSpPr>
      <xdr:spPr>
        <a:xfrm>
          <a:off x="15430500" y="164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116067</xdr:rowOff>
    </xdr:from>
    <xdr:ext cx="534377" cy="259045"/>
    <xdr:sp macro="" textlink="">
      <xdr:nvSpPr>
        <xdr:cNvPr id="714" name="テキスト ボックス 713"/>
        <xdr:cNvSpPr txBox="1"/>
      </xdr:nvSpPr>
      <xdr:spPr>
        <a:xfrm>
          <a:off x="15214111" y="1623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109147</xdr:rowOff>
    </xdr:from>
    <xdr:to>
      <xdr:col>76</xdr:col>
      <xdr:colOff>165100</xdr:colOff>
      <xdr:row>96</xdr:row>
      <xdr:rowOff>39297</xdr:rowOff>
    </xdr:to>
    <xdr:sp macro="" textlink="">
      <xdr:nvSpPr>
        <xdr:cNvPr id="715" name="楕円 714"/>
        <xdr:cNvSpPr/>
      </xdr:nvSpPr>
      <xdr:spPr>
        <a:xfrm>
          <a:off x="14541500" y="163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55824</xdr:rowOff>
    </xdr:from>
    <xdr:ext cx="534377" cy="259045"/>
    <xdr:sp macro="" textlink="">
      <xdr:nvSpPr>
        <xdr:cNvPr id="716" name="テキスト ボックス 715"/>
        <xdr:cNvSpPr txBox="1"/>
      </xdr:nvSpPr>
      <xdr:spPr>
        <a:xfrm>
          <a:off x="14325111" y="1617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50960</xdr:rowOff>
    </xdr:from>
    <xdr:to>
      <xdr:col>72</xdr:col>
      <xdr:colOff>38100</xdr:colOff>
      <xdr:row>95</xdr:row>
      <xdr:rowOff>152560</xdr:rowOff>
    </xdr:to>
    <xdr:sp macro="" textlink="">
      <xdr:nvSpPr>
        <xdr:cNvPr id="717" name="楕円 716"/>
        <xdr:cNvSpPr/>
      </xdr:nvSpPr>
      <xdr:spPr>
        <a:xfrm>
          <a:off x="13652500" y="163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169087</xdr:rowOff>
    </xdr:from>
    <xdr:ext cx="534377" cy="259045"/>
    <xdr:sp macro="" textlink="">
      <xdr:nvSpPr>
        <xdr:cNvPr id="718" name="テキスト ボックス 717"/>
        <xdr:cNvSpPr txBox="1"/>
      </xdr:nvSpPr>
      <xdr:spPr>
        <a:xfrm>
          <a:off x="13436111" y="161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114754</xdr:rowOff>
    </xdr:from>
    <xdr:to>
      <xdr:col>67</xdr:col>
      <xdr:colOff>101600</xdr:colOff>
      <xdr:row>96</xdr:row>
      <xdr:rowOff>44904</xdr:rowOff>
    </xdr:to>
    <xdr:sp macro="" textlink="">
      <xdr:nvSpPr>
        <xdr:cNvPr id="719" name="楕円 718"/>
        <xdr:cNvSpPr/>
      </xdr:nvSpPr>
      <xdr:spPr>
        <a:xfrm>
          <a:off x="12763500" y="164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61431</xdr:rowOff>
    </xdr:from>
    <xdr:ext cx="534377" cy="259045"/>
    <xdr:sp macro="" textlink="">
      <xdr:nvSpPr>
        <xdr:cNvPr id="720" name="テキスト ボックス 719"/>
        <xdr:cNvSpPr txBox="1"/>
      </xdr:nvSpPr>
      <xdr:spPr>
        <a:xfrm>
          <a:off x="12547111" y="1617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2" name="諸支出金平均値テキスト"/>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5" name="フローチャート: 判断 754"/>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6" name="テキスト ボックス 755"/>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8" name="フローチャート: 判断 757"/>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59" name="テキスト ボックス 758"/>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1" name="フローチャート: 判断 760"/>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2" name="テキスト ボックス 761"/>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3" name="フローチャート: 判断 762"/>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4" name="テキスト ボックス 763"/>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1" name="諸支出金該当値テキスト"/>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新型コロナウイルス感染症対策に係る特別定額給付金の給付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229,415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27,425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円高い水準となっている。これは、新型コロナウイルス感染症対策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、子育て世帯や住民税非課税世帯等に対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し、経済的支援を行ったこと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の増により増額となっている</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に係る災害復旧事業費の増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により増額となっている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旧合併特例事業債等の償還終了に伴う減があるものの、臨時財政対策債の償還額が増となったことによ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り、住民一人当たり</a:t>
          </a:r>
          <a:r>
            <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69,320</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円と類似団体平均と比較して高い水準で推移している。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財政調整基金残高は、適切な財源の確保と歳出の精査に努め、運用益と剰余金計</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1,320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万円を積み立てた結果、約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実質収支額は黒字を維持しており、実質単年度収支は、前年度と比較し、標準財政規模比</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今後も、行財政運営の効率化、各種事務事業の見直しと経費の節減、さらなる財源の確保に努める。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年度以降、全会計黒字となっており赤字は生じていない。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今後も適正な財政運営、企業経営に努める。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実質公債費比率は、元利償還金の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算入公債費等の減、水道事業及び下水道事業の公営企業債の元利償還金に対する繰入金の増等により、全体として分子が増加している。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地方債の発行の際には、各会計の事業精査により借入額を抑制し、交付税算入の面で有利な地方債の活用を基本とするとともに、繰上償還等も検討しながら実質公債費比率の抑制に努めるものとする。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年度以降、分子がマイナスとなり、将来負担比率が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主な要因としては、公営企業債等繰入見込額の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基準財政需要額算入見込額の減があるものの、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充当可能基金の増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等が挙げられる。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今後も地方債の借入にあたっては、交付税算入の面で有利な地方債の活用を基本としながら、普通建設事業の精査により借入額の抑制に努めるとともに、より効率的な基金の運用に努めるものとする。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大分県日田市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・財政調整基金は運用益や剰余金を積み立てたことにより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万円、減債基金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万円、特定目的基金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それぞれ増加し、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の増の要因としては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、水郷ひた応援基金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万円、森林環境譲与税基金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災害復旧・復興関連経費に充当するため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「災害対策基金」を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「水郷ひた応援基金」を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万円積み増したこと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・経常的な経費への充当に加え、総合計画を着実に推進するための事業の財源を補うため、地域振興基金のほか、特定目的基金の繰入れを令和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年度以降の各年度で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億円を見込んでいる。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・水郷ひた応援基金：日田市の将来の発展を願い、その発展に対し貢献し、又は応援しようとする者からの寄附金を活用し、ふるさと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水郷ひた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を守り元気づける施策の推進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・観光振興基金：市の観光施設整備及び交流人口増加のための施策の推進</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・災害対策基金：災害に対する迅速な対応と災害からの早期復旧・復興を図るもの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・災害対策基金：災害に対する迅速な対応と災害からの早期復旧・復興を図る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・市有施設整備基金：公共施設等総合管理計画等における施設整備・改修等の施策を着実に実施するための財源として、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・災害対策基金：将来の災害発生に備え、災害からの早期復旧・復興を図るため、積み立てを行っていく。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・市有施設整備基金：公共施設等総合管理計画等における施設整備・改修等の施策を着実に実施するための財源として、活用を予定している。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・基金の運用益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万円や剰余金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年度は財政調整基金の取り崩しなし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・財政調整基金については、減債基金・市職員退職手当基金・災害対策基金との総額で標準財政規模の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程度は確保したいと考えるが、国勢調査人口の減少に伴う普通地方交付税額の減少や、令和２年７月豪雨の災害復旧・復興関連経費などの財政需要も引き続き見込まれることから、中長期的（令和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年度目途）には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億円程度減少する見込みである。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・基金の運用益を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令和３年度は減債基金の取り崩しなし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・財政状況を考慮し市債の償還財源として適宜取り崩しを行っていく。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62,983
62,562
666.03
44,381,226
42,472,703
1,540,844
21,660,428
35,446,504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有形固定資産減価償却率は、類似団体平均及び全国平均より高い水準となっている。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当市は、６市町村が合併した市であり、また、広大な面積を有するため、保有する施設数や道路などが比較的多い状況にある。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今後も、公共施設等総合管理計画に基づき、過大な公共施設量の圧縮を推進し、サービスの質を維持しつつ効果的・効率的な整備を進め、公共施設等の適正管理・適正配置に努める。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75" name="直線コネクタ 74"/>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76" name="有形固定資産減価償却率最小値テキスト"/>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77" name="直線コネクタ 76"/>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78" name="有形固定資産減価償却率最大値テキスト"/>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79" name="直線コネクタ 78"/>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80" name="有形固定資産減価償却率平均値テキスト"/>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82" name="フローチャート: 判断 81"/>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4" name="フローチャート: 判断 8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129117</xdr:rowOff>
    </xdr:from>
    <xdr:to>
      <xdr:col>23</xdr:col>
      <xdr:colOff>136525</xdr:colOff>
      <xdr:row>32</xdr:row>
      <xdr:rowOff>59267</xdr:rowOff>
    </xdr:to>
    <xdr:sp macro="" textlink="">
      <xdr:nvSpPr>
        <xdr:cNvPr id="91" name="楕円 90"/>
        <xdr:cNvSpPr/>
      </xdr:nvSpPr>
      <xdr:spPr>
        <a:xfrm>
          <a:off x="47117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107544</xdr:rowOff>
    </xdr:from>
    <xdr:ext cx="405111" cy="259045"/>
    <xdr:sp macro="" textlink="">
      <xdr:nvSpPr>
        <xdr:cNvPr id="92" name="有形固定資産減価償却率該当値テキスト"/>
        <xdr:cNvSpPr txBox="1"/>
      </xdr:nvSpPr>
      <xdr:spPr>
        <a:xfrm>
          <a:off x="4813300" y="61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75142</xdr:rowOff>
    </xdr:from>
    <xdr:to>
      <xdr:col>19</xdr:col>
      <xdr:colOff>187325</xdr:colOff>
      <xdr:row>32</xdr:row>
      <xdr:rowOff>5292</xdr:rowOff>
    </xdr:to>
    <xdr:sp macro="" textlink="">
      <xdr:nvSpPr>
        <xdr:cNvPr id="93" name="楕円 92"/>
        <xdr:cNvSpPr/>
      </xdr:nvSpPr>
      <xdr:spPr>
        <a:xfrm>
          <a:off x="4000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125942</xdr:rowOff>
    </xdr:from>
    <xdr:to>
      <xdr:col>23</xdr:col>
      <xdr:colOff>85725</xdr:colOff>
      <xdr:row>32</xdr:row>
      <xdr:rowOff>8467</xdr:rowOff>
    </xdr:to>
    <xdr:cxnSp macro="">
      <xdr:nvCxnSpPr>
        <xdr:cNvPr id="94" name="直線コネクタ 93"/>
        <xdr:cNvCxnSpPr/>
      </xdr:nvCxnSpPr>
      <xdr:spPr>
        <a:xfrm>
          <a:off x="4051300" y="6212417"/>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35560</xdr:rowOff>
    </xdr:from>
    <xdr:to>
      <xdr:col>15</xdr:col>
      <xdr:colOff>187325</xdr:colOff>
      <xdr:row>31</xdr:row>
      <xdr:rowOff>137160</xdr:rowOff>
    </xdr:to>
    <xdr:sp macro="" textlink="">
      <xdr:nvSpPr>
        <xdr:cNvPr id="95" name="楕円 94"/>
        <xdr:cNvSpPr/>
      </xdr:nvSpPr>
      <xdr:spPr>
        <a:xfrm>
          <a:off x="3238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125942</xdr:rowOff>
    </xdr:to>
    <xdr:cxnSp macro="">
      <xdr:nvCxnSpPr>
        <xdr:cNvPr id="96" name="直線コネクタ 95"/>
        <xdr:cNvCxnSpPr/>
      </xdr:nvCxnSpPr>
      <xdr:spPr>
        <a:xfrm>
          <a:off x="3289300" y="617283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97" name="楕円 96"/>
        <xdr:cNvSpPr/>
      </xdr:nvSpPr>
      <xdr:spPr>
        <a:xfrm>
          <a:off x="247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31</xdr:row>
      <xdr:rowOff>86360</xdr:rowOff>
    </xdr:to>
    <xdr:cxnSp macro="">
      <xdr:nvCxnSpPr>
        <xdr:cNvPr id="98" name="直線コネクタ 97"/>
        <xdr:cNvCxnSpPr/>
      </xdr:nvCxnSpPr>
      <xdr:spPr>
        <a:xfrm>
          <a:off x="2527300" y="6054090"/>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27093</xdr:rowOff>
    </xdr:from>
    <xdr:to>
      <xdr:col>7</xdr:col>
      <xdr:colOff>187325</xdr:colOff>
      <xdr:row>30</xdr:row>
      <xdr:rowOff>128693</xdr:rowOff>
    </xdr:to>
    <xdr:sp macro="" textlink="">
      <xdr:nvSpPr>
        <xdr:cNvPr id="99" name="楕円 98"/>
        <xdr:cNvSpPr/>
      </xdr:nvSpPr>
      <xdr:spPr>
        <a:xfrm>
          <a:off x="1714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77893</xdr:rowOff>
    </xdr:from>
    <xdr:to>
      <xdr:col>11</xdr:col>
      <xdr:colOff>136525</xdr:colOff>
      <xdr:row>30</xdr:row>
      <xdr:rowOff>139065</xdr:rowOff>
    </xdr:to>
    <xdr:cxnSp macro="">
      <xdr:nvCxnSpPr>
        <xdr:cNvPr id="100" name="直線コネクタ 99"/>
        <xdr:cNvCxnSpPr/>
      </xdr:nvCxnSpPr>
      <xdr:spPr>
        <a:xfrm>
          <a:off x="1765300" y="5992918"/>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101" name="n_1aveValue有形固定資産減価償却率"/>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102"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103"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104" name="n_4aveValue有形固定資産減価償却率"/>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167869</xdr:rowOff>
    </xdr:from>
    <xdr:ext cx="405111" cy="259045"/>
    <xdr:sp macro="" textlink="">
      <xdr:nvSpPr>
        <xdr:cNvPr id="105" name="n_1mainValue有形固定資産減価償却率"/>
        <xdr:cNvSpPr txBox="1"/>
      </xdr:nvSpPr>
      <xdr:spPr>
        <a:xfrm>
          <a:off x="38360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106" name="n_2mainValue有形固定資産減価償却率"/>
        <xdr:cNvSpPr txBox="1"/>
      </xdr:nvSpPr>
      <xdr:spPr>
        <a:xfrm>
          <a:off x="3086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7" name="n_3main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108" name="n_4mainValue有形固定資産減価償却率"/>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債務償還比率は類似団体平均、全国平均、大分県平均をいずれも下回っている。主な要因としては、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過去に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決算剰余金を活用した繰上償還を実施し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てきたことにより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、地方債残高を減少させたことによるものと考える。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ただし、近年の災害による財政調整基金の取崩しに伴う充当可能財源の減や普通交付税の減などにより、財源が減少していくことが見込まれるため、今後も、さらなる自主財源の確保を行うとともに、行財政運営の効率化、各種事務事業の見直しと経費の節減・合理化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39" name="直線コネクタ 138"/>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40" name="債務償還比率最小値テキスト"/>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41" name="直線コネクタ 140"/>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92446</xdr:rowOff>
    </xdr:from>
    <xdr:ext cx="469744" cy="259045"/>
    <xdr:sp macro="" textlink="">
      <xdr:nvSpPr>
        <xdr:cNvPr id="144" name="債務償還比率平均値テキスト"/>
        <xdr:cNvSpPr txBox="1"/>
      </xdr:nvSpPr>
      <xdr:spPr>
        <a:xfrm>
          <a:off x="14846300" y="6007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45" name="フローチャート: 判断 144"/>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46" name="フローチャート: 判断 145"/>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47" name="フローチャート: 判断 146"/>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8" name="フローチャート: 判断 14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49" name="フローチャート: 判断 148"/>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48904</xdr:rowOff>
    </xdr:from>
    <xdr:to>
      <xdr:col>76</xdr:col>
      <xdr:colOff>73025</xdr:colOff>
      <xdr:row>29</xdr:row>
      <xdr:rowOff>150504</xdr:rowOff>
    </xdr:to>
    <xdr:sp macro="" textlink="">
      <xdr:nvSpPr>
        <xdr:cNvPr id="155" name="楕円 154"/>
        <xdr:cNvSpPr/>
      </xdr:nvSpPr>
      <xdr:spPr>
        <a:xfrm>
          <a:off x="14744700" y="579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71781</xdr:rowOff>
    </xdr:from>
    <xdr:ext cx="469744" cy="259045"/>
    <xdr:sp macro="" textlink="">
      <xdr:nvSpPr>
        <xdr:cNvPr id="156" name="債務償還比率該当値テキスト"/>
        <xdr:cNvSpPr txBox="1"/>
      </xdr:nvSpPr>
      <xdr:spPr>
        <a:xfrm>
          <a:off x="14846300" y="564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35215</xdr:rowOff>
    </xdr:from>
    <xdr:to>
      <xdr:col>72</xdr:col>
      <xdr:colOff>123825</xdr:colOff>
      <xdr:row>30</xdr:row>
      <xdr:rowOff>136815</xdr:rowOff>
    </xdr:to>
    <xdr:sp macro="" textlink="">
      <xdr:nvSpPr>
        <xdr:cNvPr id="157" name="楕円 156"/>
        <xdr:cNvSpPr/>
      </xdr:nvSpPr>
      <xdr:spPr>
        <a:xfrm>
          <a:off x="14033500" y="59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99704</xdr:rowOff>
    </xdr:from>
    <xdr:to>
      <xdr:col>76</xdr:col>
      <xdr:colOff>22225</xdr:colOff>
      <xdr:row>30</xdr:row>
      <xdr:rowOff>86015</xdr:rowOff>
    </xdr:to>
    <xdr:cxnSp macro="">
      <xdr:nvCxnSpPr>
        <xdr:cNvPr id="158" name="直線コネクタ 157"/>
        <xdr:cNvCxnSpPr/>
      </xdr:nvCxnSpPr>
      <xdr:spPr>
        <a:xfrm flipV="1">
          <a:off x="14084300" y="5843279"/>
          <a:ext cx="711200" cy="15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87957</xdr:rowOff>
    </xdr:from>
    <xdr:to>
      <xdr:col>68</xdr:col>
      <xdr:colOff>123825</xdr:colOff>
      <xdr:row>31</xdr:row>
      <xdr:rowOff>18107</xdr:rowOff>
    </xdr:to>
    <xdr:sp macro="" textlink="">
      <xdr:nvSpPr>
        <xdr:cNvPr id="159" name="楕円 158"/>
        <xdr:cNvSpPr/>
      </xdr:nvSpPr>
      <xdr:spPr>
        <a:xfrm>
          <a:off x="13271500" y="600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86015</xdr:rowOff>
    </xdr:from>
    <xdr:to>
      <xdr:col>72</xdr:col>
      <xdr:colOff>73025</xdr:colOff>
      <xdr:row>30</xdr:row>
      <xdr:rowOff>138757</xdr:rowOff>
    </xdr:to>
    <xdr:cxnSp macro="">
      <xdr:nvCxnSpPr>
        <xdr:cNvPr id="160" name="直線コネクタ 159"/>
        <xdr:cNvCxnSpPr/>
      </xdr:nvCxnSpPr>
      <xdr:spPr>
        <a:xfrm flipV="1">
          <a:off x="13322300" y="6001040"/>
          <a:ext cx="762000" cy="5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56651</xdr:rowOff>
    </xdr:from>
    <xdr:to>
      <xdr:col>64</xdr:col>
      <xdr:colOff>123825</xdr:colOff>
      <xdr:row>30</xdr:row>
      <xdr:rowOff>158251</xdr:rowOff>
    </xdr:to>
    <xdr:sp macro="" textlink="">
      <xdr:nvSpPr>
        <xdr:cNvPr id="161" name="楕円 160"/>
        <xdr:cNvSpPr/>
      </xdr:nvSpPr>
      <xdr:spPr>
        <a:xfrm>
          <a:off x="12509500" y="597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107451</xdr:rowOff>
    </xdr:from>
    <xdr:to>
      <xdr:col>68</xdr:col>
      <xdr:colOff>73025</xdr:colOff>
      <xdr:row>30</xdr:row>
      <xdr:rowOff>138757</xdr:rowOff>
    </xdr:to>
    <xdr:cxnSp macro="">
      <xdr:nvCxnSpPr>
        <xdr:cNvPr id="162" name="直線コネクタ 161"/>
        <xdr:cNvCxnSpPr/>
      </xdr:nvCxnSpPr>
      <xdr:spPr>
        <a:xfrm>
          <a:off x="12560300" y="6022476"/>
          <a:ext cx="762000" cy="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53413</xdr:rowOff>
    </xdr:from>
    <xdr:to>
      <xdr:col>60</xdr:col>
      <xdr:colOff>123825</xdr:colOff>
      <xdr:row>30</xdr:row>
      <xdr:rowOff>155013</xdr:rowOff>
    </xdr:to>
    <xdr:sp macro="" textlink="">
      <xdr:nvSpPr>
        <xdr:cNvPr id="163" name="楕円 162"/>
        <xdr:cNvSpPr/>
      </xdr:nvSpPr>
      <xdr:spPr>
        <a:xfrm>
          <a:off x="11747500" y="59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104213</xdr:rowOff>
    </xdr:from>
    <xdr:to>
      <xdr:col>64</xdr:col>
      <xdr:colOff>73025</xdr:colOff>
      <xdr:row>30</xdr:row>
      <xdr:rowOff>107451</xdr:rowOff>
    </xdr:to>
    <xdr:cxnSp macro="">
      <xdr:nvCxnSpPr>
        <xdr:cNvPr id="164" name="直線コネクタ 163"/>
        <xdr:cNvCxnSpPr/>
      </xdr:nvCxnSpPr>
      <xdr:spPr>
        <a:xfrm>
          <a:off x="11798300" y="6019238"/>
          <a:ext cx="762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34098</xdr:rowOff>
    </xdr:from>
    <xdr:ext cx="469744" cy="259045"/>
    <xdr:sp macro="" textlink="">
      <xdr:nvSpPr>
        <xdr:cNvPr id="165" name="n_1aveValue債務償還比率"/>
        <xdr:cNvSpPr txBox="1"/>
      </xdr:nvSpPr>
      <xdr:spPr>
        <a:xfrm>
          <a:off x="13836727" y="629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36257</xdr:rowOff>
    </xdr:from>
    <xdr:ext cx="469744" cy="259045"/>
    <xdr:sp macro="" textlink="">
      <xdr:nvSpPr>
        <xdr:cNvPr id="166" name="n_2aveValue債務償還比率"/>
        <xdr:cNvSpPr txBox="1"/>
      </xdr:nvSpPr>
      <xdr:spPr>
        <a:xfrm>
          <a:off x="13087427" y="629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7" name="n_3aveValue債務償還比率"/>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68" name="n_4aveValue債務償還比率"/>
        <xdr:cNvSpPr txBox="1"/>
      </xdr:nvSpPr>
      <xdr:spPr>
        <a:xfrm>
          <a:off x="11563427" y="62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153342</xdr:rowOff>
    </xdr:from>
    <xdr:ext cx="469744" cy="259045"/>
    <xdr:sp macro="" textlink="">
      <xdr:nvSpPr>
        <xdr:cNvPr id="169" name="n_1mainValue債務償還比率"/>
        <xdr:cNvSpPr txBox="1"/>
      </xdr:nvSpPr>
      <xdr:spPr>
        <a:xfrm>
          <a:off x="13836727" y="572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34634</xdr:rowOff>
    </xdr:from>
    <xdr:ext cx="469744" cy="259045"/>
    <xdr:sp macro="" textlink="">
      <xdr:nvSpPr>
        <xdr:cNvPr id="170" name="n_2mainValue債務償還比率"/>
        <xdr:cNvSpPr txBox="1"/>
      </xdr:nvSpPr>
      <xdr:spPr>
        <a:xfrm>
          <a:off x="13087427" y="577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3328</xdr:rowOff>
    </xdr:from>
    <xdr:ext cx="469744" cy="259045"/>
    <xdr:sp macro="" textlink="">
      <xdr:nvSpPr>
        <xdr:cNvPr id="171" name="n_3mainValue債務償還比率"/>
        <xdr:cNvSpPr txBox="1"/>
      </xdr:nvSpPr>
      <xdr:spPr>
        <a:xfrm>
          <a:off x="12325427" y="574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90</xdr:rowOff>
    </xdr:from>
    <xdr:ext cx="469744" cy="259045"/>
    <xdr:sp macro="" textlink="">
      <xdr:nvSpPr>
        <xdr:cNvPr id="172" name="n_4mainValue債務償還比率"/>
        <xdr:cNvSpPr txBox="1"/>
      </xdr:nvSpPr>
      <xdr:spPr>
        <a:xfrm>
          <a:off x="11563427" y="574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62,983
62,562
666.03
44,381,226
42,472,703
1,540,844
21,660,428
35,446,504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67310</xdr:rowOff>
    </xdr:from>
    <xdr:to>
      <xdr:col>24</xdr:col>
      <xdr:colOff>114300</xdr:colOff>
      <xdr:row>38</xdr:row>
      <xdr:rowOff>168910</xdr:rowOff>
    </xdr:to>
    <xdr:sp macro="" textlink="">
      <xdr:nvSpPr>
        <xdr:cNvPr id="73" name="楕円 72"/>
        <xdr:cNvSpPr/>
      </xdr:nvSpPr>
      <xdr:spPr>
        <a:xfrm>
          <a:off x="4584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45737</xdr:rowOff>
    </xdr:from>
    <xdr:ext cx="405111" cy="259045"/>
    <xdr:sp macro="" textlink="">
      <xdr:nvSpPr>
        <xdr:cNvPr id="74" name="【道路】&#10;有形固定資産減価償却率該当値テキスト"/>
        <xdr:cNvSpPr txBox="1"/>
      </xdr:nvSpPr>
      <xdr:spPr>
        <a:xfrm>
          <a:off x="46736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38735</xdr:rowOff>
    </xdr:from>
    <xdr:to>
      <xdr:col>20</xdr:col>
      <xdr:colOff>38100</xdr:colOff>
      <xdr:row>38</xdr:row>
      <xdr:rowOff>140335</xdr:rowOff>
    </xdr:to>
    <xdr:sp macro="" textlink="">
      <xdr:nvSpPr>
        <xdr:cNvPr id="75" name="楕円 74"/>
        <xdr:cNvSpPr/>
      </xdr:nvSpPr>
      <xdr:spPr>
        <a:xfrm>
          <a:off x="3746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89535</xdr:rowOff>
    </xdr:from>
    <xdr:to>
      <xdr:col>24</xdr:col>
      <xdr:colOff>63500</xdr:colOff>
      <xdr:row>38</xdr:row>
      <xdr:rowOff>118110</xdr:rowOff>
    </xdr:to>
    <xdr:cxnSp macro="">
      <xdr:nvCxnSpPr>
        <xdr:cNvPr id="76" name="直線コネクタ 75"/>
        <xdr:cNvCxnSpPr/>
      </xdr:nvCxnSpPr>
      <xdr:spPr>
        <a:xfrm>
          <a:off x="3797300" y="66046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xdr:rowOff>
    </xdr:from>
    <xdr:to>
      <xdr:col>15</xdr:col>
      <xdr:colOff>101600</xdr:colOff>
      <xdr:row>38</xdr:row>
      <xdr:rowOff>107950</xdr:rowOff>
    </xdr:to>
    <xdr:sp macro="" textlink="">
      <xdr:nvSpPr>
        <xdr:cNvPr id="77" name="楕円 76"/>
        <xdr:cNvSpPr/>
      </xdr:nvSpPr>
      <xdr:spPr>
        <a:xfrm>
          <a:off x="2857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57150</xdr:rowOff>
    </xdr:from>
    <xdr:to>
      <xdr:col>19</xdr:col>
      <xdr:colOff>177800</xdr:colOff>
      <xdr:row>38</xdr:row>
      <xdr:rowOff>89535</xdr:rowOff>
    </xdr:to>
    <xdr:cxnSp macro="">
      <xdr:nvCxnSpPr>
        <xdr:cNvPr id="78" name="直線コネクタ 77"/>
        <xdr:cNvCxnSpPr/>
      </xdr:nvCxnSpPr>
      <xdr:spPr>
        <a:xfrm>
          <a:off x="2908300" y="65722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120650</xdr:rowOff>
    </xdr:from>
    <xdr:to>
      <xdr:col>10</xdr:col>
      <xdr:colOff>165100</xdr:colOff>
      <xdr:row>38</xdr:row>
      <xdr:rowOff>50800</xdr:rowOff>
    </xdr:to>
    <xdr:sp macro="" textlink="">
      <xdr:nvSpPr>
        <xdr:cNvPr id="79" name="楕円 78"/>
        <xdr:cNvSpPr/>
      </xdr:nvSpPr>
      <xdr:spPr>
        <a:xfrm>
          <a:off x="196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0</xdr:rowOff>
    </xdr:from>
    <xdr:to>
      <xdr:col>15</xdr:col>
      <xdr:colOff>50800</xdr:colOff>
      <xdr:row>38</xdr:row>
      <xdr:rowOff>57150</xdr:rowOff>
    </xdr:to>
    <xdr:cxnSp macro="">
      <xdr:nvCxnSpPr>
        <xdr:cNvPr id="80" name="直線コネクタ 79"/>
        <xdr:cNvCxnSpPr/>
      </xdr:nvCxnSpPr>
      <xdr:spPr>
        <a:xfrm>
          <a:off x="2019300" y="6515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86360</xdr:rowOff>
    </xdr:from>
    <xdr:to>
      <xdr:col>6</xdr:col>
      <xdr:colOff>38100</xdr:colOff>
      <xdr:row>38</xdr:row>
      <xdr:rowOff>16510</xdr:rowOff>
    </xdr:to>
    <xdr:sp macro="" textlink="">
      <xdr:nvSpPr>
        <xdr:cNvPr id="81" name="楕円 80"/>
        <xdr:cNvSpPr/>
      </xdr:nvSpPr>
      <xdr:spPr>
        <a:xfrm>
          <a:off x="1079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137160</xdr:rowOff>
    </xdr:from>
    <xdr:to>
      <xdr:col>10</xdr:col>
      <xdr:colOff>114300</xdr:colOff>
      <xdr:row>38</xdr:row>
      <xdr:rowOff>0</xdr:rowOff>
    </xdr:to>
    <xdr:cxnSp macro="">
      <xdr:nvCxnSpPr>
        <xdr:cNvPr id="82" name="直線コネクタ 81"/>
        <xdr:cNvCxnSpPr/>
      </xdr:nvCxnSpPr>
      <xdr:spPr>
        <a:xfrm>
          <a:off x="1130300" y="64808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3" name="n_1aveValue【道路】&#10;有形固定資産減価償却率"/>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50182</xdr:rowOff>
    </xdr:from>
    <xdr:ext cx="405111" cy="259045"/>
    <xdr:sp macro="" textlink="">
      <xdr:nvSpPr>
        <xdr:cNvPr id="85" name="n_3aveValue【道路】&#10;有形固定資産減価償却率"/>
        <xdr:cNvSpPr txBox="1"/>
      </xdr:nvSpPr>
      <xdr:spPr>
        <a:xfrm>
          <a:off x="1816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macro="" textlink="">
      <xdr:nvSpPr>
        <xdr:cNvPr id="86" name="n_4aveValue【道路】&#10;有形固定資産減価償却率"/>
        <xdr:cNvSpPr txBox="1"/>
      </xdr:nvSpPr>
      <xdr:spPr>
        <a:xfrm>
          <a:off x="927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131462</xdr:rowOff>
    </xdr:from>
    <xdr:ext cx="405111" cy="259045"/>
    <xdr:sp macro="" textlink="">
      <xdr:nvSpPr>
        <xdr:cNvPr id="87" name="n_1mainValue【道路】&#10;有形固定資産減価償却率"/>
        <xdr:cNvSpPr txBox="1"/>
      </xdr:nvSpPr>
      <xdr:spPr>
        <a:xfrm>
          <a:off x="3582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88" name="n_2mainValue【道路】&#10;有形固定資産減価償却率"/>
        <xdr:cNvSpPr txBox="1"/>
      </xdr:nvSpPr>
      <xdr:spPr>
        <a:xfrm>
          <a:off x="2705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9" name="n_3mainValue【道路】&#10;有形固定資産減価償却率"/>
        <xdr:cNvSpPr txBox="1"/>
      </xdr:nvSpPr>
      <xdr:spPr>
        <a:xfrm>
          <a:off x="1816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7637</xdr:rowOff>
    </xdr:from>
    <xdr:ext cx="405111" cy="259045"/>
    <xdr:sp macro="" textlink="">
      <xdr:nvSpPr>
        <xdr:cNvPr id="90" name="n_4mainValue【道路】&#10;有形固定資産減価償却率"/>
        <xdr:cNvSpPr txBox="1"/>
      </xdr:nvSpPr>
      <xdr:spPr>
        <a:xfrm>
          <a:off x="927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153037</xdr:rowOff>
    </xdr:from>
    <xdr:ext cx="534377" cy="259045"/>
    <xdr:sp macro="" textlink="">
      <xdr:nvSpPr>
        <xdr:cNvPr id="121" name="【道路】&#10;一人当たり延長平均値テキスト"/>
        <xdr:cNvSpPr txBox="1"/>
      </xdr:nvSpPr>
      <xdr:spPr>
        <a:xfrm>
          <a:off x="10515600" y="6496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143521</xdr:rowOff>
    </xdr:from>
    <xdr:to>
      <xdr:col>55</xdr:col>
      <xdr:colOff>50800</xdr:colOff>
      <xdr:row>38</xdr:row>
      <xdr:rowOff>73671</xdr:rowOff>
    </xdr:to>
    <xdr:sp macro="" textlink="">
      <xdr:nvSpPr>
        <xdr:cNvPr id="132" name="楕円 131"/>
        <xdr:cNvSpPr/>
      </xdr:nvSpPr>
      <xdr:spPr>
        <a:xfrm>
          <a:off x="10426700" y="648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166398</xdr:rowOff>
    </xdr:from>
    <xdr:ext cx="534377" cy="259045"/>
    <xdr:sp macro="" textlink="">
      <xdr:nvSpPr>
        <xdr:cNvPr id="133" name="【道路】&#10;一人当たり延長該当値テキスト"/>
        <xdr:cNvSpPr txBox="1"/>
      </xdr:nvSpPr>
      <xdr:spPr>
        <a:xfrm>
          <a:off x="10515600" y="633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155833</xdr:rowOff>
    </xdr:from>
    <xdr:to>
      <xdr:col>50</xdr:col>
      <xdr:colOff>165100</xdr:colOff>
      <xdr:row>38</xdr:row>
      <xdr:rowOff>85982</xdr:rowOff>
    </xdr:to>
    <xdr:sp macro="" textlink="">
      <xdr:nvSpPr>
        <xdr:cNvPr id="134" name="楕円 133"/>
        <xdr:cNvSpPr/>
      </xdr:nvSpPr>
      <xdr:spPr>
        <a:xfrm>
          <a:off x="9588500" y="6499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22871</xdr:rowOff>
    </xdr:from>
    <xdr:to>
      <xdr:col>55</xdr:col>
      <xdr:colOff>0</xdr:colOff>
      <xdr:row>38</xdr:row>
      <xdr:rowOff>35182</xdr:rowOff>
    </xdr:to>
    <xdr:cxnSp macro="">
      <xdr:nvCxnSpPr>
        <xdr:cNvPr id="135" name="直線コネクタ 134"/>
        <xdr:cNvCxnSpPr/>
      </xdr:nvCxnSpPr>
      <xdr:spPr>
        <a:xfrm flipV="1">
          <a:off x="9639300" y="6537971"/>
          <a:ext cx="8382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166414</xdr:rowOff>
    </xdr:from>
    <xdr:to>
      <xdr:col>46</xdr:col>
      <xdr:colOff>38100</xdr:colOff>
      <xdr:row>38</xdr:row>
      <xdr:rowOff>96564</xdr:rowOff>
    </xdr:to>
    <xdr:sp macro="" textlink="">
      <xdr:nvSpPr>
        <xdr:cNvPr id="136" name="楕円 135"/>
        <xdr:cNvSpPr/>
      </xdr:nvSpPr>
      <xdr:spPr>
        <a:xfrm>
          <a:off x="8699500" y="651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35182</xdr:rowOff>
    </xdr:from>
    <xdr:to>
      <xdr:col>50</xdr:col>
      <xdr:colOff>114300</xdr:colOff>
      <xdr:row>38</xdr:row>
      <xdr:rowOff>45764</xdr:rowOff>
    </xdr:to>
    <xdr:cxnSp macro="">
      <xdr:nvCxnSpPr>
        <xdr:cNvPr id="137" name="直線コネクタ 136"/>
        <xdr:cNvCxnSpPr/>
      </xdr:nvCxnSpPr>
      <xdr:spPr>
        <a:xfrm flipV="1">
          <a:off x="8750300" y="6550282"/>
          <a:ext cx="889000" cy="1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145872</xdr:rowOff>
    </xdr:from>
    <xdr:to>
      <xdr:col>41</xdr:col>
      <xdr:colOff>101600</xdr:colOff>
      <xdr:row>39</xdr:row>
      <xdr:rowOff>76022</xdr:rowOff>
    </xdr:to>
    <xdr:sp macro="" textlink="">
      <xdr:nvSpPr>
        <xdr:cNvPr id="138" name="楕円 137"/>
        <xdr:cNvSpPr/>
      </xdr:nvSpPr>
      <xdr:spPr>
        <a:xfrm>
          <a:off x="7810500" y="66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45764</xdr:rowOff>
    </xdr:from>
    <xdr:to>
      <xdr:col>45</xdr:col>
      <xdr:colOff>177800</xdr:colOff>
      <xdr:row>39</xdr:row>
      <xdr:rowOff>25222</xdr:rowOff>
    </xdr:to>
    <xdr:cxnSp macro="">
      <xdr:nvCxnSpPr>
        <xdr:cNvPr id="139" name="直線コネクタ 138"/>
        <xdr:cNvCxnSpPr/>
      </xdr:nvCxnSpPr>
      <xdr:spPr>
        <a:xfrm flipV="1">
          <a:off x="7861300" y="6560864"/>
          <a:ext cx="889000" cy="15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155081</xdr:rowOff>
    </xdr:from>
    <xdr:to>
      <xdr:col>36</xdr:col>
      <xdr:colOff>165100</xdr:colOff>
      <xdr:row>39</xdr:row>
      <xdr:rowOff>85231</xdr:rowOff>
    </xdr:to>
    <xdr:sp macro="" textlink="">
      <xdr:nvSpPr>
        <xdr:cNvPr id="140" name="楕円 139"/>
        <xdr:cNvSpPr/>
      </xdr:nvSpPr>
      <xdr:spPr>
        <a:xfrm>
          <a:off x="6921500" y="66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25222</xdr:rowOff>
    </xdr:from>
    <xdr:to>
      <xdr:col>41</xdr:col>
      <xdr:colOff>50800</xdr:colOff>
      <xdr:row>39</xdr:row>
      <xdr:rowOff>34431</xdr:rowOff>
    </xdr:to>
    <xdr:cxnSp macro="">
      <xdr:nvCxnSpPr>
        <xdr:cNvPr id="141" name="直線コネクタ 140"/>
        <xdr:cNvCxnSpPr/>
      </xdr:nvCxnSpPr>
      <xdr:spPr>
        <a:xfrm flipV="1">
          <a:off x="6972300" y="6711772"/>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37399</xdr:rowOff>
    </xdr:from>
    <xdr:ext cx="534377" cy="259045"/>
    <xdr:sp macro="" textlink="">
      <xdr:nvSpPr>
        <xdr:cNvPr id="142" name="n_1aveValue【道路】&#10;一人当たり延長"/>
        <xdr:cNvSpPr txBox="1"/>
      </xdr:nvSpPr>
      <xdr:spPr>
        <a:xfrm>
          <a:off x="93594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21299</xdr:rowOff>
    </xdr:from>
    <xdr:ext cx="534377" cy="259045"/>
    <xdr:sp macro="" textlink="">
      <xdr:nvSpPr>
        <xdr:cNvPr id="143" name="n_2aveValue【道路】&#10;一人当たり延長"/>
        <xdr:cNvSpPr txBox="1"/>
      </xdr:nvSpPr>
      <xdr:spPr>
        <a:xfrm>
          <a:off x="8483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55124</xdr:rowOff>
    </xdr:from>
    <xdr:ext cx="534377" cy="259045"/>
    <xdr:sp macro="" textlink="">
      <xdr:nvSpPr>
        <xdr:cNvPr id="144" name="n_3aveValue【道路】&#10;一人当たり延長"/>
        <xdr:cNvSpPr txBox="1"/>
      </xdr:nvSpPr>
      <xdr:spPr>
        <a:xfrm>
          <a:off x="75941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84026</xdr:rowOff>
    </xdr:from>
    <xdr:ext cx="534377" cy="259045"/>
    <xdr:sp macro="" textlink="">
      <xdr:nvSpPr>
        <xdr:cNvPr id="145" name="n_4aveValue【道路】&#10;一人当たり延長"/>
        <xdr:cNvSpPr txBox="1"/>
      </xdr:nvSpPr>
      <xdr:spPr>
        <a:xfrm>
          <a:off x="6705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102510</xdr:rowOff>
    </xdr:from>
    <xdr:ext cx="534377" cy="259045"/>
    <xdr:sp macro="" textlink="">
      <xdr:nvSpPr>
        <xdr:cNvPr id="146" name="n_1mainValue【道路】&#10;一人当たり延長"/>
        <xdr:cNvSpPr txBox="1"/>
      </xdr:nvSpPr>
      <xdr:spPr>
        <a:xfrm>
          <a:off x="9359411" y="627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113090</xdr:rowOff>
    </xdr:from>
    <xdr:ext cx="534377" cy="259045"/>
    <xdr:sp macro="" textlink="">
      <xdr:nvSpPr>
        <xdr:cNvPr id="147" name="n_2mainValue【道路】&#10;一人当たり延長"/>
        <xdr:cNvSpPr txBox="1"/>
      </xdr:nvSpPr>
      <xdr:spPr>
        <a:xfrm>
          <a:off x="8483111" y="628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67149</xdr:rowOff>
    </xdr:from>
    <xdr:ext cx="534377" cy="259045"/>
    <xdr:sp macro="" textlink="">
      <xdr:nvSpPr>
        <xdr:cNvPr id="148" name="n_3mainValue【道路】&#10;一人当たり延長"/>
        <xdr:cNvSpPr txBox="1"/>
      </xdr:nvSpPr>
      <xdr:spPr>
        <a:xfrm>
          <a:off x="7594111" y="67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76358</xdr:rowOff>
    </xdr:from>
    <xdr:ext cx="534377" cy="259045"/>
    <xdr:sp macro="" textlink="">
      <xdr:nvSpPr>
        <xdr:cNvPr id="149" name="n_4mainValue【道路】&#10;一人当たり延長"/>
        <xdr:cNvSpPr txBox="1"/>
      </xdr:nvSpPr>
      <xdr:spPr>
        <a:xfrm>
          <a:off x="6705111" y="67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橋りょう・トンネル】&#10;有形固定資産減価償却率平均値テキスト"/>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xdr:cNvSpPr/>
      </xdr:nvSpPr>
      <xdr:spPr>
        <a:xfrm>
          <a:off x="3746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xdr:cNvSpPr/>
      </xdr:nvSpPr>
      <xdr:spPr>
        <a:xfrm>
          <a:off x="2857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xdr:cNvSpPr/>
      </xdr:nvSpPr>
      <xdr:spPr>
        <a:xfrm>
          <a:off x="1968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xdr:cNvSpPr/>
      </xdr:nvSpPr>
      <xdr:spPr>
        <a:xfrm>
          <a:off x="1079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88" name="楕円 187"/>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189" name="【橋りょう・トンネル】&#10;有形固定資産減価償却率該当値テキスト"/>
        <xdr:cNvSpPr txBox="1"/>
      </xdr:nvSpPr>
      <xdr:spPr>
        <a:xfrm>
          <a:off x="4673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170942</xdr:rowOff>
    </xdr:from>
    <xdr:to>
      <xdr:col>20</xdr:col>
      <xdr:colOff>38100</xdr:colOff>
      <xdr:row>62</xdr:row>
      <xdr:rowOff>101092</xdr:rowOff>
    </xdr:to>
    <xdr:sp macro="" textlink="">
      <xdr:nvSpPr>
        <xdr:cNvPr id="190" name="楕円 189"/>
        <xdr:cNvSpPr/>
      </xdr:nvSpPr>
      <xdr:spPr>
        <a:xfrm>
          <a:off x="3746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50292</xdr:rowOff>
    </xdr:from>
    <xdr:to>
      <xdr:col>24</xdr:col>
      <xdr:colOff>63500</xdr:colOff>
      <xdr:row>62</xdr:row>
      <xdr:rowOff>68580</xdr:rowOff>
    </xdr:to>
    <xdr:cxnSp macro="">
      <xdr:nvCxnSpPr>
        <xdr:cNvPr id="191" name="直線コネクタ 190"/>
        <xdr:cNvCxnSpPr/>
      </xdr:nvCxnSpPr>
      <xdr:spPr>
        <a:xfrm>
          <a:off x="3797300" y="10680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92" name="楕円 191"/>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50292</xdr:rowOff>
    </xdr:to>
    <xdr:cxnSp macro="">
      <xdr:nvCxnSpPr>
        <xdr:cNvPr id="193" name="直線コネクタ 192"/>
        <xdr:cNvCxnSpPr/>
      </xdr:nvCxnSpPr>
      <xdr:spPr>
        <a:xfrm>
          <a:off x="2908300" y="10652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30751</xdr:rowOff>
    </xdr:from>
    <xdr:ext cx="405111" cy="259045"/>
    <xdr:sp macro="" textlink="">
      <xdr:nvSpPr>
        <xdr:cNvPr id="194" name="n_1aveValue【橋りょう・トンネル】&#10;有形固定資産減価償却率"/>
        <xdr:cNvSpPr txBox="1"/>
      </xdr:nvSpPr>
      <xdr:spPr>
        <a:xfrm>
          <a:off x="35820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156481</xdr:rowOff>
    </xdr:from>
    <xdr:ext cx="405111" cy="259045"/>
    <xdr:sp macro="" textlink="">
      <xdr:nvSpPr>
        <xdr:cNvPr id="195" name="n_2aveValue【橋りょう・トンネル】&#10;有形固定資産減価償却率"/>
        <xdr:cNvSpPr txBox="1"/>
      </xdr:nvSpPr>
      <xdr:spPr>
        <a:xfrm>
          <a:off x="2705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126763</xdr:rowOff>
    </xdr:from>
    <xdr:ext cx="405111" cy="259045"/>
    <xdr:sp macro="" textlink="">
      <xdr:nvSpPr>
        <xdr:cNvPr id="196" name="n_3aveValue【橋りょう・トンネル】&#10;有形固定資産減価償却率"/>
        <xdr:cNvSpPr txBox="1"/>
      </xdr:nvSpPr>
      <xdr:spPr>
        <a:xfrm>
          <a:off x="1816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106189</xdr:rowOff>
    </xdr:from>
    <xdr:ext cx="405111" cy="259045"/>
    <xdr:sp macro="" textlink="">
      <xdr:nvSpPr>
        <xdr:cNvPr id="197" name="n_4aveValue【橋りょう・トンネル】&#10;有形固定資産減価償却率"/>
        <xdr:cNvSpPr txBox="1"/>
      </xdr:nvSpPr>
      <xdr:spPr>
        <a:xfrm>
          <a:off x="927744" y="1022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92219</xdr:rowOff>
    </xdr:from>
    <xdr:ext cx="405111" cy="259045"/>
    <xdr:sp macro="" textlink="">
      <xdr:nvSpPr>
        <xdr:cNvPr id="198" name="n_1mainValue【橋りょう・トンネル】&#10;有形固定資産減価償却率"/>
        <xdr:cNvSpPr txBox="1"/>
      </xdr:nvSpPr>
      <xdr:spPr>
        <a:xfrm>
          <a:off x="35820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199" name="n_2mainValue【橋りょう・トンネル】&#10;有形固定資産減価償却率"/>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1" name="テキスト ボックス 21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3" name="テキスト ボックス 212"/>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5" name="テキスト ボックス 21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7" name="テキスト ボックス 21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9" name="テキスト ボックス 21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3" name="直線コネクタ 222"/>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24" name="【橋りょう・トンネル】&#10;一人当たり有形固定資産（償却資産）額最小値テキスト"/>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25" name="直線コネクタ 224"/>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26" name="【橋りょう・トンネル】&#10;一人当たり有形固定資産（償却資産）額最大値テキスト"/>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27" name="直線コネクタ 226"/>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28" name="【橋りょう・トンネル】&#10;一人当たり有形固定資産（償却資産）額平均値テキスト"/>
        <xdr:cNvSpPr txBox="1"/>
      </xdr:nvSpPr>
      <xdr:spPr>
        <a:xfrm>
          <a:off x="10515600" y="1067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29" name="フローチャート: 判断 228"/>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0" name="フローチャート: 判断 229"/>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1" name="フローチャート: 判断 230"/>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2" name="フローチャート: 判断 231"/>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3" name="フローチャート: 判断 232"/>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130846</xdr:rowOff>
    </xdr:from>
    <xdr:to>
      <xdr:col>55</xdr:col>
      <xdr:colOff>50800</xdr:colOff>
      <xdr:row>64</xdr:row>
      <xdr:rowOff>60996</xdr:rowOff>
    </xdr:to>
    <xdr:sp macro="" textlink="">
      <xdr:nvSpPr>
        <xdr:cNvPr id="239" name="楕円 238"/>
        <xdr:cNvSpPr/>
      </xdr:nvSpPr>
      <xdr:spPr>
        <a:xfrm>
          <a:off x="10426700" y="1093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45773</xdr:rowOff>
    </xdr:from>
    <xdr:ext cx="599010" cy="259045"/>
    <xdr:sp macro="" textlink="">
      <xdr:nvSpPr>
        <xdr:cNvPr id="240" name="【橋りょう・トンネル】&#10;一人当たり有形固定資産（償却資産）額該当値テキスト"/>
        <xdr:cNvSpPr txBox="1"/>
      </xdr:nvSpPr>
      <xdr:spPr>
        <a:xfrm>
          <a:off x="10515600" y="1084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132421</xdr:rowOff>
    </xdr:from>
    <xdr:to>
      <xdr:col>50</xdr:col>
      <xdr:colOff>165100</xdr:colOff>
      <xdr:row>64</xdr:row>
      <xdr:rowOff>62571</xdr:rowOff>
    </xdr:to>
    <xdr:sp macro="" textlink="">
      <xdr:nvSpPr>
        <xdr:cNvPr id="241" name="楕円 240"/>
        <xdr:cNvSpPr/>
      </xdr:nvSpPr>
      <xdr:spPr>
        <a:xfrm>
          <a:off x="9588500" y="109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10196</xdr:rowOff>
    </xdr:from>
    <xdr:to>
      <xdr:col>55</xdr:col>
      <xdr:colOff>0</xdr:colOff>
      <xdr:row>64</xdr:row>
      <xdr:rowOff>11771</xdr:rowOff>
    </xdr:to>
    <xdr:cxnSp macro="">
      <xdr:nvCxnSpPr>
        <xdr:cNvPr id="242" name="直線コネクタ 241"/>
        <xdr:cNvCxnSpPr/>
      </xdr:nvCxnSpPr>
      <xdr:spPr>
        <a:xfrm flipV="1">
          <a:off x="9639300" y="10982996"/>
          <a:ext cx="8382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133311</xdr:rowOff>
    </xdr:from>
    <xdr:to>
      <xdr:col>46</xdr:col>
      <xdr:colOff>38100</xdr:colOff>
      <xdr:row>64</xdr:row>
      <xdr:rowOff>63461</xdr:rowOff>
    </xdr:to>
    <xdr:sp macro="" textlink="">
      <xdr:nvSpPr>
        <xdr:cNvPr id="243" name="楕円 242"/>
        <xdr:cNvSpPr/>
      </xdr:nvSpPr>
      <xdr:spPr>
        <a:xfrm>
          <a:off x="8699500" y="109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11771</xdr:rowOff>
    </xdr:from>
    <xdr:to>
      <xdr:col>50</xdr:col>
      <xdr:colOff>114300</xdr:colOff>
      <xdr:row>64</xdr:row>
      <xdr:rowOff>12661</xdr:rowOff>
    </xdr:to>
    <xdr:cxnSp macro="">
      <xdr:nvCxnSpPr>
        <xdr:cNvPr id="244" name="直線コネクタ 243"/>
        <xdr:cNvCxnSpPr/>
      </xdr:nvCxnSpPr>
      <xdr:spPr>
        <a:xfrm flipV="1">
          <a:off x="8750300" y="10984571"/>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13945</xdr:rowOff>
    </xdr:from>
    <xdr:ext cx="599010" cy="259045"/>
    <xdr:sp macro="" textlink="">
      <xdr:nvSpPr>
        <xdr:cNvPr id="245" name="n_1aveValue【橋りょう・トンネル】&#10;一人当たり有形固定資産（償却資産）額"/>
        <xdr:cNvSpPr txBox="1"/>
      </xdr:nvSpPr>
      <xdr:spPr>
        <a:xfrm>
          <a:off x="93270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17594</xdr:rowOff>
    </xdr:from>
    <xdr:ext cx="599010" cy="259045"/>
    <xdr:sp macro="" textlink="">
      <xdr:nvSpPr>
        <xdr:cNvPr id="246" name="n_2aveValue【橋りょう・トンネル】&#10;一人当たり有形固定資産（償却資産）額"/>
        <xdr:cNvSpPr txBox="1"/>
      </xdr:nvSpPr>
      <xdr:spPr>
        <a:xfrm>
          <a:off x="8450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16840</xdr:rowOff>
    </xdr:from>
    <xdr:ext cx="599010" cy="259045"/>
    <xdr:sp macro="" textlink="">
      <xdr:nvSpPr>
        <xdr:cNvPr id="247" name="n_3aveValue【橋りょう・トンネル】&#10;一人当たり有形固定資産（償却資産）額"/>
        <xdr:cNvSpPr txBox="1"/>
      </xdr:nvSpPr>
      <xdr:spPr>
        <a:xfrm>
          <a:off x="7561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15967</xdr:rowOff>
    </xdr:from>
    <xdr:ext cx="599010" cy="259045"/>
    <xdr:sp macro="" textlink="">
      <xdr:nvSpPr>
        <xdr:cNvPr id="248" name="n_4aveValue【橋りょう・トンネル】&#10;一人当たり有形固定資産（償却資産）額"/>
        <xdr:cNvSpPr txBox="1"/>
      </xdr:nvSpPr>
      <xdr:spPr>
        <a:xfrm>
          <a:off x="6672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53698</xdr:rowOff>
    </xdr:from>
    <xdr:ext cx="599010" cy="259045"/>
    <xdr:sp macro="" textlink="">
      <xdr:nvSpPr>
        <xdr:cNvPr id="249" name="n_1mainValue【橋りょう・トンネル】&#10;一人当たり有形固定資産（償却資産）額"/>
        <xdr:cNvSpPr txBox="1"/>
      </xdr:nvSpPr>
      <xdr:spPr>
        <a:xfrm>
          <a:off x="9327095" y="1102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54588</xdr:rowOff>
    </xdr:from>
    <xdr:ext cx="599010" cy="259045"/>
    <xdr:sp macro="" textlink="">
      <xdr:nvSpPr>
        <xdr:cNvPr id="250" name="n_2mainValue【橋りょう・トンネル】&#10;一人当たり有形固定資産（償却資産）額"/>
        <xdr:cNvSpPr txBox="1"/>
      </xdr:nvSpPr>
      <xdr:spPr>
        <a:xfrm>
          <a:off x="8450795" y="1102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76" name="直線コネクタ 275"/>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77" name="【公営住宅】&#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78" name="直線コネクタ 277"/>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79" name="【公営住宅】&#10;有形固定資産減価償却率最大値テキスト"/>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80" name="直線コネクタ 279"/>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81" name="【公営住宅】&#10;有形固定資産減価償却率平均値テキスト"/>
        <xdr:cNvSpPr txBox="1"/>
      </xdr:nvSpPr>
      <xdr:spPr>
        <a:xfrm>
          <a:off x="4673600" y="1419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82" name="フローチャート: 判断 281"/>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83" name="フローチャート: 判断 282"/>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84" name="フローチャート: 判断 283"/>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85" name="フローチャート: 判断 284"/>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86" name="フローチャート: 判断 285"/>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132624</xdr:rowOff>
    </xdr:from>
    <xdr:to>
      <xdr:col>24</xdr:col>
      <xdr:colOff>114300</xdr:colOff>
      <xdr:row>84</xdr:row>
      <xdr:rowOff>62774</xdr:rowOff>
    </xdr:to>
    <xdr:sp macro="" textlink="">
      <xdr:nvSpPr>
        <xdr:cNvPr id="292" name="楕円 291"/>
        <xdr:cNvSpPr/>
      </xdr:nvSpPr>
      <xdr:spPr>
        <a:xfrm>
          <a:off x="45847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111051</xdr:rowOff>
    </xdr:from>
    <xdr:ext cx="405111" cy="259045"/>
    <xdr:sp macro="" textlink="">
      <xdr:nvSpPr>
        <xdr:cNvPr id="293" name="【公営住宅】&#10;有形固定資産減価償却率該当値テキスト"/>
        <xdr:cNvSpPr txBox="1"/>
      </xdr:nvSpPr>
      <xdr:spPr>
        <a:xfrm>
          <a:off x="4673600"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98334</xdr:rowOff>
    </xdr:from>
    <xdr:to>
      <xdr:col>20</xdr:col>
      <xdr:colOff>38100</xdr:colOff>
      <xdr:row>84</xdr:row>
      <xdr:rowOff>28484</xdr:rowOff>
    </xdr:to>
    <xdr:sp macro="" textlink="">
      <xdr:nvSpPr>
        <xdr:cNvPr id="294" name="楕円 293"/>
        <xdr:cNvSpPr/>
      </xdr:nvSpPr>
      <xdr:spPr>
        <a:xfrm>
          <a:off x="3746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149134</xdr:rowOff>
    </xdr:from>
    <xdr:to>
      <xdr:col>24</xdr:col>
      <xdr:colOff>63500</xdr:colOff>
      <xdr:row>84</xdr:row>
      <xdr:rowOff>11974</xdr:rowOff>
    </xdr:to>
    <xdr:cxnSp macro="">
      <xdr:nvCxnSpPr>
        <xdr:cNvPr id="295" name="直線コネクタ 294"/>
        <xdr:cNvCxnSpPr/>
      </xdr:nvCxnSpPr>
      <xdr:spPr>
        <a:xfrm>
          <a:off x="3797300" y="143794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296" name="楕円 295"/>
        <xdr:cNvSpPr/>
      </xdr:nvSpPr>
      <xdr:spPr>
        <a:xfrm>
          <a:off x="2857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83</xdr:row>
      <xdr:rowOff>149134</xdr:rowOff>
    </xdr:to>
    <xdr:cxnSp macro="">
      <xdr:nvCxnSpPr>
        <xdr:cNvPr id="297" name="直線コネクタ 296"/>
        <xdr:cNvCxnSpPr/>
      </xdr:nvCxnSpPr>
      <xdr:spPr>
        <a:xfrm>
          <a:off x="2908300" y="143598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33020</xdr:rowOff>
    </xdr:from>
    <xdr:to>
      <xdr:col>10</xdr:col>
      <xdr:colOff>165100</xdr:colOff>
      <xdr:row>83</xdr:row>
      <xdr:rowOff>134620</xdr:rowOff>
    </xdr:to>
    <xdr:sp macro="" textlink="">
      <xdr:nvSpPr>
        <xdr:cNvPr id="298" name="楕円 297"/>
        <xdr:cNvSpPr/>
      </xdr:nvSpPr>
      <xdr:spPr>
        <a:xfrm>
          <a:off x="1968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83820</xdr:rowOff>
    </xdr:from>
    <xdr:to>
      <xdr:col>15</xdr:col>
      <xdr:colOff>50800</xdr:colOff>
      <xdr:row>83</xdr:row>
      <xdr:rowOff>129539</xdr:rowOff>
    </xdr:to>
    <xdr:cxnSp macro="">
      <xdr:nvCxnSpPr>
        <xdr:cNvPr id="299" name="直線コネクタ 298"/>
        <xdr:cNvCxnSpPr/>
      </xdr:nvCxnSpPr>
      <xdr:spPr>
        <a:xfrm>
          <a:off x="2019300" y="143141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楕円 299"/>
        <xdr:cNvSpPr/>
      </xdr:nvSpPr>
      <xdr:spPr>
        <a:xfrm>
          <a:off x="1079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74023</xdr:rowOff>
    </xdr:from>
    <xdr:to>
      <xdr:col>10</xdr:col>
      <xdr:colOff>114300</xdr:colOff>
      <xdr:row>83</xdr:row>
      <xdr:rowOff>83820</xdr:rowOff>
    </xdr:to>
    <xdr:cxnSp macro="">
      <xdr:nvCxnSpPr>
        <xdr:cNvPr id="301" name="直線コネクタ 300"/>
        <xdr:cNvCxnSpPr/>
      </xdr:nvCxnSpPr>
      <xdr:spPr>
        <a:xfrm>
          <a:off x="1130300" y="143043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39206</xdr:rowOff>
    </xdr:from>
    <xdr:ext cx="405111" cy="259045"/>
    <xdr:sp macro="" textlink="">
      <xdr:nvSpPr>
        <xdr:cNvPr id="302" name="n_1aveValue【公営住宅】&#10;有形固定資産減価償却率"/>
        <xdr:cNvSpPr txBox="1"/>
      </xdr:nvSpPr>
      <xdr:spPr>
        <a:xfrm>
          <a:off x="3582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26143</xdr:rowOff>
    </xdr:from>
    <xdr:ext cx="405111" cy="259045"/>
    <xdr:sp macro="" textlink="">
      <xdr:nvSpPr>
        <xdr:cNvPr id="303" name="n_2aveValue【公営住宅】&#10;有形固定資産減価償却率"/>
        <xdr:cNvSpPr txBox="1"/>
      </xdr:nvSpPr>
      <xdr:spPr>
        <a:xfrm>
          <a:off x="2705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17978</xdr:rowOff>
    </xdr:from>
    <xdr:ext cx="405111" cy="259045"/>
    <xdr:sp macro="" textlink="">
      <xdr:nvSpPr>
        <xdr:cNvPr id="304" name="n_3aveValue【公営住宅】&#10;有形固定資産減価償却率"/>
        <xdr:cNvSpPr txBox="1"/>
      </xdr:nvSpPr>
      <xdr:spPr>
        <a:xfrm>
          <a:off x="1816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05" name="n_4aveValue【公営住宅】&#10;有形固定資産減価償却率"/>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45011</xdr:rowOff>
    </xdr:from>
    <xdr:ext cx="405111" cy="259045"/>
    <xdr:sp macro="" textlink="">
      <xdr:nvSpPr>
        <xdr:cNvPr id="306" name="n_1mainValue【公営住宅】&#10;有形固定資産減価償却率"/>
        <xdr:cNvSpPr txBox="1"/>
      </xdr:nvSpPr>
      <xdr:spPr>
        <a:xfrm>
          <a:off x="35820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25416</xdr:rowOff>
    </xdr:from>
    <xdr:ext cx="405111" cy="259045"/>
    <xdr:sp macro="" textlink="">
      <xdr:nvSpPr>
        <xdr:cNvPr id="307" name="n_2mainValue【公営住宅】&#10;有形固定資産減価償却率"/>
        <xdr:cNvSpPr txBox="1"/>
      </xdr:nvSpPr>
      <xdr:spPr>
        <a:xfrm>
          <a:off x="2705744" y="1408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151147</xdr:rowOff>
    </xdr:from>
    <xdr:ext cx="405111" cy="259045"/>
    <xdr:sp macro="" textlink="">
      <xdr:nvSpPr>
        <xdr:cNvPr id="308" name="n_3mainValue【公営住宅】&#10;有形固定資産減価償却率"/>
        <xdr:cNvSpPr txBox="1"/>
      </xdr:nvSpPr>
      <xdr:spPr>
        <a:xfrm>
          <a:off x="1816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09" name="n_4mainValue【公営住宅】&#10;有形固定資産減価償却率"/>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31" name="直線コネクタ 330"/>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2"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33" name="直線コネクタ 33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34" name="【公営住宅】&#10;一人当たり面積最大値テキスト"/>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35" name="直線コネクタ 334"/>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113403</xdr:rowOff>
    </xdr:from>
    <xdr:ext cx="469744" cy="259045"/>
    <xdr:sp macro="" textlink="">
      <xdr:nvSpPr>
        <xdr:cNvPr id="336" name="【公営住宅】&#10;一人当たり面積平均値テキスト"/>
        <xdr:cNvSpPr txBox="1"/>
      </xdr:nvSpPr>
      <xdr:spPr>
        <a:xfrm>
          <a:off x="10515600" y="1434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37" name="フローチャート: 判断 336"/>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38" name="フローチャート: 判断 337"/>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39" name="フローチャート: 判断 338"/>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40" name="フローチャート: 判断 339"/>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41" name="フローチャート: 判断 340"/>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44907</xdr:rowOff>
    </xdr:from>
    <xdr:to>
      <xdr:col>55</xdr:col>
      <xdr:colOff>50800</xdr:colOff>
      <xdr:row>82</xdr:row>
      <xdr:rowOff>146507</xdr:rowOff>
    </xdr:to>
    <xdr:sp macro="" textlink="">
      <xdr:nvSpPr>
        <xdr:cNvPr id="347" name="楕円 346"/>
        <xdr:cNvSpPr/>
      </xdr:nvSpPr>
      <xdr:spPr>
        <a:xfrm>
          <a:off x="10426700" y="141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67784</xdr:rowOff>
    </xdr:from>
    <xdr:ext cx="469744" cy="259045"/>
    <xdr:sp macro="" textlink="">
      <xdr:nvSpPr>
        <xdr:cNvPr id="348" name="【公営住宅】&#10;一人当たり面積該当値テキスト"/>
        <xdr:cNvSpPr txBox="1"/>
      </xdr:nvSpPr>
      <xdr:spPr>
        <a:xfrm>
          <a:off x="10515600" y="1395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54966</xdr:rowOff>
    </xdr:from>
    <xdr:to>
      <xdr:col>50</xdr:col>
      <xdr:colOff>165100</xdr:colOff>
      <xdr:row>82</xdr:row>
      <xdr:rowOff>156566</xdr:rowOff>
    </xdr:to>
    <xdr:sp macro="" textlink="">
      <xdr:nvSpPr>
        <xdr:cNvPr id="349" name="楕円 348"/>
        <xdr:cNvSpPr/>
      </xdr:nvSpPr>
      <xdr:spPr>
        <a:xfrm>
          <a:off x="9588500" y="141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95707</xdr:rowOff>
    </xdr:from>
    <xdr:to>
      <xdr:col>55</xdr:col>
      <xdr:colOff>0</xdr:colOff>
      <xdr:row>82</xdr:row>
      <xdr:rowOff>105766</xdr:rowOff>
    </xdr:to>
    <xdr:cxnSp macro="">
      <xdr:nvCxnSpPr>
        <xdr:cNvPr id="350" name="直線コネクタ 349"/>
        <xdr:cNvCxnSpPr/>
      </xdr:nvCxnSpPr>
      <xdr:spPr>
        <a:xfrm flipV="1">
          <a:off x="9639300" y="14154607"/>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62737</xdr:rowOff>
    </xdr:from>
    <xdr:to>
      <xdr:col>46</xdr:col>
      <xdr:colOff>38100</xdr:colOff>
      <xdr:row>82</xdr:row>
      <xdr:rowOff>164337</xdr:rowOff>
    </xdr:to>
    <xdr:sp macro="" textlink="">
      <xdr:nvSpPr>
        <xdr:cNvPr id="351" name="楕円 350"/>
        <xdr:cNvSpPr/>
      </xdr:nvSpPr>
      <xdr:spPr>
        <a:xfrm>
          <a:off x="8699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105766</xdr:rowOff>
    </xdr:from>
    <xdr:to>
      <xdr:col>50</xdr:col>
      <xdr:colOff>114300</xdr:colOff>
      <xdr:row>82</xdr:row>
      <xdr:rowOff>113537</xdr:rowOff>
    </xdr:to>
    <xdr:cxnSp macro="">
      <xdr:nvCxnSpPr>
        <xdr:cNvPr id="352" name="直線コネクタ 351"/>
        <xdr:cNvCxnSpPr/>
      </xdr:nvCxnSpPr>
      <xdr:spPr>
        <a:xfrm flipV="1">
          <a:off x="8750300" y="14164666"/>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90170</xdr:rowOff>
    </xdr:from>
    <xdr:to>
      <xdr:col>41</xdr:col>
      <xdr:colOff>101600</xdr:colOff>
      <xdr:row>83</xdr:row>
      <xdr:rowOff>20320</xdr:rowOff>
    </xdr:to>
    <xdr:sp macro="" textlink="">
      <xdr:nvSpPr>
        <xdr:cNvPr id="353" name="楕円 352"/>
        <xdr:cNvSpPr/>
      </xdr:nvSpPr>
      <xdr:spPr>
        <a:xfrm>
          <a:off x="7810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113537</xdr:rowOff>
    </xdr:from>
    <xdr:to>
      <xdr:col>45</xdr:col>
      <xdr:colOff>177800</xdr:colOff>
      <xdr:row>82</xdr:row>
      <xdr:rowOff>140970</xdr:rowOff>
    </xdr:to>
    <xdr:cxnSp macro="">
      <xdr:nvCxnSpPr>
        <xdr:cNvPr id="354" name="直線コネクタ 353"/>
        <xdr:cNvCxnSpPr/>
      </xdr:nvCxnSpPr>
      <xdr:spPr>
        <a:xfrm flipV="1">
          <a:off x="7861300" y="1417243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99313</xdr:rowOff>
    </xdr:from>
    <xdr:to>
      <xdr:col>36</xdr:col>
      <xdr:colOff>165100</xdr:colOff>
      <xdr:row>83</xdr:row>
      <xdr:rowOff>29463</xdr:rowOff>
    </xdr:to>
    <xdr:sp macro="" textlink="">
      <xdr:nvSpPr>
        <xdr:cNvPr id="355" name="楕円 354"/>
        <xdr:cNvSpPr/>
      </xdr:nvSpPr>
      <xdr:spPr>
        <a:xfrm>
          <a:off x="6921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140970</xdr:rowOff>
    </xdr:from>
    <xdr:to>
      <xdr:col>41</xdr:col>
      <xdr:colOff>50800</xdr:colOff>
      <xdr:row>82</xdr:row>
      <xdr:rowOff>150113</xdr:rowOff>
    </xdr:to>
    <xdr:cxnSp macro="">
      <xdr:nvCxnSpPr>
        <xdr:cNvPr id="356" name="直線コネクタ 355"/>
        <xdr:cNvCxnSpPr/>
      </xdr:nvCxnSpPr>
      <xdr:spPr>
        <a:xfrm flipV="1">
          <a:off x="6972300" y="1419987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77285</xdr:rowOff>
    </xdr:from>
    <xdr:ext cx="469744" cy="259045"/>
    <xdr:sp macro="" textlink="">
      <xdr:nvSpPr>
        <xdr:cNvPr id="357" name="n_1aveValue【公営住宅】&#10;一人当たり面積"/>
        <xdr:cNvSpPr txBox="1"/>
      </xdr:nvSpPr>
      <xdr:spPr>
        <a:xfrm>
          <a:off x="93917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82314</xdr:rowOff>
    </xdr:from>
    <xdr:ext cx="469744" cy="259045"/>
    <xdr:sp macro="" textlink="">
      <xdr:nvSpPr>
        <xdr:cNvPr id="358" name="n_2aveValue【公営住宅】&#10;一人当たり面積"/>
        <xdr:cNvSpPr txBox="1"/>
      </xdr:nvSpPr>
      <xdr:spPr>
        <a:xfrm>
          <a:off x="8515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84141</xdr:rowOff>
    </xdr:from>
    <xdr:ext cx="469744" cy="259045"/>
    <xdr:sp macro="" textlink="">
      <xdr:nvSpPr>
        <xdr:cNvPr id="359" name="n_3aveValue【公営住宅】&#10;一人当たり面積"/>
        <xdr:cNvSpPr txBox="1"/>
      </xdr:nvSpPr>
      <xdr:spPr>
        <a:xfrm>
          <a:off x="7626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60" name="n_4aveValue【公営住宅】&#10;一人当たり面積"/>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1643</xdr:rowOff>
    </xdr:from>
    <xdr:ext cx="469744" cy="259045"/>
    <xdr:sp macro="" textlink="">
      <xdr:nvSpPr>
        <xdr:cNvPr id="361" name="n_1mainValue【公営住宅】&#10;一人当たり面積"/>
        <xdr:cNvSpPr txBox="1"/>
      </xdr:nvSpPr>
      <xdr:spPr>
        <a:xfrm>
          <a:off x="9391727" y="138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9414</xdr:rowOff>
    </xdr:from>
    <xdr:ext cx="469744" cy="259045"/>
    <xdr:sp macro="" textlink="">
      <xdr:nvSpPr>
        <xdr:cNvPr id="362" name="n_2mainValue【公営住宅】&#10;一人当たり面積"/>
        <xdr:cNvSpPr txBox="1"/>
      </xdr:nvSpPr>
      <xdr:spPr>
        <a:xfrm>
          <a:off x="8515427" y="1389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36847</xdr:rowOff>
    </xdr:from>
    <xdr:ext cx="469744" cy="259045"/>
    <xdr:sp macro="" textlink="">
      <xdr:nvSpPr>
        <xdr:cNvPr id="363" name="n_3mainValue【公営住宅】&#10;一人当たり面積"/>
        <xdr:cNvSpPr txBox="1"/>
      </xdr:nvSpPr>
      <xdr:spPr>
        <a:xfrm>
          <a:off x="7626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45990</xdr:rowOff>
    </xdr:from>
    <xdr:ext cx="469744" cy="259045"/>
    <xdr:sp macro="" textlink="">
      <xdr:nvSpPr>
        <xdr:cNvPr id="364" name="n_4mainValue【公営住宅】&#10;一人当たり面積"/>
        <xdr:cNvSpPr txBox="1"/>
      </xdr:nvSpPr>
      <xdr:spPr>
        <a:xfrm>
          <a:off x="6737427" y="1393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2" name="直線コネクタ 39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3" name="テキスト ボックス 39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4" name="直線コネクタ 39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5" name="テキスト ボックス 39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6" name="直線コネクタ 39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7" name="テキスト ボックス 39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8" name="直線コネクタ 39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9" name="テキスト ボックス 39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1" name="テキスト ボックス 40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03" name="直線コネクタ 402"/>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04" name="【認定こども園・幼稚園・保育所】&#10;有形固定資産減価償却率最小値テキスト"/>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05" name="直線コネクタ 404"/>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06" name="【認定こども園・幼稚園・保育所】&#10;有形固定資産減価償却率最大値テキスト"/>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07" name="直線コネクタ 406"/>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20845</xdr:rowOff>
    </xdr:from>
    <xdr:ext cx="405111" cy="259045"/>
    <xdr:sp macro="" textlink="">
      <xdr:nvSpPr>
        <xdr:cNvPr id="408" name="【認定こども園・幼稚園・保育所】&#10;有形固定資産減価償却率平均値テキスト"/>
        <xdr:cNvSpPr txBox="1"/>
      </xdr:nvSpPr>
      <xdr:spPr>
        <a:xfrm>
          <a:off x="16357600" y="636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09" name="フローチャート: 判断 408"/>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410" name="フローチャート: 判断 409"/>
        <xdr:cNvSpPr/>
      </xdr:nvSpPr>
      <xdr:spPr>
        <a:xfrm>
          <a:off x="15430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411" name="フローチャート: 判断 410"/>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12" name="フローチャート: 判断 411"/>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413" name="フローチャート: 判断 412"/>
        <xdr:cNvSpPr/>
      </xdr:nvSpPr>
      <xdr:spPr>
        <a:xfrm>
          <a:off x="1276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103124</xdr:rowOff>
    </xdr:from>
    <xdr:to>
      <xdr:col>85</xdr:col>
      <xdr:colOff>177800</xdr:colOff>
      <xdr:row>42</xdr:row>
      <xdr:rowOff>33274</xdr:rowOff>
    </xdr:to>
    <xdr:sp macro="" textlink="">
      <xdr:nvSpPr>
        <xdr:cNvPr id="419" name="楕円 418"/>
        <xdr:cNvSpPr/>
      </xdr:nvSpPr>
      <xdr:spPr>
        <a:xfrm>
          <a:off x="16268700" y="71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18051</xdr:rowOff>
    </xdr:from>
    <xdr:ext cx="405111" cy="259045"/>
    <xdr:sp macro="" textlink="">
      <xdr:nvSpPr>
        <xdr:cNvPr id="420" name="【認定こども園・幼稚園・保育所】&#10;有形固定資産減価償却率該当値テキスト"/>
        <xdr:cNvSpPr txBox="1"/>
      </xdr:nvSpPr>
      <xdr:spPr>
        <a:xfrm>
          <a:off x="16357600" y="704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52832</xdr:rowOff>
    </xdr:from>
    <xdr:to>
      <xdr:col>81</xdr:col>
      <xdr:colOff>101600</xdr:colOff>
      <xdr:row>41</xdr:row>
      <xdr:rowOff>154432</xdr:rowOff>
    </xdr:to>
    <xdr:sp macro="" textlink="">
      <xdr:nvSpPr>
        <xdr:cNvPr id="421" name="楕円 420"/>
        <xdr:cNvSpPr/>
      </xdr:nvSpPr>
      <xdr:spPr>
        <a:xfrm>
          <a:off x="154305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103632</xdr:rowOff>
    </xdr:from>
    <xdr:to>
      <xdr:col>85</xdr:col>
      <xdr:colOff>127000</xdr:colOff>
      <xdr:row>41</xdr:row>
      <xdr:rowOff>153924</xdr:rowOff>
    </xdr:to>
    <xdr:cxnSp macro="">
      <xdr:nvCxnSpPr>
        <xdr:cNvPr id="422" name="直線コネクタ 421"/>
        <xdr:cNvCxnSpPr/>
      </xdr:nvCxnSpPr>
      <xdr:spPr>
        <a:xfrm>
          <a:off x="15481300" y="713308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29972</xdr:rowOff>
    </xdr:from>
    <xdr:to>
      <xdr:col>76</xdr:col>
      <xdr:colOff>165100</xdr:colOff>
      <xdr:row>41</xdr:row>
      <xdr:rowOff>131572</xdr:rowOff>
    </xdr:to>
    <xdr:sp macro="" textlink="">
      <xdr:nvSpPr>
        <xdr:cNvPr id="423" name="楕円 422"/>
        <xdr:cNvSpPr/>
      </xdr:nvSpPr>
      <xdr:spPr>
        <a:xfrm>
          <a:off x="14541500" y="70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80772</xdr:rowOff>
    </xdr:from>
    <xdr:to>
      <xdr:col>81</xdr:col>
      <xdr:colOff>50800</xdr:colOff>
      <xdr:row>41</xdr:row>
      <xdr:rowOff>103632</xdr:rowOff>
    </xdr:to>
    <xdr:cxnSp macro="">
      <xdr:nvCxnSpPr>
        <xdr:cNvPr id="424" name="直線コネクタ 423"/>
        <xdr:cNvCxnSpPr/>
      </xdr:nvCxnSpPr>
      <xdr:spPr>
        <a:xfrm>
          <a:off x="14592300" y="711022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xdr:rowOff>
    </xdr:from>
    <xdr:to>
      <xdr:col>72</xdr:col>
      <xdr:colOff>38100</xdr:colOff>
      <xdr:row>39</xdr:row>
      <xdr:rowOff>104140</xdr:rowOff>
    </xdr:to>
    <xdr:sp macro="" textlink="">
      <xdr:nvSpPr>
        <xdr:cNvPr id="425" name="楕円 424"/>
        <xdr:cNvSpPr/>
      </xdr:nvSpPr>
      <xdr:spPr>
        <a:xfrm>
          <a:off x="1365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53340</xdr:rowOff>
    </xdr:from>
    <xdr:to>
      <xdr:col>76</xdr:col>
      <xdr:colOff>114300</xdr:colOff>
      <xdr:row>41</xdr:row>
      <xdr:rowOff>80772</xdr:rowOff>
    </xdr:to>
    <xdr:cxnSp macro="">
      <xdr:nvCxnSpPr>
        <xdr:cNvPr id="426" name="直線コネクタ 425"/>
        <xdr:cNvCxnSpPr/>
      </xdr:nvCxnSpPr>
      <xdr:spPr>
        <a:xfrm>
          <a:off x="13703300" y="6739890"/>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29972</xdr:rowOff>
    </xdr:from>
    <xdr:to>
      <xdr:col>67</xdr:col>
      <xdr:colOff>101600</xdr:colOff>
      <xdr:row>39</xdr:row>
      <xdr:rowOff>131572</xdr:rowOff>
    </xdr:to>
    <xdr:sp macro="" textlink="">
      <xdr:nvSpPr>
        <xdr:cNvPr id="427" name="楕円 426"/>
        <xdr:cNvSpPr/>
      </xdr:nvSpPr>
      <xdr:spPr>
        <a:xfrm>
          <a:off x="12763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53340</xdr:rowOff>
    </xdr:from>
    <xdr:to>
      <xdr:col>71</xdr:col>
      <xdr:colOff>177800</xdr:colOff>
      <xdr:row>39</xdr:row>
      <xdr:rowOff>80772</xdr:rowOff>
    </xdr:to>
    <xdr:cxnSp macro="">
      <xdr:nvCxnSpPr>
        <xdr:cNvPr id="428" name="直線コネクタ 427"/>
        <xdr:cNvCxnSpPr/>
      </xdr:nvCxnSpPr>
      <xdr:spPr>
        <a:xfrm flipV="1">
          <a:off x="12814300" y="67398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429" name="n_1aveValue【認定こども園・幼稚園・保育所】&#10;有形固定資産減価償却率"/>
        <xdr:cNvSpPr txBox="1"/>
      </xdr:nvSpPr>
      <xdr:spPr>
        <a:xfrm>
          <a:off x="15266044" y="63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430" name="n_2aveValue【認定こども園・幼稚園・保育所】&#10;有形固定資産減価償却率"/>
        <xdr:cNvSpPr txBox="1"/>
      </xdr:nvSpPr>
      <xdr:spPr>
        <a:xfrm>
          <a:off x="14389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431" name="n_3aveValue【認定こども園・幼稚園・保育所】&#10;有形固定資産減価償却率"/>
        <xdr:cNvSpPr txBox="1"/>
      </xdr:nvSpPr>
      <xdr:spPr>
        <a:xfrm>
          <a:off x="13500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104665</xdr:rowOff>
    </xdr:from>
    <xdr:ext cx="405111" cy="259045"/>
    <xdr:sp macro="" textlink="">
      <xdr:nvSpPr>
        <xdr:cNvPr id="432" name="n_4aveValue【認定こども園・幼稚園・保育所】&#10;有形固定資産減価償却率"/>
        <xdr:cNvSpPr txBox="1"/>
      </xdr:nvSpPr>
      <xdr:spPr>
        <a:xfrm>
          <a:off x="12611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145559</xdr:rowOff>
    </xdr:from>
    <xdr:ext cx="405111" cy="259045"/>
    <xdr:sp macro="" textlink="">
      <xdr:nvSpPr>
        <xdr:cNvPr id="433" name="n_1mainValue【認定こども園・幼稚園・保育所】&#10;有形固定資産減価償却率"/>
        <xdr:cNvSpPr txBox="1"/>
      </xdr:nvSpPr>
      <xdr:spPr>
        <a:xfrm>
          <a:off x="15266044" y="717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122699</xdr:rowOff>
    </xdr:from>
    <xdr:ext cx="405111" cy="259045"/>
    <xdr:sp macro="" textlink="">
      <xdr:nvSpPr>
        <xdr:cNvPr id="434" name="n_2mainValue【認定こども園・幼稚園・保育所】&#10;有形固定資産減価償却率"/>
        <xdr:cNvSpPr txBox="1"/>
      </xdr:nvSpPr>
      <xdr:spPr>
        <a:xfrm>
          <a:off x="14389744" y="715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95267</xdr:rowOff>
    </xdr:from>
    <xdr:ext cx="405111" cy="259045"/>
    <xdr:sp macro="" textlink="">
      <xdr:nvSpPr>
        <xdr:cNvPr id="435" name="n_3mainValue【認定こども園・幼稚園・保育所】&#10;有形固定資産減価償却率"/>
        <xdr:cNvSpPr txBox="1"/>
      </xdr:nvSpPr>
      <xdr:spPr>
        <a:xfrm>
          <a:off x="13500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122699</xdr:rowOff>
    </xdr:from>
    <xdr:ext cx="405111" cy="259045"/>
    <xdr:sp macro="" textlink="">
      <xdr:nvSpPr>
        <xdr:cNvPr id="436" name="n_4mainValue【認定こども園・幼稚園・保育所】&#10;有形固定資産減価償却率"/>
        <xdr:cNvSpPr txBox="1"/>
      </xdr:nvSpPr>
      <xdr:spPr>
        <a:xfrm>
          <a:off x="12611744" y="680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7" name="直線コネクタ 44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8" name="テキスト ボックス 44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9" name="直線コネクタ 44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0" name="テキスト ボックス 44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1" name="直線コネクタ 45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2" name="テキスト ボックス 45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3" name="直線コネクタ 45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4" name="テキスト ボックス 45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5" name="直線コネクタ 45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6" name="テキスト ボックス 45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7" name="直線コネクタ 45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8" name="テキスト ボックス 45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0" name="テキスト ボックス 4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62" name="直線コネクタ 461"/>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63" name="【認定こども園・幼稚園・保育所】&#10;一人当たり面積最小値テキスト"/>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64" name="直線コネクタ 463"/>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65" name="【認定こども園・幼稚園・保育所】&#10;一人当たり面積最大値テキスト"/>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66" name="直線コネクタ 465"/>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467" name="【認定こども園・幼稚園・保育所】&#10;一人当たり面積平均値テキスト"/>
        <xdr:cNvSpPr txBox="1"/>
      </xdr:nvSpPr>
      <xdr:spPr>
        <a:xfrm>
          <a:off x="22199600" y="6548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68" name="フローチャート: 判断 467"/>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69" name="フローチャート: 判断 468"/>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70" name="フローチャート: 判断 469"/>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71" name="フローチャート: 判断 470"/>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72" name="フローチャート: 判断 471"/>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103777</xdr:rowOff>
    </xdr:from>
    <xdr:to>
      <xdr:col>116</xdr:col>
      <xdr:colOff>114300</xdr:colOff>
      <xdr:row>41</xdr:row>
      <xdr:rowOff>33927</xdr:rowOff>
    </xdr:to>
    <xdr:sp macro="" textlink="">
      <xdr:nvSpPr>
        <xdr:cNvPr id="478" name="楕円 477"/>
        <xdr:cNvSpPr/>
      </xdr:nvSpPr>
      <xdr:spPr>
        <a:xfrm>
          <a:off x="221107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82204</xdr:rowOff>
    </xdr:from>
    <xdr:ext cx="469744" cy="259045"/>
    <xdr:sp macro="" textlink="">
      <xdr:nvSpPr>
        <xdr:cNvPr id="479" name="【認定こども園・幼稚園・保育所】&#10;一人当たり面積該当値テキスト"/>
        <xdr:cNvSpPr txBox="1"/>
      </xdr:nvSpPr>
      <xdr:spPr>
        <a:xfrm>
          <a:off x="22199600"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107043</xdr:rowOff>
    </xdr:from>
    <xdr:to>
      <xdr:col>112</xdr:col>
      <xdr:colOff>38100</xdr:colOff>
      <xdr:row>41</xdr:row>
      <xdr:rowOff>37193</xdr:rowOff>
    </xdr:to>
    <xdr:sp macro="" textlink="">
      <xdr:nvSpPr>
        <xdr:cNvPr id="480" name="楕円 479"/>
        <xdr:cNvSpPr/>
      </xdr:nvSpPr>
      <xdr:spPr>
        <a:xfrm>
          <a:off x="21272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154577</xdr:rowOff>
    </xdr:from>
    <xdr:to>
      <xdr:col>116</xdr:col>
      <xdr:colOff>63500</xdr:colOff>
      <xdr:row>40</xdr:row>
      <xdr:rowOff>157843</xdr:rowOff>
    </xdr:to>
    <xdr:cxnSp macro="">
      <xdr:nvCxnSpPr>
        <xdr:cNvPr id="481" name="直線コネクタ 480"/>
        <xdr:cNvCxnSpPr/>
      </xdr:nvCxnSpPr>
      <xdr:spPr>
        <a:xfrm flipV="1">
          <a:off x="21323300" y="70125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110309</xdr:rowOff>
    </xdr:from>
    <xdr:to>
      <xdr:col>107</xdr:col>
      <xdr:colOff>101600</xdr:colOff>
      <xdr:row>41</xdr:row>
      <xdr:rowOff>40459</xdr:rowOff>
    </xdr:to>
    <xdr:sp macro="" textlink="">
      <xdr:nvSpPr>
        <xdr:cNvPr id="482" name="楕円 481"/>
        <xdr:cNvSpPr/>
      </xdr:nvSpPr>
      <xdr:spPr>
        <a:xfrm>
          <a:off x="20383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157843</xdr:rowOff>
    </xdr:from>
    <xdr:to>
      <xdr:col>111</xdr:col>
      <xdr:colOff>177800</xdr:colOff>
      <xdr:row>40</xdr:row>
      <xdr:rowOff>161109</xdr:rowOff>
    </xdr:to>
    <xdr:cxnSp macro="">
      <xdr:nvCxnSpPr>
        <xdr:cNvPr id="483" name="直線コネクタ 482"/>
        <xdr:cNvCxnSpPr/>
      </xdr:nvCxnSpPr>
      <xdr:spPr>
        <a:xfrm flipV="1">
          <a:off x="20434300" y="701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103777</xdr:rowOff>
    </xdr:from>
    <xdr:to>
      <xdr:col>102</xdr:col>
      <xdr:colOff>165100</xdr:colOff>
      <xdr:row>41</xdr:row>
      <xdr:rowOff>33927</xdr:rowOff>
    </xdr:to>
    <xdr:sp macro="" textlink="">
      <xdr:nvSpPr>
        <xdr:cNvPr id="484" name="楕円 483"/>
        <xdr:cNvSpPr/>
      </xdr:nvSpPr>
      <xdr:spPr>
        <a:xfrm>
          <a:off x="19494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154577</xdr:rowOff>
    </xdr:from>
    <xdr:to>
      <xdr:col>107</xdr:col>
      <xdr:colOff>50800</xdr:colOff>
      <xdr:row>40</xdr:row>
      <xdr:rowOff>161109</xdr:rowOff>
    </xdr:to>
    <xdr:cxnSp macro="">
      <xdr:nvCxnSpPr>
        <xdr:cNvPr id="485" name="直線コネクタ 484"/>
        <xdr:cNvCxnSpPr/>
      </xdr:nvCxnSpPr>
      <xdr:spPr>
        <a:xfrm>
          <a:off x="19545300" y="70125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61323</xdr:rowOff>
    </xdr:from>
    <xdr:to>
      <xdr:col>98</xdr:col>
      <xdr:colOff>38100</xdr:colOff>
      <xdr:row>40</xdr:row>
      <xdr:rowOff>162923</xdr:rowOff>
    </xdr:to>
    <xdr:sp macro="" textlink="">
      <xdr:nvSpPr>
        <xdr:cNvPr id="486" name="楕円 485"/>
        <xdr:cNvSpPr/>
      </xdr:nvSpPr>
      <xdr:spPr>
        <a:xfrm>
          <a:off x="18605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112123</xdr:rowOff>
    </xdr:from>
    <xdr:to>
      <xdr:col>102</xdr:col>
      <xdr:colOff>114300</xdr:colOff>
      <xdr:row>40</xdr:row>
      <xdr:rowOff>154577</xdr:rowOff>
    </xdr:to>
    <xdr:cxnSp macro="">
      <xdr:nvCxnSpPr>
        <xdr:cNvPr id="487" name="直線コネクタ 486"/>
        <xdr:cNvCxnSpPr/>
      </xdr:nvCxnSpPr>
      <xdr:spPr>
        <a:xfrm>
          <a:off x="18656300" y="69701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488" name="n_1aveValue【認定こども園・幼稚園・保育所】&#10;一人当たり面積"/>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35758</xdr:rowOff>
    </xdr:from>
    <xdr:ext cx="469744" cy="259045"/>
    <xdr:sp macro="" textlink="">
      <xdr:nvSpPr>
        <xdr:cNvPr id="489" name="n_2aveValue【認定こども園・幼稚園・保育所】&#10;一人当たり面積"/>
        <xdr:cNvSpPr txBox="1"/>
      </xdr:nvSpPr>
      <xdr:spPr>
        <a:xfrm>
          <a:off x="20199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490" name="n_3aveValue【認定こども園・幼稚園・保育所】&#10;一人当たり面積"/>
        <xdr:cNvSpPr txBox="1"/>
      </xdr:nvSpPr>
      <xdr:spPr>
        <a:xfrm>
          <a:off x="19310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42290</xdr:rowOff>
    </xdr:from>
    <xdr:ext cx="469744" cy="259045"/>
    <xdr:sp macro="" textlink="">
      <xdr:nvSpPr>
        <xdr:cNvPr id="491" name="n_4aveValue【認定こども園・幼稚園・保育所】&#10;一人当たり面積"/>
        <xdr:cNvSpPr txBox="1"/>
      </xdr:nvSpPr>
      <xdr:spPr>
        <a:xfrm>
          <a:off x="18421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28320</xdr:rowOff>
    </xdr:from>
    <xdr:ext cx="469744" cy="259045"/>
    <xdr:sp macro="" textlink="">
      <xdr:nvSpPr>
        <xdr:cNvPr id="492" name="n_1mainValue【認定こども園・幼稚園・保育所】&#10;一人当たり面積"/>
        <xdr:cNvSpPr txBox="1"/>
      </xdr:nvSpPr>
      <xdr:spPr>
        <a:xfrm>
          <a:off x="2107572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31586</xdr:rowOff>
    </xdr:from>
    <xdr:ext cx="469744" cy="259045"/>
    <xdr:sp macro="" textlink="">
      <xdr:nvSpPr>
        <xdr:cNvPr id="493" name="n_2mainValue【認定こども園・幼稚園・保育所】&#10;一人当たり面積"/>
        <xdr:cNvSpPr txBox="1"/>
      </xdr:nvSpPr>
      <xdr:spPr>
        <a:xfrm>
          <a:off x="20199427" y="706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25054</xdr:rowOff>
    </xdr:from>
    <xdr:ext cx="469744" cy="259045"/>
    <xdr:sp macro="" textlink="">
      <xdr:nvSpPr>
        <xdr:cNvPr id="494" name="n_3mainValue【認定こども園・幼稚園・保育所】&#10;一人当たり面積"/>
        <xdr:cNvSpPr txBox="1"/>
      </xdr:nvSpPr>
      <xdr:spPr>
        <a:xfrm>
          <a:off x="19310427" y="70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154050</xdr:rowOff>
    </xdr:from>
    <xdr:ext cx="469744" cy="259045"/>
    <xdr:sp macro="" textlink="">
      <xdr:nvSpPr>
        <xdr:cNvPr id="495" name="n_4mainValue【認定こども園・幼稚園・保育所】&#10;一人当たり面積"/>
        <xdr:cNvSpPr txBox="1"/>
      </xdr:nvSpPr>
      <xdr:spPr>
        <a:xfrm>
          <a:off x="18421427" y="701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6" name="テキスト ボックス 50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7" name="直線コネクタ 50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8" name="テキスト ボックス 50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9" name="直線コネクタ 50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0" name="テキスト ボックス 50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1" name="直線コネクタ 51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2" name="テキスト ボックス 51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3" name="直線コネクタ 51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4" name="テキスト ボックス 51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5" name="直線コネクタ 51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6" name="テキスト ボックス 51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7" name="直線コネクタ 51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8" name="テキスト ボックス 51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21" name="直線コネクタ 520"/>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22" name="【学校施設】&#10;有形固定資産減価償却率最小値テキスト"/>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23" name="直線コネクタ 522"/>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24" name="【学校施設】&#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25" name="直線コネクタ 524"/>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526" name="【学校施設】&#10;有形固定資産減価償却率平均値テキスト"/>
        <xdr:cNvSpPr txBox="1"/>
      </xdr:nvSpPr>
      <xdr:spPr>
        <a:xfrm>
          <a:off x="16357600" y="1038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27" name="フローチャート: 判断 526"/>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28" name="フローチャート: 判断 527"/>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29" name="フローチャート: 判断 528"/>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30" name="フローチャート: 判断 529"/>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31" name="フローチャート: 判断 530"/>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37" name="楕円 536"/>
        <xdr:cNvSpPr/>
      </xdr:nvSpPr>
      <xdr:spPr>
        <a:xfrm>
          <a:off x="162687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35758</xdr:rowOff>
    </xdr:from>
    <xdr:ext cx="405111" cy="259045"/>
    <xdr:sp macro="" textlink="">
      <xdr:nvSpPr>
        <xdr:cNvPr id="538" name="【学校施設】&#10;有形固定資産減価償却率該当値テキスト"/>
        <xdr:cNvSpPr txBox="1"/>
      </xdr:nvSpPr>
      <xdr:spPr>
        <a:xfrm>
          <a:off x="16357600" y="1015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539" name="楕円 538"/>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63681</xdr:rowOff>
    </xdr:to>
    <xdr:cxnSp macro="">
      <xdr:nvCxnSpPr>
        <xdr:cNvPr id="540" name="直線コネクタ 539"/>
        <xdr:cNvCxnSpPr/>
      </xdr:nvCxnSpPr>
      <xdr:spPr>
        <a:xfrm>
          <a:off x="15481300" y="103196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138612</xdr:rowOff>
    </xdr:from>
    <xdr:to>
      <xdr:col>76</xdr:col>
      <xdr:colOff>165100</xdr:colOff>
      <xdr:row>60</xdr:row>
      <xdr:rowOff>68762</xdr:rowOff>
    </xdr:to>
    <xdr:sp macro="" textlink="">
      <xdr:nvSpPr>
        <xdr:cNvPr id="541" name="楕円 540"/>
        <xdr:cNvSpPr/>
      </xdr:nvSpPr>
      <xdr:spPr>
        <a:xfrm>
          <a:off x="14541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17962</xdr:rowOff>
    </xdr:from>
    <xdr:to>
      <xdr:col>81</xdr:col>
      <xdr:colOff>50800</xdr:colOff>
      <xdr:row>60</xdr:row>
      <xdr:rowOff>32657</xdr:rowOff>
    </xdr:to>
    <xdr:cxnSp macro="">
      <xdr:nvCxnSpPr>
        <xdr:cNvPr id="542" name="直線コネクタ 541"/>
        <xdr:cNvCxnSpPr/>
      </xdr:nvCxnSpPr>
      <xdr:spPr>
        <a:xfrm>
          <a:off x="14592300" y="1030496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3" name="楕円 542"/>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60</xdr:row>
      <xdr:rowOff>17962</xdr:rowOff>
    </xdr:to>
    <xdr:cxnSp macro="">
      <xdr:nvCxnSpPr>
        <xdr:cNvPr id="544" name="直線コネクタ 543"/>
        <xdr:cNvCxnSpPr/>
      </xdr:nvCxnSpPr>
      <xdr:spPr>
        <a:xfrm>
          <a:off x="13703300" y="1026414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65133</xdr:rowOff>
    </xdr:from>
    <xdr:to>
      <xdr:col>67</xdr:col>
      <xdr:colOff>101600</xdr:colOff>
      <xdr:row>59</xdr:row>
      <xdr:rowOff>166733</xdr:rowOff>
    </xdr:to>
    <xdr:sp macro="" textlink="">
      <xdr:nvSpPr>
        <xdr:cNvPr id="545" name="楕円 544"/>
        <xdr:cNvSpPr/>
      </xdr:nvSpPr>
      <xdr:spPr>
        <a:xfrm>
          <a:off x="12763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115933</xdr:rowOff>
    </xdr:from>
    <xdr:to>
      <xdr:col>71</xdr:col>
      <xdr:colOff>177800</xdr:colOff>
      <xdr:row>59</xdr:row>
      <xdr:rowOff>148590</xdr:rowOff>
    </xdr:to>
    <xdr:cxnSp macro="">
      <xdr:nvCxnSpPr>
        <xdr:cNvPr id="546" name="直線コネクタ 545"/>
        <xdr:cNvCxnSpPr/>
      </xdr:nvCxnSpPr>
      <xdr:spPr>
        <a:xfrm>
          <a:off x="12814300" y="102314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547" name="n_1aveValue【学校施設】&#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9270</xdr:rowOff>
    </xdr:from>
    <xdr:ext cx="405111" cy="259045"/>
    <xdr:sp macro="" textlink="">
      <xdr:nvSpPr>
        <xdr:cNvPr id="548" name="n_2aveValue【学校施設】&#10;有形固定資産減価償却率"/>
        <xdr:cNvSpPr txBox="1"/>
      </xdr:nvSpPr>
      <xdr:spPr>
        <a:xfrm>
          <a:off x="14389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4371</xdr:rowOff>
    </xdr:from>
    <xdr:ext cx="405111" cy="259045"/>
    <xdr:sp macro="" textlink="">
      <xdr:nvSpPr>
        <xdr:cNvPr id="549" name="n_3aveValue【学校施設】&#10;有形固定資産減価償却率"/>
        <xdr:cNvSpPr txBox="1"/>
      </xdr:nvSpPr>
      <xdr:spPr>
        <a:xfrm>
          <a:off x="13500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550" name="n_4aveValue【学校施設】&#10;有形固定資産減価償却率"/>
        <xdr:cNvSpPr txBox="1"/>
      </xdr:nvSpPr>
      <xdr:spPr>
        <a:xfrm>
          <a:off x="12611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99984</xdr:rowOff>
    </xdr:from>
    <xdr:ext cx="405111" cy="259045"/>
    <xdr:sp macro="" textlink="">
      <xdr:nvSpPr>
        <xdr:cNvPr id="551" name="n_1mainValue【学校施設】&#10;有形固定資産減価償却率"/>
        <xdr:cNvSpPr txBox="1"/>
      </xdr:nvSpPr>
      <xdr:spPr>
        <a:xfrm>
          <a:off x="15266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85289</xdr:rowOff>
    </xdr:from>
    <xdr:ext cx="405111" cy="259045"/>
    <xdr:sp macro="" textlink="">
      <xdr:nvSpPr>
        <xdr:cNvPr id="552" name="n_2mainValue【学校施設】&#10;有形固定資産減価償却率"/>
        <xdr:cNvSpPr txBox="1"/>
      </xdr:nvSpPr>
      <xdr:spPr>
        <a:xfrm>
          <a:off x="14389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53" name="n_3mainValue【学校施設】&#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554" name="n_4mainValue【学校施設】&#10;有形固定資産減価償却率"/>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6" name="直線コネクタ 5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7" name="テキスト ボックス 5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8" name="直線コネクタ 5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9" name="テキスト ボックス 5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0" name="直線コネクタ 5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1" name="テキスト ボックス 5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2" name="直線コネクタ 5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3" name="テキスト ボックス 5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77" name="直線コネクタ 576"/>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78" name="【学校施設】&#10;一人当たり面積最小値テキスト"/>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79" name="直線コネクタ 578"/>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80" name="【学校施設】&#10;一人当たり面積最大値テキスト"/>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81" name="直線コネクタ 580"/>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582" name="【学校施設】&#10;一人当たり面積平均値テキスト"/>
        <xdr:cNvSpPr txBox="1"/>
      </xdr:nvSpPr>
      <xdr:spPr>
        <a:xfrm>
          <a:off x="22199600" y="1044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83" name="フローチャート: 判断 582"/>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584" name="フローチャート: 判断 583"/>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85" name="フローチャート: 判断 584"/>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586" name="フローチャート: 判断 585"/>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87" name="フローチャート: 判断 586"/>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166827</xdr:rowOff>
    </xdr:from>
    <xdr:to>
      <xdr:col>116</xdr:col>
      <xdr:colOff>114300</xdr:colOff>
      <xdr:row>61</xdr:row>
      <xdr:rowOff>96977</xdr:rowOff>
    </xdr:to>
    <xdr:sp macro="" textlink="">
      <xdr:nvSpPr>
        <xdr:cNvPr id="593" name="楕円 592"/>
        <xdr:cNvSpPr/>
      </xdr:nvSpPr>
      <xdr:spPr>
        <a:xfrm>
          <a:off x="22110700" y="104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18254</xdr:rowOff>
    </xdr:from>
    <xdr:ext cx="469744" cy="259045"/>
    <xdr:sp macro="" textlink="">
      <xdr:nvSpPr>
        <xdr:cNvPr id="594" name="【学校施設】&#10;一人当たり面積該当値テキスト"/>
        <xdr:cNvSpPr txBox="1"/>
      </xdr:nvSpPr>
      <xdr:spPr>
        <a:xfrm>
          <a:off x="22199600" y="1030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10008</xdr:rowOff>
    </xdr:from>
    <xdr:to>
      <xdr:col>112</xdr:col>
      <xdr:colOff>38100</xdr:colOff>
      <xdr:row>61</xdr:row>
      <xdr:rowOff>111608</xdr:rowOff>
    </xdr:to>
    <xdr:sp macro="" textlink="">
      <xdr:nvSpPr>
        <xdr:cNvPr id="595" name="楕円 594"/>
        <xdr:cNvSpPr/>
      </xdr:nvSpPr>
      <xdr:spPr>
        <a:xfrm>
          <a:off x="21272500" y="104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46177</xdr:rowOff>
    </xdr:from>
    <xdr:to>
      <xdr:col>116</xdr:col>
      <xdr:colOff>63500</xdr:colOff>
      <xdr:row>61</xdr:row>
      <xdr:rowOff>60808</xdr:rowOff>
    </xdr:to>
    <xdr:cxnSp macro="">
      <xdr:nvCxnSpPr>
        <xdr:cNvPr id="596" name="直線コネクタ 595"/>
        <xdr:cNvCxnSpPr/>
      </xdr:nvCxnSpPr>
      <xdr:spPr>
        <a:xfrm flipV="1">
          <a:off x="21323300" y="10504627"/>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22809</xdr:rowOff>
    </xdr:from>
    <xdr:to>
      <xdr:col>107</xdr:col>
      <xdr:colOff>101600</xdr:colOff>
      <xdr:row>61</xdr:row>
      <xdr:rowOff>124409</xdr:rowOff>
    </xdr:to>
    <xdr:sp macro="" textlink="">
      <xdr:nvSpPr>
        <xdr:cNvPr id="597" name="楕円 596"/>
        <xdr:cNvSpPr/>
      </xdr:nvSpPr>
      <xdr:spPr>
        <a:xfrm>
          <a:off x="20383500" y="104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60808</xdr:rowOff>
    </xdr:from>
    <xdr:to>
      <xdr:col>111</xdr:col>
      <xdr:colOff>177800</xdr:colOff>
      <xdr:row>61</xdr:row>
      <xdr:rowOff>73609</xdr:rowOff>
    </xdr:to>
    <xdr:cxnSp macro="">
      <xdr:nvCxnSpPr>
        <xdr:cNvPr id="598" name="直線コネクタ 597"/>
        <xdr:cNvCxnSpPr/>
      </xdr:nvCxnSpPr>
      <xdr:spPr>
        <a:xfrm flipV="1">
          <a:off x="20434300" y="10519258"/>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65786</xdr:rowOff>
    </xdr:from>
    <xdr:to>
      <xdr:col>102</xdr:col>
      <xdr:colOff>165100</xdr:colOff>
      <xdr:row>61</xdr:row>
      <xdr:rowOff>167386</xdr:rowOff>
    </xdr:to>
    <xdr:sp macro="" textlink="">
      <xdr:nvSpPr>
        <xdr:cNvPr id="599" name="楕円 598"/>
        <xdr:cNvSpPr/>
      </xdr:nvSpPr>
      <xdr:spPr>
        <a:xfrm>
          <a:off x="19494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73609</xdr:rowOff>
    </xdr:from>
    <xdr:to>
      <xdr:col>107</xdr:col>
      <xdr:colOff>50800</xdr:colOff>
      <xdr:row>61</xdr:row>
      <xdr:rowOff>116586</xdr:rowOff>
    </xdr:to>
    <xdr:cxnSp macro="">
      <xdr:nvCxnSpPr>
        <xdr:cNvPr id="600" name="直線コネクタ 599"/>
        <xdr:cNvCxnSpPr/>
      </xdr:nvCxnSpPr>
      <xdr:spPr>
        <a:xfrm flipV="1">
          <a:off x="19545300" y="10532059"/>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78587</xdr:rowOff>
    </xdr:from>
    <xdr:to>
      <xdr:col>98</xdr:col>
      <xdr:colOff>38100</xdr:colOff>
      <xdr:row>62</xdr:row>
      <xdr:rowOff>8737</xdr:rowOff>
    </xdr:to>
    <xdr:sp macro="" textlink="">
      <xdr:nvSpPr>
        <xdr:cNvPr id="601" name="楕円 600"/>
        <xdr:cNvSpPr/>
      </xdr:nvSpPr>
      <xdr:spPr>
        <a:xfrm>
          <a:off x="18605500" y="10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116586</xdr:rowOff>
    </xdr:from>
    <xdr:to>
      <xdr:col>102</xdr:col>
      <xdr:colOff>114300</xdr:colOff>
      <xdr:row>61</xdr:row>
      <xdr:rowOff>129387</xdr:rowOff>
    </xdr:to>
    <xdr:cxnSp macro="">
      <xdr:nvCxnSpPr>
        <xdr:cNvPr id="602" name="直線コネクタ 601"/>
        <xdr:cNvCxnSpPr/>
      </xdr:nvCxnSpPr>
      <xdr:spPr>
        <a:xfrm flipV="1">
          <a:off x="18656300" y="1057503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15409</xdr:rowOff>
    </xdr:from>
    <xdr:ext cx="469744" cy="259045"/>
    <xdr:sp macro="" textlink="">
      <xdr:nvSpPr>
        <xdr:cNvPr id="603" name="n_1aveValue【学校施設】&#10;一人当たり面積"/>
        <xdr:cNvSpPr txBox="1"/>
      </xdr:nvSpPr>
      <xdr:spPr>
        <a:xfrm>
          <a:off x="21075727" y="106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04" name="n_2aveValue【学校施設】&#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28668</xdr:rowOff>
    </xdr:from>
    <xdr:ext cx="469744" cy="259045"/>
    <xdr:sp macro="" textlink="">
      <xdr:nvSpPr>
        <xdr:cNvPr id="605" name="n_3aveValue【学校施設】&#10;一人当たり面積"/>
        <xdr:cNvSpPr txBox="1"/>
      </xdr:nvSpPr>
      <xdr:spPr>
        <a:xfrm>
          <a:off x="19310427" y="1065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51071</xdr:rowOff>
    </xdr:from>
    <xdr:ext cx="469744" cy="259045"/>
    <xdr:sp macro="" textlink="">
      <xdr:nvSpPr>
        <xdr:cNvPr id="606" name="n_4aveValue【学校施設】&#10;一人当たり面積"/>
        <xdr:cNvSpPr txBox="1"/>
      </xdr:nvSpPr>
      <xdr:spPr>
        <a:xfrm>
          <a:off x="18421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128135</xdr:rowOff>
    </xdr:from>
    <xdr:ext cx="469744" cy="259045"/>
    <xdr:sp macro="" textlink="">
      <xdr:nvSpPr>
        <xdr:cNvPr id="607" name="n_1mainValue【学校施設】&#10;一人当たり面積"/>
        <xdr:cNvSpPr txBox="1"/>
      </xdr:nvSpPr>
      <xdr:spPr>
        <a:xfrm>
          <a:off x="21075727" y="1024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140936</xdr:rowOff>
    </xdr:from>
    <xdr:ext cx="469744" cy="259045"/>
    <xdr:sp macro="" textlink="">
      <xdr:nvSpPr>
        <xdr:cNvPr id="608" name="n_2mainValue【学校施設】&#10;一人当たり面積"/>
        <xdr:cNvSpPr txBox="1"/>
      </xdr:nvSpPr>
      <xdr:spPr>
        <a:xfrm>
          <a:off x="20199427" y="102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12463</xdr:rowOff>
    </xdr:from>
    <xdr:ext cx="469744" cy="259045"/>
    <xdr:sp macro="" textlink="">
      <xdr:nvSpPr>
        <xdr:cNvPr id="609" name="n_3mainValue【学校施設】&#10;一人当たり面積"/>
        <xdr:cNvSpPr txBox="1"/>
      </xdr:nvSpPr>
      <xdr:spPr>
        <a:xfrm>
          <a:off x="19310427" y="102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25264</xdr:rowOff>
    </xdr:from>
    <xdr:ext cx="469744" cy="259045"/>
    <xdr:sp macro="" textlink="">
      <xdr:nvSpPr>
        <xdr:cNvPr id="610" name="n_4mainValue【学校施設】&#10;一人当たり面積"/>
        <xdr:cNvSpPr txBox="1"/>
      </xdr:nvSpPr>
      <xdr:spPr>
        <a:xfrm>
          <a:off x="18421427" y="1031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2" name="直線コネクタ 6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3" name="テキスト ボックス 62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4" name="直線コネクタ 6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5" name="テキスト ボックス 6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6" name="直線コネクタ 6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7" name="テキスト ボックス 6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8" name="直線コネクタ 6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9" name="テキスト ボックス 6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0" name="直線コネクタ 6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1" name="テキスト ボックス 630"/>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34" name="直線コネクタ 633"/>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35"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36" name="直線コネクタ 635"/>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37"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8" name="直線コネクタ 63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148607</xdr:rowOff>
    </xdr:from>
    <xdr:ext cx="405111" cy="259045"/>
    <xdr:sp macro="" textlink="">
      <xdr:nvSpPr>
        <xdr:cNvPr id="639" name="【児童館】&#10;有形固定資産減価償却率平均値テキスト"/>
        <xdr:cNvSpPr txBox="1"/>
      </xdr:nvSpPr>
      <xdr:spPr>
        <a:xfrm>
          <a:off x="16357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40" name="フローチャート: 判断 639"/>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41" name="フローチャート: 判断 640"/>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642" name="フローチャート: 判断 641"/>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643" name="フローチャート: 判断 642"/>
        <xdr:cNvSpPr/>
      </xdr:nvSpPr>
      <xdr:spPr>
        <a:xfrm>
          <a:off x="13652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644" name="フローチャート: 判断 643"/>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5" name="テキスト ボックス 6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6" name="テキスト ボックス 6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7" name="テキスト ボックス 6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8" name="テキスト ボックス 6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9" name="テキスト ボックス 6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12700</xdr:rowOff>
    </xdr:from>
    <xdr:to>
      <xdr:col>85</xdr:col>
      <xdr:colOff>177800</xdr:colOff>
      <xdr:row>83</xdr:row>
      <xdr:rowOff>114300</xdr:rowOff>
    </xdr:to>
    <xdr:sp macro="" textlink="">
      <xdr:nvSpPr>
        <xdr:cNvPr id="650" name="楕円 649"/>
        <xdr:cNvSpPr/>
      </xdr:nvSpPr>
      <xdr:spPr>
        <a:xfrm>
          <a:off x="162687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162577</xdr:rowOff>
    </xdr:from>
    <xdr:ext cx="405111" cy="259045"/>
    <xdr:sp macro="" textlink="">
      <xdr:nvSpPr>
        <xdr:cNvPr id="651" name="【児童館】&#10;有形固定資産減価償却率該当値テキスト"/>
        <xdr:cNvSpPr txBox="1"/>
      </xdr:nvSpPr>
      <xdr:spPr>
        <a:xfrm>
          <a:off x="16357600"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142239</xdr:rowOff>
    </xdr:from>
    <xdr:to>
      <xdr:col>81</xdr:col>
      <xdr:colOff>101600</xdr:colOff>
      <xdr:row>84</xdr:row>
      <xdr:rowOff>72389</xdr:rowOff>
    </xdr:to>
    <xdr:sp macro="" textlink="">
      <xdr:nvSpPr>
        <xdr:cNvPr id="652" name="楕円 651"/>
        <xdr:cNvSpPr/>
      </xdr:nvSpPr>
      <xdr:spPr>
        <a:xfrm>
          <a:off x="15430500" y="1437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63500</xdr:rowOff>
    </xdr:from>
    <xdr:to>
      <xdr:col>85</xdr:col>
      <xdr:colOff>127000</xdr:colOff>
      <xdr:row>84</xdr:row>
      <xdr:rowOff>21589</xdr:rowOff>
    </xdr:to>
    <xdr:cxnSp macro="">
      <xdr:nvCxnSpPr>
        <xdr:cNvPr id="653" name="直線コネクタ 652"/>
        <xdr:cNvCxnSpPr/>
      </xdr:nvCxnSpPr>
      <xdr:spPr>
        <a:xfrm flipV="1">
          <a:off x="15481300" y="14293850"/>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91439</xdr:rowOff>
    </xdr:from>
    <xdr:to>
      <xdr:col>76</xdr:col>
      <xdr:colOff>165100</xdr:colOff>
      <xdr:row>84</xdr:row>
      <xdr:rowOff>21589</xdr:rowOff>
    </xdr:to>
    <xdr:sp macro="" textlink="">
      <xdr:nvSpPr>
        <xdr:cNvPr id="654" name="楕円 653"/>
        <xdr:cNvSpPr/>
      </xdr:nvSpPr>
      <xdr:spPr>
        <a:xfrm>
          <a:off x="14541500" y="1432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142239</xdr:rowOff>
    </xdr:from>
    <xdr:to>
      <xdr:col>81</xdr:col>
      <xdr:colOff>50800</xdr:colOff>
      <xdr:row>84</xdr:row>
      <xdr:rowOff>21589</xdr:rowOff>
    </xdr:to>
    <xdr:cxnSp macro="">
      <xdr:nvCxnSpPr>
        <xdr:cNvPr id="655" name="直線コネクタ 654"/>
        <xdr:cNvCxnSpPr/>
      </xdr:nvCxnSpPr>
      <xdr:spPr>
        <a:xfrm>
          <a:off x="14592300" y="14372589"/>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12700</xdr:rowOff>
    </xdr:from>
    <xdr:to>
      <xdr:col>72</xdr:col>
      <xdr:colOff>38100</xdr:colOff>
      <xdr:row>83</xdr:row>
      <xdr:rowOff>114300</xdr:rowOff>
    </xdr:to>
    <xdr:sp macro="" textlink="">
      <xdr:nvSpPr>
        <xdr:cNvPr id="656" name="楕円 655"/>
        <xdr:cNvSpPr/>
      </xdr:nvSpPr>
      <xdr:spPr>
        <a:xfrm>
          <a:off x="136525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63500</xdr:rowOff>
    </xdr:from>
    <xdr:to>
      <xdr:col>76</xdr:col>
      <xdr:colOff>114300</xdr:colOff>
      <xdr:row>83</xdr:row>
      <xdr:rowOff>142239</xdr:rowOff>
    </xdr:to>
    <xdr:cxnSp macro="">
      <xdr:nvCxnSpPr>
        <xdr:cNvPr id="657" name="直線コネクタ 656"/>
        <xdr:cNvCxnSpPr/>
      </xdr:nvCxnSpPr>
      <xdr:spPr>
        <a:xfrm>
          <a:off x="13703300" y="14293850"/>
          <a:ext cx="889000"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139700</xdr:rowOff>
    </xdr:from>
    <xdr:to>
      <xdr:col>67</xdr:col>
      <xdr:colOff>101600</xdr:colOff>
      <xdr:row>83</xdr:row>
      <xdr:rowOff>69850</xdr:rowOff>
    </xdr:to>
    <xdr:sp macro="" textlink="">
      <xdr:nvSpPr>
        <xdr:cNvPr id="658" name="楕円 657"/>
        <xdr:cNvSpPr/>
      </xdr:nvSpPr>
      <xdr:spPr>
        <a:xfrm>
          <a:off x="1276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19050</xdr:rowOff>
    </xdr:from>
    <xdr:to>
      <xdr:col>71</xdr:col>
      <xdr:colOff>177800</xdr:colOff>
      <xdr:row>83</xdr:row>
      <xdr:rowOff>63500</xdr:rowOff>
    </xdr:to>
    <xdr:cxnSp macro="">
      <xdr:nvCxnSpPr>
        <xdr:cNvPr id="659" name="直線コネクタ 658"/>
        <xdr:cNvCxnSpPr/>
      </xdr:nvCxnSpPr>
      <xdr:spPr>
        <a:xfrm>
          <a:off x="12814300" y="1424940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660" name="n_1aveValue【児童館】&#10;有形固定資産減価償却率"/>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47007</xdr:rowOff>
    </xdr:from>
    <xdr:ext cx="405111" cy="259045"/>
    <xdr:sp macro="" textlink="">
      <xdr:nvSpPr>
        <xdr:cNvPr id="661" name="n_2aveValue【児童館】&#10;有形固定資産減価償却率"/>
        <xdr:cNvSpPr txBox="1"/>
      </xdr:nvSpPr>
      <xdr:spPr>
        <a:xfrm>
          <a:off x="14389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58438</xdr:rowOff>
    </xdr:from>
    <xdr:ext cx="405111" cy="259045"/>
    <xdr:sp macro="" textlink="">
      <xdr:nvSpPr>
        <xdr:cNvPr id="662" name="n_3aveValue【児童館】&#10;有形固定資産減価償却率"/>
        <xdr:cNvSpPr txBox="1"/>
      </xdr:nvSpPr>
      <xdr:spPr>
        <a:xfrm>
          <a:off x="13500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663" name="n_4aveValue【児童館】&#10;有形固定資産減価償却率"/>
        <xdr:cNvSpPr txBox="1"/>
      </xdr:nvSpPr>
      <xdr:spPr>
        <a:xfrm>
          <a:off x="12611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63516</xdr:rowOff>
    </xdr:from>
    <xdr:ext cx="405111" cy="259045"/>
    <xdr:sp macro="" textlink="">
      <xdr:nvSpPr>
        <xdr:cNvPr id="664" name="n_1mainValue【児童館】&#10;有形固定資産減価償却率"/>
        <xdr:cNvSpPr txBox="1"/>
      </xdr:nvSpPr>
      <xdr:spPr>
        <a:xfrm>
          <a:off x="15266044" y="1446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12716</xdr:rowOff>
    </xdr:from>
    <xdr:ext cx="405111" cy="259045"/>
    <xdr:sp macro="" textlink="">
      <xdr:nvSpPr>
        <xdr:cNvPr id="665" name="n_2mainValue【児童館】&#10;有形固定資産減価償却率"/>
        <xdr:cNvSpPr txBox="1"/>
      </xdr:nvSpPr>
      <xdr:spPr>
        <a:xfrm>
          <a:off x="14389744" y="1441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105427</xdr:rowOff>
    </xdr:from>
    <xdr:ext cx="405111" cy="259045"/>
    <xdr:sp macro="" textlink="">
      <xdr:nvSpPr>
        <xdr:cNvPr id="666" name="n_3mainValue【児童館】&#10;有形固定資産減価償却率"/>
        <xdr:cNvSpPr txBox="1"/>
      </xdr:nvSpPr>
      <xdr:spPr>
        <a:xfrm>
          <a:off x="13500744"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60977</xdr:rowOff>
    </xdr:from>
    <xdr:ext cx="405111" cy="259045"/>
    <xdr:sp macro="" textlink="">
      <xdr:nvSpPr>
        <xdr:cNvPr id="667" name="n_4mainValue【児童館】&#10;有形固定資産減価償却率"/>
        <xdr:cNvSpPr txBox="1"/>
      </xdr:nvSpPr>
      <xdr:spPr>
        <a:xfrm>
          <a:off x="12611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8" name="直線コネクタ 67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9" name="テキスト ボックス 67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0" name="直線コネクタ 67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1" name="テキスト ボックス 68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2" name="直線コネクタ 68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3" name="テキスト ボックス 68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4" name="直線コネクタ 68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5" name="テキスト ボックス 68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6" name="直線コネクタ 68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7" name="テキスト ボックス 68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691" name="直線コネクタ 690"/>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2"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93" name="直線コネクタ 692"/>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94"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95" name="直線コネクタ 694"/>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96"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97" name="フローチャート: 判断 696"/>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98" name="フローチャート: 判断 697"/>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99" name="フローチャート: 判断 698"/>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0" name="フローチャート: 判断 699"/>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01" name="フローチャート: 判断 700"/>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07" name="楕円 706"/>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08"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09" name="楕円 708"/>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114300</xdr:rowOff>
    </xdr:to>
    <xdr:cxnSp macro="">
      <xdr:nvCxnSpPr>
        <xdr:cNvPr id="710" name="直線コネクタ 709"/>
        <xdr:cNvCxnSpPr/>
      </xdr:nvCxnSpPr>
      <xdr:spPr>
        <a:xfrm flipV="1">
          <a:off x="21323300" y="14668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711" name="楕円 710"/>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712" name="直線コネクタ 711"/>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13" name="楕円 712"/>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133350</xdr:rowOff>
    </xdr:to>
    <xdr:cxnSp macro="">
      <xdr:nvCxnSpPr>
        <xdr:cNvPr id="714" name="直線コネクタ 713"/>
        <xdr:cNvCxnSpPr/>
      </xdr:nvCxnSpPr>
      <xdr:spPr>
        <a:xfrm flipV="1">
          <a:off x="19545300" y="14687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15" name="楕円 714"/>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16" name="直線コネクタ 715"/>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17"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18"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19"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20"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721" name="n_1mainValue【児童館】&#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722" name="n_2mainValue【児童館】&#10;一人当たり面積"/>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23"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24"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6" name="直線コネクタ 7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7" name="テキスト ボックス 73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8" name="直線コネクタ 7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9" name="テキスト ボックス 7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0" name="直線コネクタ 7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1" name="テキスト ボックス 7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2" name="直線コネクタ 7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3" name="テキスト ボックス 7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4" name="直線コネクタ 7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5" name="テキスト ボックス 74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7" name="テキスト ボックス 74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749" name="直線コネクタ 748"/>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750" name="【公民館】&#10;有形固定資産減価償却率最小値テキスト"/>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751" name="直線コネクタ 750"/>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752" name="【公民館】&#10;有形固定資産減価償却率最大値テキスト"/>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53" name="直線コネクタ 752"/>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19702</xdr:rowOff>
    </xdr:from>
    <xdr:ext cx="405111" cy="259045"/>
    <xdr:sp macro="" textlink="">
      <xdr:nvSpPr>
        <xdr:cNvPr id="754" name="【公民館】&#10;有形固定資産減価償却率平均値テキスト"/>
        <xdr:cNvSpPr txBox="1"/>
      </xdr:nvSpPr>
      <xdr:spPr>
        <a:xfrm>
          <a:off x="16357600" y="1767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55" name="フローチャート: 判断 754"/>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56" name="フローチャート: 判断 755"/>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57" name="フローチャート: 判断 756"/>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758" name="フローチャート: 判断 757"/>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759" name="フローチャート: 判断 758"/>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27305</xdr:rowOff>
    </xdr:from>
    <xdr:to>
      <xdr:col>85</xdr:col>
      <xdr:colOff>177800</xdr:colOff>
      <xdr:row>105</xdr:row>
      <xdr:rowOff>128905</xdr:rowOff>
    </xdr:to>
    <xdr:sp macro="" textlink="">
      <xdr:nvSpPr>
        <xdr:cNvPr id="765" name="楕円 764"/>
        <xdr:cNvSpPr/>
      </xdr:nvSpPr>
      <xdr:spPr>
        <a:xfrm>
          <a:off x="16268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5732</xdr:rowOff>
    </xdr:from>
    <xdr:ext cx="405111" cy="259045"/>
    <xdr:sp macro="" textlink="">
      <xdr:nvSpPr>
        <xdr:cNvPr id="766" name="【公民館】&#10;有形固定資産減価償却率該当値テキスト"/>
        <xdr:cNvSpPr txBox="1"/>
      </xdr:nvSpPr>
      <xdr:spPr>
        <a:xfrm>
          <a:off x="16357600"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160655</xdr:rowOff>
    </xdr:from>
    <xdr:to>
      <xdr:col>81</xdr:col>
      <xdr:colOff>101600</xdr:colOff>
      <xdr:row>105</xdr:row>
      <xdr:rowOff>90805</xdr:rowOff>
    </xdr:to>
    <xdr:sp macro="" textlink="">
      <xdr:nvSpPr>
        <xdr:cNvPr id="767" name="楕円 766"/>
        <xdr:cNvSpPr/>
      </xdr:nvSpPr>
      <xdr:spPr>
        <a:xfrm>
          <a:off x="15430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40005</xdr:rowOff>
    </xdr:from>
    <xdr:to>
      <xdr:col>85</xdr:col>
      <xdr:colOff>127000</xdr:colOff>
      <xdr:row>105</xdr:row>
      <xdr:rowOff>78105</xdr:rowOff>
    </xdr:to>
    <xdr:cxnSp macro="">
      <xdr:nvCxnSpPr>
        <xdr:cNvPr id="768" name="直線コネクタ 767"/>
        <xdr:cNvCxnSpPr/>
      </xdr:nvCxnSpPr>
      <xdr:spPr>
        <a:xfrm>
          <a:off x="15481300" y="180422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111125</xdr:rowOff>
    </xdr:from>
    <xdr:to>
      <xdr:col>76</xdr:col>
      <xdr:colOff>165100</xdr:colOff>
      <xdr:row>105</xdr:row>
      <xdr:rowOff>41275</xdr:rowOff>
    </xdr:to>
    <xdr:sp macro="" textlink="">
      <xdr:nvSpPr>
        <xdr:cNvPr id="769" name="楕円 768"/>
        <xdr:cNvSpPr/>
      </xdr:nvSpPr>
      <xdr:spPr>
        <a:xfrm>
          <a:off x="14541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161925</xdr:rowOff>
    </xdr:from>
    <xdr:to>
      <xdr:col>81</xdr:col>
      <xdr:colOff>50800</xdr:colOff>
      <xdr:row>105</xdr:row>
      <xdr:rowOff>40005</xdr:rowOff>
    </xdr:to>
    <xdr:cxnSp macro="">
      <xdr:nvCxnSpPr>
        <xdr:cNvPr id="770" name="直線コネクタ 769"/>
        <xdr:cNvCxnSpPr/>
      </xdr:nvCxnSpPr>
      <xdr:spPr>
        <a:xfrm>
          <a:off x="14592300" y="179927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25400</xdr:rowOff>
    </xdr:from>
    <xdr:to>
      <xdr:col>72</xdr:col>
      <xdr:colOff>38100</xdr:colOff>
      <xdr:row>103</xdr:row>
      <xdr:rowOff>127000</xdr:rowOff>
    </xdr:to>
    <xdr:sp macro="" textlink="">
      <xdr:nvSpPr>
        <xdr:cNvPr id="771" name="楕円 770"/>
        <xdr:cNvSpPr/>
      </xdr:nvSpPr>
      <xdr:spPr>
        <a:xfrm>
          <a:off x="13652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76200</xdr:rowOff>
    </xdr:from>
    <xdr:to>
      <xdr:col>76</xdr:col>
      <xdr:colOff>114300</xdr:colOff>
      <xdr:row>104</xdr:row>
      <xdr:rowOff>161925</xdr:rowOff>
    </xdr:to>
    <xdr:cxnSp macro="">
      <xdr:nvCxnSpPr>
        <xdr:cNvPr id="772" name="直線コネクタ 771"/>
        <xdr:cNvCxnSpPr/>
      </xdr:nvCxnSpPr>
      <xdr:spPr>
        <a:xfrm>
          <a:off x="13703300" y="1773555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149225</xdr:rowOff>
    </xdr:from>
    <xdr:to>
      <xdr:col>67</xdr:col>
      <xdr:colOff>101600</xdr:colOff>
      <xdr:row>103</xdr:row>
      <xdr:rowOff>79375</xdr:rowOff>
    </xdr:to>
    <xdr:sp macro="" textlink="">
      <xdr:nvSpPr>
        <xdr:cNvPr id="773" name="楕円 772"/>
        <xdr:cNvSpPr/>
      </xdr:nvSpPr>
      <xdr:spPr>
        <a:xfrm>
          <a:off x="12763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28575</xdr:rowOff>
    </xdr:from>
    <xdr:to>
      <xdr:col>71</xdr:col>
      <xdr:colOff>177800</xdr:colOff>
      <xdr:row>103</xdr:row>
      <xdr:rowOff>76200</xdr:rowOff>
    </xdr:to>
    <xdr:cxnSp macro="">
      <xdr:nvCxnSpPr>
        <xdr:cNvPr id="774" name="直線コネクタ 773"/>
        <xdr:cNvCxnSpPr/>
      </xdr:nvCxnSpPr>
      <xdr:spPr>
        <a:xfrm>
          <a:off x="12814300" y="176879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775" name="n_1aveValue【公民館】&#10;有形固定資産減価償却率"/>
        <xdr:cNvSpPr txBox="1"/>
      </xdr:nvSpPr>
      <xdr:spPr>
        <a:xfrm>
          <a:off x="15266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776" name="n_2aveValue【公民館】&#10;有形固定資産減価償却率"/>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104791</xdr:rowOff>
    </xdr:from>
    <xdr:ext cx="405111" cy="259045"/>
    <xdr:sp macro="" textlink="">
      <xdr:nvSpPr>
        <xdr:cNvPr id="777" name="n_3aveValue【公民館】&#10;有形固定資産減価償却率"/>
        <xdr:cNvSpPr txBox="1"/>
      </xdr:nvSpPr>
      <xdr:spPr>
        <a:xfrm>
          <a:off x="13500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102888</xdr:rowOff>
    </xdr:from>
    <xdr:ext cx="405111" cy="259045"/>
    <xdr:sp macro="" textlink="">
      <xdr:nvSpPr>
        <xdr:cNvPr id="778" name="n_4aveValue【公民館】&#10;有形固定資産減価償却率"/>
        <xdr:cNvSpPr txBox="1"/>
      </xdr:nvSpPr>
      <xdr:spPr>
        <a:xfrm>
          <a:off x="12611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81932</xdr:rowOff>
    </xdr:from>
    <xdr:ext cx="405111" cy="259045"/>
    <xdr:sp macro="" textlink="">
      <xdr:nvSpPr>
        <xdr:cNvPr id="779" name="n_1mainValue【公民館】&#10;有形固定資産減価償却率"/>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32402</xdr:rowOff>
    </xdr:from>
    <xdr:ext cx="405111" cy="259045"/>
    <xdr:sp macro="" textlink="">
      <xdr:nvSpPr>
        <xdr:cNvPr id="780" name="n_2mainValue【公民館】&#10;有形固定資産減価償却率"/>
        <xdr:cNvSpPr txBox="1"/>
      </xdr:nvSpPr>
      <xdr:spPr>
        <a:xfrm>
          <a:off x="14389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143527</xdr:rowOff>
    </xdr:from>
    <xdr:ext cx="405111" cy="259045"/>
    <xdr:sp macro="" textlink="">
      <xdr:nvSpPr>
        <xdr:cNvPr id="781" name="n_3mainValue【公民館】&#10;有形固定資産減価償却率"/>
        <xdr:cNvSpPr txBox="1"/>
      </xdr:nvSpPr>
      <xdr:spPr>
        <a:xfrm>
          <a:off x="13500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95902</xdr:rowOff>
    </xdr:from>
    <xdr:ext cx="405111" cy="259045"/>
    <xdr:sp macro="" textlink="">
      <xdr:nvSpPr>
        <xdr:cNvPr id="782" name="n_4mainValue【公民館】&#10;有形固定資産減価償却率"/>
        <xdr:cNvSpPr txBox="1"/>
      </xdr:nvSpPr>
      <xdr:spPr>
        <a:xfrm>
          <a:off x="126117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3" name="直線コネクタ 79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4" name="テキスト ボックス 79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5" name="直線コネクタ 79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6" name="テキスト ボックス 79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7" name="直線コネクタ 79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8" name="テキスト ボックス 79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9" name="直線コネクタ 79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0" name="テキスト ボックス 79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804" name="直線コネクタ 803"/>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05" name="【公民館】&#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06" name="直線コネクタ 805"/>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807" name="【公民館】&#10;一人当たり面積最大値テキスト"/>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808" name="直線コネクタ 807"/>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136414</xdr:rowOff>
    </xdr:from>
    <xdr:ext cx="469744" cy="259045"/>
    <xdr:sp macro="" textlink="">
      <xdr:nvSpPr>
        <xdr:cNvPr id="809" name="【公民館】&#10;一人当たり面積平均値テキスト"/>
        <xdr:cNvSpPr txBox="1"/>
      </xdr:nvSpPr>
      <xdr:spPr>
        <a:xfrm>
          <a:off x="22199600" y="1813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810" name="フローチャート: 判断 809"/>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811" name="フローチャート: 判断 810"/>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12" name="フローチャート: 判断 811"/>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13" name="フローチャート: 判断 812"/>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814" name="フローチャート: 判断 813"/>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820" name="楕円 819"/>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48277</xdr:rowOff>
    </xdr:from>
    <xdr:ext cx="469744" cy="259045"/>
    <xdr:sp macro="" textlink="">
      <xdr:nvSpPr>
        <xdr:cNvPr id="821" name="【公民館】&#10;一人当たり面積該当値テキスト"/>
        <xdr:cNvSpPr txBox="1"/>
      </xdr:nvSpPr>
      <xdr:spPr>
        <a:xfrm>
          <a:off x="22199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822" name="楕円 821"/>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76200</xdr:rowOff>
    </xdr:to>
    <xdr:cxnSp macro="">
      <xdr:nvCxnSpPr>
        <xdr:cNvPr id="823" name="直線コネクタ 822"/>
        <xdr:cNvCxnSpPr/>
      </xdr:nvCxnSpPr>
      <xdr:spPr>
        <a:xfrm>
          <a:off x="21323300" y="1790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39115</xdr:rowOff>
    </xdr:from>
    <xdr:to>
      <xdr:col>107</xdr:col>
      <xdr:colOff>101600</xdr:colOff>
      <xdr:row>104</xdr:row>
      <xdr:rowOff>140715</xdr:rowOff>
    </xdr:to>
    <xdr:sp macro="" textlink="">
      <xdr:nvSpPr>
        <xdr:cNvPr id="824" name="楕円 823"/>
        <xdr:cNvSpPr/>
      </xdr:nvSpPr>
      <xdr:spPr>
        <a:xfrm>
          <a:off x="203835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104</xdr:row>
      <xdr:rowOff>89915</xdr:rowOff>
    </xdr:to>
    <xdr:cxnSp macro="">
      <xdr:nvCxnSpPr>
        <xdr:cNvPr id="825" name="直線コネクタ 824"/>
        <xdr:cNvCxnSpPr/>
      </xdr:nvCxnSpPr>
      <xdr:spPr>
        <a:xfrm flipV="1">
          <a:off x="20434300" y="179070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43687</xdr:rowOff>
    </xdr:from>
    <xdr:to>
      <xdr:col>102</xdr:col>
      <xdr:colOff>165100</xdr:colOff>
      <xdr:row>104</xdr:row>
      <xdr:rowOff>145287</xdr:rowOff>
    </xdr:to>
    <xdr:sp macro="" textlink="">
      <xdr:nvSpPr>
        <xdr:cNvPr id="826" name="楕円 825"/>
        <xdr:cNvSpPr/>
      </xdr:nvSpPr>
      <xdr:spPr>
        <a:xfrm>
          <a:off x="19494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89915</xdr:rowOff>
    </xdr:from>
    <xdr:to>
      <xdr:col>107</xdr:col>
      <xdr:colOff>50800</xdr:colOff>
      <xdr:row>104</xdr:row>
      <xdr:rowOff>94487</xdr:rowOff>
    </xdr:to>
    <xdr:cxnSp macro="">
      <xdr:nvCxnSpPr>
        <xdr:cNvPr id="827" name="直線コネクタ 826"/>
        <xdr:cNvCxnSpPr/>
      </xdr:nvCxnSpPr>
      <xdr:spPr>
        <a:xfrm flipV="1">
          <a:off x="19545300" y="179207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55118</xdr:rowOff>
    </xdr:from>
    <xdr:to>
      <xdr:col>98</xdr:col>
      <xdr:colOff>38100</xdr:colOff>
      <xdr:row>104</xdr:row>
      <xdr:rowOff>156718</xdr:rowOff>
    </xdr:to>
    <xdr:sp macro="" textlink="">
      <xdr:nvSpPr>
        <xdr:cNvPr id="828" name="楕円 827"/>
        <xdr:cNvSpPr/>
      </xdr:nvSpPr>
      <xdr:spPr>
        <a:xfrm>
          <a:off x="18605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94487</xdr:rowOff>
    </xdr:from>
    <xdr:to>
      <xdr:col>102</xdr:col>
      <xdr:colOff>114300</xdr:colOff>
      <xdr:row>104</xdr:row>
      <xdr:rowOff>105918</xdr:rowOff>
    </xdr:to>
    <xdr:cxnSp macro="">
      <xdr:nvCxnSpPr>
        <xdr:cNvPr id="829" name="直線コネクタ 828"/>
        <xdr:cNvCxnSpPr/>
      </xdr:nvCxnSpPr>
      <xdr:spPr>
        <a:xfrm flipV="1">
          <a:off x="18656300" y="179252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macro="" textlink="">
      <xdr:nvSpPr>
        <xdr:cNvPr id="830" name="n_1aveValue【公民館】&#10;一人当たり面積"/>
        <xdr:cNvSpPr txBox="1"/>
      </xdr:nvSpPr>
      <xdr:spPr>
        <a:xfrm>
          <a:off x="210757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831" name="n_2aveValue【公民館】&#10;一人当たり面積"/>
        <xdr:cNvSpPr txBox="1"/>
      </xdr:nvSpPr>
      <xdr:spPr>
        <a:xfrm>
          <a:off x="20199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832" name="n_3aveValue【公民館】&#10;一人当たり面積"/>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macro="" textlink="">
      <xdr:nvSpPr>
        <xdr:cNvPr id="833" name="n_4aveValue【公民館】&#10;一人当たり面積"/>
        <xdr:cNvSpPr txBox="1"/>
      </xdr:nvSpPr>
      <xdr:spPr>
        <a:xfrm>
          <a:off x="18421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834" name="n_1mainValue【公民館】&#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157242</xdr:rowOff>
    </xdr:from>
    <xdr:ext cx="469744" cy="259045"/>
    <xdr:sp macro="" textlink="">
      <xdr:nvSpPr>
        <xdr:cNvPr id="835" name="n_2mainValue【公民館】&#10;一人当たり面積"/>
        <xdr:cNvSpPr txBox="1"/>
      </xdr:nvSpPr>
      <xdr:spPr>
        <a:xfrm>
          <a:off x="20199427" y="176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161814</xdr:rowOff>
    </xdr:from>
    <xdr:ext cx="469744" cy="259045"/>
    <xdr:sp macro="" textlink="">
      <xdr:nvSpPr>
        <xdr:cNvPr id="836" name="n_3mainValue【公民館】&#10;一人当たり面積"/>
        <xdr:cNvSpPr txBox="1"/>
      </xdr:nvSpPr>
      <xdr:spPr>
        <a:xfrm>
          <a:off x="19310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1795</xdr:rowOff>
    </xdr:from>
    <xdr:ext cx="469744" cy="259045"/>
    <xdr:sp macro="" textlink="">
      <xdr:nvSpPr>
        <xdr:cNvPr id="837" name="n_4mainValue【公民館】&#10;一人当たり面積"/>
        <xdr:cNvSpPr txBox="1"/>
      </xdr:nvSpPr>
      <xdr:spPr>
        <a:xfrm>
          <a:off x="18421427" y="176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子育て支援施設は、有形固定資産減価償却率は類似団体より高く、また、一人当たり面積については類似団体より低くなっている。これらのことから、子育て支援施設は老朽化しているものが多く、施設の面積も少ないという現状であることがわかる。今後は公共施設等総合管理計画に基づき、現在指定管理制度を導入している施設は、民間移管を基本とし、また、直営施設については、今後児童数の動向を考慮しながら、建替えや統合・縮小を検討し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は有形固定資産減価償却率は類似団体より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及び全国、大分県平均を大幅に上回っており、住宅戸数の供給が多い状況であることがわかる。今後は、公共施設等総合管理計画に基づき、耐用年数が経過する際には、人口動向などを考慮し統合・縮小を検討し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においては、有形固定資産減価償却率は類似団体や全国平均より高く、</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一人当たり延長については、それぞれの平均を上回っている状況である。これは、６市町村による合併で管理する道路も広域にわたっており、建設後数十年経過している道路も多く老朽化が進んでいるが、全ての道路を更新する事が困難だからである。しかし、今後も安全な通行の確保などの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適切な維持管理及び修繕・更新等を行っていく必要がある。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62,983
62,562
666.03
44,381,226
42,472,703
1,540,844
21,660,428
35,446,504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xdr:cNvSpPr txBox="1"/>
      </xdr:nvSpPr>
      <xdr:spPr>
        <a:xfrm>
          <a:off x="46736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123372</xdr:rowOff>
    </xdr:from>
    <xdr:to>
      <xdr:col>24</xdr:col>
      <xdr:colOff>114300</xdr:colOff>
      <xdr:row>39</xdr:row>
      <xdr:rowOff>53522</xdr:rowOff>
    </xdr:to>
    <xdr:sp macro="" textlink="">
      <xdr:nvSpPr>
        <xdr:cNvPr id="74" name="楕円 73"/>
        <xdr:cNvSpPr/>
      </xdr:nvSpPr>
      <xdr:spPr>
        <a:xfrm>
          <a:off x="4584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101799</xdr:rowOff>
    </xdr:from>
    <xdr:ext cx="405111" cy="259045"/>
    <xdr:sp macro="" textlink="">
      <xdr:nvSpPr>
        <xdr:cNvPr id="75" name="【図書館】&#10;有形固定資産減価償却率該当値テキスト"/>
        <xdr:cNvSpPr txBox="1"/>
      </xdr:nvSpPr>
      <xdr:spPr>
        <a:xfrm>
          <a:off x="4673600"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90715</xdr:rowOff>
    </xdr:from>
    <xdr:to>
      <xdr:col>20</xdr:col>
      <xdr:colOff>38100</xdr:colOff>
      <xdr:row>39</xdr:row>
      <xdr:rowOff>20865</xdr:rowOff>
    </xdr:to>
    <xdr:sp macro="" textlink="">
      <xdr:nvSpPr>
        <xdr:cNvPr id="76" name="楕円 75"/>
        <xdr:cNvSpPr/>
      </xdr:nvSpPr>
      <xdr:spPr>
        <a:xfrm>
          <a:off x="3746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141515</xdr:rowOff>
    </xdr:from>
    <xdr:to>
      <xdr:col>24</xdr:col>
      <xdr:colOff>63500</xdr:colOff>
      <xdr:row>39</xdr:row>
      <xdr:rowOff>2722</xdr:rowOff>
    </xdr:to>
    <xdr:cxnSp macro="">
      <xdr:nvCxnSpPr>
        <xdr:cNvPr id="77" name="直線コネクタ 76"/>
        <xdr:cNvCxnSpPr/>
      </xdr:nvCxnSpPr>
      <xdr:spPr>
        <a:xfrm>
          <a:off x="3797300" y="6656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53159</xdr:rowOff>
    </xdr:from>
    <xdr:to>
      <xdr:col>15</xdr:col>
      <xdr:colOff>101600</xdr:colOff>
      <xdr:row>38</xdr:row>
      <xdr:rowOff>154759</xdr:rowOff>
    </xdr:to>
    <xdr:sp macro="" textlink="">
      <xdr:nvSpPr>
        <xdr:cNvPr id="78" name="楕円 77"/>
        <xdr:cNvSpPr/>
      </xdr:nvSpPr>
      <xdr:spPr>
        <a:xfrm>
          <a:off x="2857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103959</xdr:rowOff>
    </xdr:from>
    <xdr:to>
      <xdr:col>19</xdr:col>
      <xdr:colOff>177800</xdr:colOff>
      <xdr:row>38</xdr:row>
      <xdr:rowOff>141515</xdr:rowOff>
    </xdr:to>
    <xdr:cxnSp macro="">
      <xdr:nvCxnSpPr>
        <xdr:cNvPr id="79" name="直線コネクタ 78"/>
        <xdr:cNvCxnSpPr/>
      </xdr:nvCxnSpPr>
      <xdr:spPr>
        <a:xfrm>
          <a:off x="2908300" y="661905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80" name="楕円 79"/>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103959</xdr:rowOff>
    </xdr:to>
    <xdr:cxnSp macro="">
      <xdr:nvCxnSpPr>
        <xdr:cNvPr id="81" name="直線コネクタ 80"/>
        <xdr:cNvCxnSpPr/>
      </xdr:nvCxnSpPr>
      <xdr:spPr>
        <a:xfrm>
          <a:off x="2019300" y="659130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41728</xdr:rowOff>
    </xdr:from>
    <xdr:to>
      <xdr:col>6</xdr:col>
      <xdr:colOff>38100</xdr:colOff>
      <xdr:row>38</xdr:row>
      <xdr:rowOff>143328</xdr:rowOff>
    </xdr:to>
    <xdr:sp macro="" textlink="">
      <xdr:nvSpPr>
        <xdr:cNvPr id="82" name="楕円 81"/>
        <xdr:cNvSpPr/>
      </xdr:nvSpPr>
      <xdr:spPr>
        <a:xfrm>
          <a:off x="1079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92528</xdr:rowOff>
    </xdr:to>
    <xdr:cxnSp macro="">
      <xdr:nvCxnSpPr>
        <xdr:cNvPr id="83" name="直線コネクタ 82"/>
        <xdr:cNvCxnSpPr/>
      </xdr:nvCxnSpPr>
      <xdr:spPr>
        <a:xfrm flipV="1">
          <a:off x="1130300" y="6591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11992</xdr:rowOff>
    </xdr:from>
    <xdr:ext cx="405111" cy="259045"/>
    <xdr:sp macro="" textlink="">
      <xdr:nvSpPr>
        <xdr:cNvPr id="88" name="n_1mainValue【図書館】&#10;有形固定資産減価償却率"/>
        <xdr:cNvSpPr txBox="1"/>
      </xdr:nvSpPr>
      <xdr:spPr>
        <a:xfrm>
          <a:off x="3582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145886</xdr:rowOff>
    </xdr:from>
    <xdr:ext cx="405111" cy="259045"/>
    <xdr:sp macro="" textlink="">
      <xdr:nvSpPr>
        <xdr:cNvPr id="89" name="n_2mainValue【図書館】&#10;有形固定資産減価償却率"/>
        <xdr:cNvSpPr txBox="1"/>
      </xdr:nvSpPr>
      <xdr:spPr>
        <a:xfrm>
          <a:off x="2705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90" name="n_3mainValue【図書館】&#10;有形固定資産減価償却率"/>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91" name="n_4mainValue【図書館】&#10;有形固定資産減価償却率"/>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89099</xdr:rowOff>
    </xdr:from>
    <xdr:ext cx="469744" cy="259045"/>
    <xdr:sp macro="" textlink="">
      <xdr:nvSpPr>
        <xdr:cNvPr id="123" name="【図書館】&#10;一人当たり面積平均値テキスト"/>
        <xdr:cNvSpPr txBox="1"/>
      </xdr:nvSpPr>
      <xdr:spPr>
        <a:xfrm>
          <a:off x="10515600" y="660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147865</xdr:rowOff>
    </xdr:from>
    <xdr:to>
      <xdr:col>55</xdr:col>
      <xdr:colOff>50800</xdr:colOff>
      <xdr:row>42</xdr:row>
      <xdr:rowOff>78015</xdr:rowOff>
    </xdr:to>
    <xdr:sp macro="" textlink="">
      <xdr:nvSpPr>
        <xdr:cNvPr id="134" name="楕円 133"/>
        <xdr:cNvSpPr/>
      </xdr:nvSpPr>
      <xdr:spPr>
        <a:xfrm>
          <a:off x="10426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62792</xdr:rowOff>
    </xdr:from>
    <xdr:ext cx="469744" cy="259045"/>
    <xdr:sp macro="" textlink="">
      <xdr:nvSpPr>
        <xdr:cNvPr id="135" name="【図書館】&#10;一人当たり面積該当値テキスト"/>
        <xdr:cNvSpPr txBox="1"/>
      </xdr:nvSpPr>
      <xdr:spPr>
        <a:xfrm>
          <a:off x="10515600" y="709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147865</xdr:rowOff>
    </xdr:from>
    <xdr:to>
      <xdr:col>50</xdr:col>
      <xdr:colOff>165100</xdr:colOff>
      <xdr:row>42</xdr:row>
      <xdr:rowOff>78015</xdr:rowOff>
    </xdr:to>
    <xdr:sp macro="" textlink="">
      <xdr:nvSpPr>
        <xdr:cNvPr id="136" name="楕円 135"/>
        <xdr:cNvSpPr/>
      </xdr:nvSpPr>
      <xdr:spPr>
        <a:xfrm>
          <a:off x="9588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27215</xdr:rowOff>
    </xdr:from>
    <xdr:to>
      <xdr:col>55</xdr:col>
      <xdr:colOff>0</xdr:colOff>
      <xdr:row>42</xdr:row>
      <xdr:rowOff>27215</xdr:rowOff>
    </xdr:to>
    <xdr:cxnSp macro="">
      <xdr:nvCxnSpPr>
        <xdr:cNvPr id="137" name="直線コネクタ 136"/>
        <xdr:cNvCxnSpPr/>
      </xdr:nvCxnSpPr>
      <xdr:spPr>
        <a:xfrm>
          <a:off x="9639300" y="722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147865</xdr:rowOff>
    </xdr:from>
    <xdr:to>
      <xdr:col>46</xdr:col>
      <xdr:colOff>38100</xdr:colOff>
      <xdr:row>42</xdr:row>
      <xdr:rowOff>78015</xdr:rowOff>
    </xdr:to>
    <xdr:sp macro="" textlink="">
      <xdr:nvSpPr>
        <xdr:cNvPr id="138" name="楕円 137"/>
        <xdr:cNvSpPr/>
      </xdr:nvSpPr>
      <xdr:spPr>
        <a:xfrm>
          <a:off x="8699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27215</xdr:rowOff>
    </xdr:from>
    <xdr:to>
      <xdr:col>50</xdr:col>
      <xdr:colOff>114300</xdr:colOff>
      <xdr:row>42</xdr:row>
      <xdr:rowOff>27215</xdr:rowOff>
    </xdr:to>
    <xdr:cxnSp macro="">
      <xdr:nvCxnSpPr>
        <xdr:cNvPr id="139" name="直線コネクタ 138"/>
        <xdr:cNvCxnSpPr/>
      </xdr:nvCxnSpPr>
      <xdr:spPr>
        <a:xfrm>
          <a:off x="8750300" y="722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164193</xdr:rowOff>
    </xdr:from>
    <xdr:to>
      <xdr:col>41</xdr:col>
      <xdr:colOff>101600</xdr:colOff>
      <xdr:row>42</xdr:row>
      <xdr:rowOff>94343</xdr:rowOff>
    </xdr:to>
    <xdr:sp macro="" textlink="">
      <xdr:nvSpPr>
        <xdr:cNvPr id="140" name="楕円 139"/>
        <xdr:cNvSpPr/>
      </xdr:nvSpPr>
      <xdr:spPr>
        <a:xfrm>
          <a:off x="7810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27215</xdr:rowOff>
    </xdr:from>
    <xdr:to>
      <xdr:col>45</xdr:col>
      <xdr:colOff>177800</xdr:colOff>
      <xdr:row>42</xdr:row>
      <xdr:rowOff>43543</xdr:rowOff>
    </xdr:to>
    <xdr:cxnSp macro="">
      <xdr:nvCxnSpPr>
        <xdr:cNvPr id="141" name="直線コネクタ 140"/>
        <xdr:cNvCxnSpPr/>
      </xdr:nvCxnSpPr>
      <xdr:spPr>
        <a:xfrm flipV="1">
          <a:off x="7861300" y="72281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164193</xdr:rowOff>
    </xdr:from>
    <xdr:to>
      <xdr:col>36</xdr:col>
      <xdr:colOff>165100</xdr:colOff>
      <xdr:row>42</xdr:row>
      <xdr:rowOff>94343</xdr:rowOff>
    </xdr:to>
    <xdr:sp macro="" textlink="">
      <xdr:nvSpPr>
        <xdr:cNvPr id="142" name="楕円 141"/>
        <xdr:cNvSpPr/>
      </xdr:nvSpPr>
      <xdr:spPr>
        <a:xfrm>
          <a:off x="6921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43543</xdr:rowOff>
    </xdr:from>
    <xdr:to>
      <xdr:col>41</xdr:col>
      <xdr:colOff>50800</xdr:colOff>
      <xdr:row>42</xdr:row>
      <xdr:rowOff>43543</xdr:rowOff>
    </xdr:to>
    <xdr:cxnSp macro="">
      <xdr:nvCxnSpPr>
        <xdr:cNvPr id="143" name="直線コネクタ 142"/>
        <xdr:cNvCxnSpPr/>
      </xdr:nvCxnSpPr>
      <xdr:spPr>
        <a:xfrm>
          <a:off x="6972300" y="724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78212</xdr:rowOff>
    </xdr:from>
    <xdr:ext cx="469744" cy="259045"/>
    <xdr:sp macro="" textlink="">
      <xdr:nvSpPr>
        <xdr:cNvPr id="144" name="n_1aveValue【図書館】&#10;一人当たり面積"/>
        <xdr:cNvSpPr txBox="1"/>
      </xdr:nvSpPr>
      <xdr:spPr>
        <a:xfrm>
          <a:off x="93917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5" name="n_2aveValue【図書館】&#10;一人当たり面積"/>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46" name="n_3aveValue【図書館】&#10;一人当たり面積"/>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159855</xdr:rowOff>
    </xdr:from>
    <xdr:ext cx="469744" cy="259045"/>
    <xdr:sp macro="" textlink="">
      <xdr:nvSpPr>
        <xdr:cNvPr id="147" name="n_4aveValue【図書館】&#10;一人当たり面積"/>
        <xdr:cNvSpPr txBox="1"/>
      </xdr:nvSpPr>
      <xdr:spPr>
        <a:xfrm>
          <a:off x="6737427"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69142</xdr:rowOff>
    </xdr:from>
    <xdr:ext cx="469744" cy="259045"/>
    <xdr:sp macro="" textlink="">
      <xdr:nvSpPr>
        <xdr:cNvPr id="148" name="n_1mainValue【図書館】&#10;一人当たり面積"/>
        <xdr:cNvSpPr txBox="1"/>
      </xdr:nvSpPr>
      <xdr:spPr>
        <a:xfrm>
          <a:off x="93917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69142</xdr:rowOff>
    </xdr:from>
    <xdr:ext cx="469744" cy="259045"/>
    <xdr:sp macro="" textlink="">
      <xdr:nvSpPr>
        <xdr:cNvPr id="149" name="n_2mainValue【図書館】&#10;一人当たり面積"/>
        <xdr:cNvSpPr txBox="1"/>
      </xdr:nvSpPr>
      <xdr:spPr>
        <a:xfrm>
          <a:off x="85154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85470</xdr:rowOff>
    </xdr:from>
    <xdr:ext cx="469744" cy="259045"/>
    <xdr:sp macro="" textlink="">
      <xdr:nvSpPr>
        <xdr:cNvPr id="150" name="n_3mainValue【図書館】&#10;一人当たり面積"/>
        <xdr:cNvSpPr txBox="1"/>
      </xdr:nvSpPr>
      <xdr:spPr>
        <a:xfrm>
          <a:off x="7626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85470</xdr:rowOff>
    </xdr:from>
    <xdr:ext cx="469744" cy="259045"/>
    <xdr:sp macro="" textlink="">
      <xdr:nvSpPr>
        <xdr:cNvPr id="151" name="n_4mainValue【図書館】&#10;一人当たり面積"/>
        <xdr:cNvSpPr txBox="1"/>
      </xdr:nvSpPr>
      <xdr:spPr>
        <a:xfrm>
          <a:off x="6737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92" name="楕円 191"/>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193" name="【体育館・プール】&#10;有形固定資産減価償却率該当値テキスト"/>
        <xdr:cNvSpPr txBox="1"/>
      </xdr:nvSpPr>
      <xdr:spPr>
        <a:xfrm>
          <a:off x="4673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122555</xdr:rowOff>
    </xdr:from>
    <xdr:to>
      <xdr:col>20</xdr:col>
      <xdr:colOff>38100</xdr:colOff>
      <xdr:row>61</xdr:row>
      <xdr:rowOff>52705</xdr:rowOff>
    </xdr:to>
    <xdr:sp macro="" textlink="">
      <xdr:nvSpPr>
        <xdr:cNvPr id="194" name="楕円 193"/>
        <xdr:cNvSpPr/>
      </xdr:nvSpPr>
      <xdr:spPr>
        <a:xfrm>
          <a:off x="3746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xdr:rowOff>
    </xdr:from>
    <xdr:to>
      <xdr:col>24</xdr:col>
      <xdr:colOff>63500</xdr:colOff>
      <xdr:row>61</xdr:row>
      <xdr:rowOff>11430</xdr:rowOff>
    </xdr:to>
    <xdr:cxnSp macro="">
      <xdr:nvCxnSpPr>
        <xdr:cNvPr id="195" name="直線コネクタ 194"/>
        <xdr:cNvCxnSpPr/>
      </xdr:nvCxnSpPr>
      <xdr:spPr>
        <a:xfrm>
          <a:off x="3797300" y="104603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111125</xdr:rowOff>
    </xdr:from>
    <xdr:to>
      <xdr:col>15</xdr:col>
      <xdr:colOff>101600</xdr:colOff>
      <xdr:row>61</xdr:row>
      <xdr:rowOff>41275</xdr:rowOff>
    </xdr:to>
    <xdr:sp macro="" textlink="">
      <xdr:nvSpPr>
        <xdr:cNvPr id="196" name="楕円 195"/>
        <xdr:cNvSpPr/>
      </xdr:nvSpPr>
      <xdr:spPr>
        <a:xfrm>
          <a:off x="2857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161925</xdr:rowOff>
    </xdr:from>
    <xdr:to>
      <xdr:col>19</xdr:col>
      <xdr:colOff>177800</xdr:colOff>
      <xdr:row>61</xdr:row>
      <xdr:rowOff>1905</xdr:rowOff>
    </xdr:to>
    <xdr:cxnSp macro="">
      <xdr:nvCxnSpPr>
        <xdr:cNvPr id="197" name="直線コネクタ 196"/>
        <xdr:cNvCxnSpPr/>
      </xdr:nvCxnSpPr>
      <xdr:spPr>
        <a:xfrm>
          <a:off x="2908300" y="104489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162560</xdr:rowOff>
    </xdr:from>
    <xdr:to>
      <xdr:col>10</xdr:col>
      <xdr:colOff>165100</xdr:colOff>
      <xdr:row>60</xdr:row>
      <xdr:rowOff>92710</xdr:rowOff>
    </xdr:to>
    <xdr:sp macro="" textlink="">
      <xdr:nvSpPr>
        <xdr:cNvPr id="198" name="楕円 197"/>
        <xdr:cNvSpPr/>
      </xdr:nvSpPr>
      <xdr:spPr>
        <a:xfrm>
          <a:off x="1968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41910</xdr:rowOff>
    </xdr:from>
    <xdr:to>
      <xdr:col>15</xdr:col>
      <xdr:colOff>50800</xdr:colOff>
      <xdr:row>60</xdr:row>
      <xdr:rowOff>161925</xdr:rowOff>
    </xdr:to>
    <xdr:cxnSp macro="">
      <xdr:nvCxnSpPr>
        <xdr:cNvPr id="199" name="直線コネクタ 198"/>
        <xdr:cNvCxnSpPr/>
      </xdr:nvCxnSpPr>
      <xdr:spPr>
        <a:xfrm>
          <a:off x="2019300" y="1032891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149225</xdr:rowOff>
    </xdr:from>
    <xdr:to>
      <xdr:col>6</xdr:col>
      <xdr:colOff>38100</xdr:colOff>
      <xdr:row>60</xdr:row>
      <xdr:rowOff>79375</xdr:rowOff>
    </xdr:to>
    <xdr:sp macro="" textlink="">
      <xdr:nvSpPr>
        <xdr:cNvPr id="200" name="楕円 199"/>
        <xdr:cNvSpPr/>
      </xdr:nvSpPr>
      <xdr:spPr>
        <a:xfrm>
          <a:off x="1079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28575</xdr:rowOff>
    </xdr:from>
    <xdr:to>
      <xdr:col>10</xdr:col>
      <xdr:colOff>114300</xdr:colOff>
      <xdr:row>60</xdr:row>
      <xdr:rowOff>41910</xdr:rowOff>
    </xdr:to>
    <xdr:cxnSp macro="">
      <xdr:nvCxnSpPr>
        <xdr:cNvPr id="201" name="直線コネクタ 200"/>
        <xdr:cNvCxnSpPr/>
      </xdr:nvCxnSpPr>
      <xdr:spPr>
        <a:xfrm>
          <a:off x="1130300" y="103155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202" name="n_1aveValue【体育館・プール】&#10;有形固定資産減価償却率"/>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3" name="n_2aveValue【体育館・プール】&#10;有形固定資産減価償却率"/>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4" name="n_3aveValue【体育館・プール】&#10;有形固定資産減価償却率"/>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5"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43832</xdr:rowOff>
    </xdr:from>
    <xdr:ext cx="405111" cy="259045"/>
    <xdr:sp macro="" textlink="">
      <xdr:nvSpPr>
        <xdr:cNvPr id="206" name="n_1mainValue【体育館・プール】&#10;有形固定資産減価償却率"/>
        <xdr:cNvSpPr txBox="1"/>
      </xdr:nvSpPr>
      <xdr:spPr>
        <a:xfrm>
          <a:off x="35820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32402</xdr:rowOff>
    </xdr:from>
    <xdr:ext cx="405111" cy="259045"/>
    <xdr:sp macro="" textlink="">
      <xdr:nvSpPr>
        <xdr:cNvPr id="207" name="n_2mainValue【体育館・プール】&#10;有形固定資産減価償却率"/>
        <xdr:cNvSpPr txBox="1"/>
      </xdr:nvSpPr>
      <xdr:spPr>
        <a:xfrm>
          <a:off x="2705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83837</xdr:rowOff>
    </xdr:from>
    <xdr:ext cx="405111" cy="259045"/>
    <xdr:sp macro="" textlink="">
      <xdr:nvSpPr>
        <xdr:cNvPr id="208" name="n_3mainValue【体育館・プール】&#10;有形固定資産減価償却率"/>
        <xdr:cNvSpPr txBox="1"/>
      </xdr:nvSpPr>
      <xdr:spPr>
        <a:xfrm>
          <a:off x="1816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70502</xdr:rowOff>
    </xdr:from>
    <xdr:ext cx="405111" cy="259045"/>
    <xdr:sp macro="" textlink="">
      <xdr:nvSpPr>
        <xdr:cNvPr id="209" name="n_4mainValue【体育館・プール】&#10;有形固定資産減価償却率"/>
        <xdr:cNvSpPr txBox="1"/>
      </xdr:nvSpPr>
      <xdr:spPr>
        <a:xfrm>
          <a:off x="927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165117</xdr:rowOff>
    </xdr:from>
    <xdr:ext cx="469744" cy="259045"/>
    <xdr:sp macro="" textlink="">
      <xdr:nvSpPr>
        <xdr:cNvPr id="238" name="【体育館・プール】&#10;一人当たり面積平均値テキスト"/>
        <xdr:cNvSpPr txBox="1"/>
      </xdr:nvSpPr>
      <xdr:spPr>
        <a:xfrm>
          <a:off x="10515600" y="10623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5080</xdr:rowOff>
    </xdr:from>
    <xdr:to>
      <xdr:col>55</xdr:col>
      <xdr:colOff>50800</xdr:colOff>
      <xdr:row>62</xdr:row>
      <xdr:rowOff>106680</xdr:rowOff>
    </xdr:to>
    <xdr:sp macro="" textlink="">
      <xdr:nvSpPr>
        <xdr:cNvPr id="249" name="楕円 248"/>
        <xdr:cNvSpPr/>
      </xdr:nvSpPr>
      <xdr:spPr>
        <a:xfrm>
          <a:off x="10426700" y="106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27957</xdr:rowOff>
    </xdr:from>
    <xdr:ext cx="469744" cy="259045"/>
    <xdr:sp macro="" textlink="">
      <xdr:nvSpPr>
        <xdr:cNvPr id="250" name="【体育館・プール】&#10;一人当たり面積該当値テキスト"/>
        <xdr:cNvSpPr txBox="1"/>
      </xdr:nvSpPr>
      <xdr:spPr>
        <a:xfrm>
          <a:off x="10515600"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11430</xdr:rowOff>
    </xdr:from>
    <xdr:to>
      <xdr:col>50</xdr:col>
      <xdr:colOff>165100</xdr:colOff>
      <xdr:row>62</xdr:row>
      <xdr:rowOff>113030</xdr:rowOff>
    </xdr:to>
    <xdr:sp macro="" textlink="">
      <xdr:nvSpPr>
        <xdr:cNvPr id="251" name="楕円 250"/>
        <xdr:cNvSpPr/>
      </xdr:nvSpPr>
      <xdr:spPr>
        <a:xfrm>
          <a:off x="95885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55880</xdr:rowOff>
    </xdr:from>
    <xdr:to>
      <xdr:col>55</xdr:col>
      <xdr:colOff>0</xdr:colOff>
      <xdr:row>62</xdr:row>
      <xdr:rowOff>62230</xdr:rowOff>
    </xdr:to>
    <xdr:cxnSp macro="">
      <xdr:nvCxnSpPr>
        <xdr:cNvPr id="252" name="直線コネクタ 251"/>
        <xdr:cNvCxnSpPr/>
      </xdr:nvCxnSpPr>
      <xdr:spPr>
        <a:xfrm flipV="1">
          <a:off x="9639300" y="1068578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16510</xdr:rowOff>
    </xdr:from>
    <xdr:to>
      <xdr:col>46</xdr:col>
      <xdr:colOff>38100</xdr:colOff>
      <xdr:row>62</xdr:row>
      <xdr:rowOff>118110</xdr:rowOff>
    </xdr:to>
    <xdr:sp macro="" textlink="">
      <xdr:nvSpPr>
        <xdr:cNvPr id="253" name="楕円 252"/>
        <xdr:cNvSpPr/>
      </xdr:nvSpPr>
      <xdr:spPr>
        <a:xfrm>
          <a:off x="8699500" y="106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62230</xdr:rowOff>
    </xdr:from>
    <xdr:to>
      <xdr:col>50</xdr:col>
      <xdr:colOff>114300</xdr:colOff>
      <xdr:row>62</xdr:row>
      <xdr:rowOff>67310</xdr:rowOff>
    </xdr:to>
    <xdr:cxnSp macro="">
      <xdr:nvCxnSpPr>
        <xdr:cNvPr id="254" name="直線コネクタ 253"/>
        <xdr:cNvCxnSpPr/>
      </xdr:nvCxnSpPr>
      <xdr:spPr>
        <a:xfrm flipV="1">
          <a:off x="8750300" y="106921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24130</xdr:rowOff>
    </xdr:from>
    <xdr:to>
      <xdr:col>41</xdr:col>
      <xdr:colOff>101600</xdr:colOff>
      <xdr:row>62</xdr:row>
      <xdr:rowOff>125730</xdr:rowOff>
    </xdr:to>
    <xdr:sp macro="" textlink="">
      <xdr:nvSpPr>
        <xdr:cNvPr id="255" name="楕円 254"/>
        <xdr:cNvSpPr/>
      </xdr:nvSpPr>
      <xdr:spPr>
        <a:xfrm>
          <a:off x="7810500" y="106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67310</xdr:rowOff>
    </xdr:from>
    <xdr:to>
      <xdr:col>45</xdr:col>
      <xdr:colOff>177800</xdr:colOff>
      <xdr:row>62</xdr:row>
      <xdr:rowOff>74930</xdr:rowOff>
    </xdr:to>
    <xdr:cxnSp macro="">
      <xdr:nvCxnSpPr>
        <xdr:cNvPr id="256" name="直線コネクタ 255"/>
        <xdr:cNvCxnSpPr/>
      </xdr:nvCxnSpPr>
      <xdr:spPr>
        <a:xfrm flipV="1">
          <a:off x="7861300" y="106972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53340</xdr:rowOff>
    </xdr:from>
    <xdr:to>
      <xdr:col>36</xdr:col>
      <xdr:colOff>165100</xdr:colOff>
      <xdr:row>62</xdr:row>
      <xdr:rowOff>154940</xdr:rowOff>
    </xdr:to>
    <xdr:sp macro="" textlink="">
      <xdr:nvSpPr>
        <xdr:cNvPr id="257" name="楕円 256"/>
        <xdr:cNvSpPr/>
      </xdr:nvSpPr>
      <xdr:spPr>
        <a:xfrm>
          <a:off x="6921500" y="106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74930</xdr:rowOff>
    </xdr:from>
    <xdr:to>
      <xdr:col>41</xdr:col>
      <xdr:colOff>50800</xdr:colOff>
      <xdr:row>62</xdr:row>
      <xdr:rowOff>104140</xdr:rowOff>
    </xdr:to>
    <xdr:cxnSp macro="">
      <xdr:nvCxnSpPr>
        <xdr:cNvPr id="258" name="直線コネクタ 257"/>
        <xdr:cNvCxnSpPr/>
      </xdr:nvCxnSpPr>
      <xdr:spPr>
        <a:xfrm flipV="1">
          <a:off x="6972300" y="1070483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142257</xdr:rowOff>
    </xdr:from>
    <xdr:ext cx="469744" cy="259045"/>
    <xdr:sp macro="" textlink="">
      <xdr:nvSpPr>
        <xdr:cNvPr id="259" name="n_1aveValue【体育館・プール】&#10;一人当たり面積"/>
        <xdr:cNvSpPr txBox="1"/>
      </xdr:nvSpPr>
      <xdr:spPr>
        <a:xfrm>
          <a:off x="93917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60" name="n_2aveValue【体育館・プール】&#10;一人当たり面積"/>
        <xdr:cNvSpPr txBox="1"/>
      </xdr:nvSpPr>
      <xdr:spPr>
        <a:xfrm>
          <a:off x="8515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1"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154957</xdr:rowOff>
    </xdr:from>
    <xdr:ext cx="469744" cy="259045"/>
    <xdr:sp macro="" textlink="">
      <xdr:nvSpPr>
        <xdr:cNvPr id="262" name="n_4aveValue【体育館・プール】&#10;一人当たり面積"/>
        <xdr:cNvSpPr txBox="1"/>
      </xdr:nvSpPr>
      <xdr:spPr>
        <a:xfrm>
          <a:off x="6737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129557</xdr:rowOff>
    </xdr:from>
    <xdr:ext cx="469744" cy="259045"/>
    <xdr:sp macro="" textlink="">
      <xdr:nvSpPr>
        <xdr:cNvPr id="263" name="n_1mainValue【体育館・プール】&#10;一人当たり面積"/>
        <xdr:cNvSpPr txBox="1"/>
      </xdr:nvSpPr>
      <xdr:spPr>
        <a:xfrm>
          <a:off x="939172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134637</xdr:rowOff>
    </xdr:from>
    <xdr:ext cx="469744" cy="259045"/>
    <xdr:sp macro="" textlink="">
      <xdr:nvSpPr>
        <xdr:cNvPr id="264" name="n_2mainValue【体育館・プール】&#10;一人当たり面積"/>
        <xdr:cNvSpPr txBox="1"/>
      </xdr:nvSpPr>
      <xdr:spPr>
        <a:xfrm>
          <a:off x="85154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142257</xdr:rowOff>
    </xdr:from>
    <xdr:ext cx="469744" cy="259045"/>
    <xdr:sp macro="" textlink="">
      <xdr:nvSpPr>
        <xdr:cNvPr id="265" name="n_3mainValue【体育館・プール】&#10;一人当たり面積"/>
        <xdr:cNvSpPr txBox="1"/>
      </xdr:nvSpPr>
      <xdr:spPr>
        <a:xfrm>
          <a:off x="7626427" y="104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17</xdr:rowOff>
    </xdr:from>
    <xdr:ext cx="469744" cy="259045"/>
    <xdr:sp macro="" textlink="">
      <xdr:nvSpPr>
        <xdr:cNvPr id="266" name="n_4mainValue【体育館・プール】&#10;一人当たり面積"/>
        <xdr:cNvSpPr txBox="1"/>
      </xdr:nvSpPr>
      <xdr:spPr>
        <a:xfrm>
          <a:off x="67374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6" name="【福祉施設】&#10;有形固定資産減価償却率平均値テキスト"/>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307" name="楕円 306"/>
        <xdr:cNvSpPr/>
      </xdr:nvSpPr>
      <xdr:spPr>
        <a:xfrm>
          <a:off x="4584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147338</xdr:rowOff>
    </xdr:from>
    <xdr:ext cx="405111" cy="259045"/>
    <xdr:sp macro="" textlink="">
      <xdr:nvSpPr>
        <xdr:cNvPr id="308" name="【福祉施設】&#10;有形固定資産減価償却率該当値テキスト"/>
        <xdr:cNvSpPr txBox="1"/>
      </xdr:nvSpPr>
      <xdr:spPr>
        <a:xfrm>
          <a:off x="4673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309" name="楕円 308"/>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26670</xdr:rowOff>
    </xdr:to>
    <xdr:cxnSp macro="">
      <xdr:nvCxnSpPr>
        <xdr:cNvPr id="310" name="直線コネクタ 309"/>
        <xdr:cNvCxnSpPr/>
      </xdr:nvCxnSpPr>
      <xdr:spPr>
        <a:xfrm flipV="1">
          <a:off x="3797300" y="140627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xdr:rowOff>
    </xdr:from>
    <xdr:to>
      <xdr:col>15</xdr:col>
      <xdr:colOff>101600</xdr:colOff>
      <xdr:row>82</xdr:row>
      <xdr:rowOff>109855</xdr:rowOff>
    </xdr:to>
    <xdr:sp macro="" textlink="">
      <xdr:nvSpPr>
        <xdr:cNvPr id="311" name="楕円 310"/>
        <xdr:cNvSpPr/>
      </xdr:nvSpPr>
      <xdr:spPr>
        <a:xfrm>
          <a:off x="2857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59055</xdr:rowOff>
    </xdr:to>
    <xdr:cxnSp macro="">
      <xdr:nvCxnSpPr>
        <xdr:cNvPr id="312" name="直線コネクタ 311"/>
        <xdr:cNvCxnSpPr/>
      </xdr:nvCxnSpPr>
      <xdr:spPr>
        <a:xfrm flipV="1">
          <a:off x="2908300" y="140855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128270</xdr:rowOff>
    </xdr:from>
    <xdr:to>
      <xdr:col>10</xdr:col>
      <xdr:colOff>165100</xdr:colOff>
      <xdr:row>83</xdr:row>
      <xdr:rowOff>58420</xdr:rowOff>
    </xdr:to>
    <xdr:sp macro="" textlink="">
      <xdr:nvSpPr>
        <xdr:cNvPr id="313" name="楕円 312"/>
        <xdr:cNvSpPr/>
      </xdr:nvSpPr>
      <xdr:spPr>
        <a:xfrm>
          <a:off x="1968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59055</xdr:rowOff>
    </xdr:from>
    <xdr:to>
      <xdr:col>15</xdr:col>
      <xdr:colOff>50800</xdr:colOff>
      <xdr:row>83</xdr:row>
      <xdr:rowOff>7620</xdr:rowOff>
    </xdr:to>
    <xdr:cxnSp macro="">
      <xdr:nvCxnSpPr>
        <xdr:cNvPr id="314" name="直線コネクタ 313"/>
        <xdr:cNvCxnSpPr/>
      </xdr:nvCxnSpPr>
      <xdr:spPr>
        <a:xfrm flipV="1">
          <a:off x="2019300" y="1411795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78739</xdr:rowOff>
    </xdr:from>
    <xdr:to>
      <xdr:col>6</xdr:col>
      <xdr:colOff>38100</xdr:colOff>
      <xdr:row>83</xdr:row>
      <xdr:rowOff>8889</xdr:rowOff>
    </xdr:to>
    <xdr:sp macro="" textlink="">
      <xdr:nvSpPr>
        <xdr:cNvPr id="315" name="楕円 314"/>
        <xdr:cNvSpPr/>
      </xdr:nvSpPr>
      <xdr:spPr>
        <a:xfrm>
          <a:off x="1079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129539</xdr:rowOff>
    </xdr:from>
    <xdr:to>
      <xdr:col>10</xdr:col>
      <xdr:colOff>114300</xdr:colOff>
      <xdr:row>83</xdr:row>
      <xdr:rowOff>7620</xdr:rowOff>
    </xdr:to>
    <xdr:cxnSp macro="">
      <xdr:nvCxnSpPr>
        <xdr:cNvPr id="316" name="直線コネクタ 315"/>
        <xdr:cNvCxnSpPr/>
      </xdr:nvCxnSpPr>
      <xdr:spPr>
        <a:xfrm>
          <a:off x="1130300" y="141884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7" name="n_1aveValue【福祉施設】&#10;有形固定資産減価償却率"/>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aveValue【福祉施設】&#10;有形固定資産減価償却率"/>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0" name="n_4aveValue【福祉施設】&#10;有形固定資産減価償却率"/>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68597</xdr:rowOff>
    </xdr:from>
    <xdr:ext cx="405111" cy="259045"/>
    <xdr:sp macro="" textlink="">
      <xdr:nvSpPr>
        <xdr:cNvPr id="321" name="n_1mainValue【福祉施設】&#10;有形固定資産減価償却率"/>
        <xdr:cNvSpPr txBox="1"/>
      </xdr:nvSpPr>
      <xdr:spPr>
        <a:xfrm>
          <a:off x="3582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22" name="n_2mainValue【福祉施設】&#10;有形固定資産減価償却率"/>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23" name="n_3mainValue【福祉施設】&#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24" name="n_4mainValue【福祉施設】&#10;有形固定資産減価償却率"/>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118127</xdr:rowOff>
    </xdr:from>
    <xdr:ext cx="469744" cy="259045"/>
    <xdr:sp macro="" textlink="">
      <xdr:nvSpPr>
        <xdr:cNvPr id="353" name="【福祉施設】&#10;一人当たり面積平均値テキスト"/>
        <xdr:cNvSpPr txBox="1"/>
      </xdr:nvSpPr>
      <xdr:spPr>
        <a:xfrm>
          <a:off x="10515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xdr:cNvSpPr/>
      </xdr:nvSpPr>
      <xdr:spPr>
        <a:xfrm>
          <a:off x="8699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xdr:cNvSpPr/>
      </xdr:nvSpPr>
      <xdr:spPr>
        <a:xfrm>
          <a:off x="692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120650</xdr:rowOff>
    </xdr:from>
    <xdr:to>
      <xdr:col>55</xdr:col>
      <xdr:colOff>50800</xdr:colOff>
      <xdr:row>82</xdr:row>
      <xdr:rowOff>50800</xdr:rowOff>
    </xdr:to>
    <xdr:sp macro="" textlink="">
      <xdr:nvSpPr>
        <xdr:cNvPr id="364" name="楕円 363"/>
        <xdr:cNvSpPr/>
      </xdr:nvSpPr>
      <xdr:spPr>
        <a:xfrm>
          <a:off x="10426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143527</xdr:rowOff>
    </xdr:from>
    <xdr:ext cx="469744" cy="259045"/>
    <xdr:sp macro="" textlink="">
      <xdr:nvSpPr>
        <xdr:cNvPr id="365" name="【福祉施設】&#10;一人当たり面積該当値テキスト"/>
        <xdr:cNvSpPr txBox="1"/>
      </xdr:nvSpPr>
      <xdr:spPr>
        <a:xfrm>
          <a:off x="10515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93980</xdr:rowOff>
    </xdr:from>
    <xdr:to>
      <xdr:col>50</xdr:col>
      <xdr:colOff>165100</xdr:colOff>
      <xdr:row>82</xdr:row>
      <xdr:rowOff>24130</xdr:rowOff>
    </xdr:to>
    <xdr:sp macro="" textlink="">
      <xdr:nvSpPr>
        <xdr:cNvPr id="366" name="楕円 365"/>
        <xdr:cNvSpPr/>
      </xdr:nvSpPr>
      <xdr:spPr>
        <a:xfrm>
          <a:off x="9588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144780</xdr:rowOff>
    </xdr:from>
    <xdr:to>
      <xdr:col>55</xdr:col>
      <xdr:colOff>0</xdr:colOff>
      <xdr:row>82</xdr:row>
      <xdr:rowOff>0</xdr:rowOff>
    </xdr:to>
    <xdr:cxnSp macro="">
      <xdr:nvCxnSpPr>
        <xdr:cNvPr id="367" name="直線コネクタ 366"/>
        <xdr:cNvCxnSpPr/>
      </xdr:nvCxnSpPr>
      <xdr:spPr>
        <a:xfrm>
          <a:off x="9639300" y="140322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139700</xdr:rowOff>
    </xdr:from>
    <xdr:to>
      <xdr:col>46</xdr:col>
      <xdr:colOff>38100</xdr:colOff>
      <xdr:row>81</xdr:row>
      <xdr:rowOff>69850</xdr:rowOff>
    </xdr:to>
    <xdr:sp macro="" textlink="">
      <xdr:nvSpPr>
        <xdr:cNvPr id="368" name="楕円 367"/>
        <xdr:cNvSpPr/>
      </xdr:nvSpPr>
      <xdr:spPr>
        <a:xfrm>
          <a:off x="8699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19050</xdr:rowOff>
    </xdr:from>
    <xdr:to>
      <xdr:col>50</xdr:col>
      <xdr:colOff>114300</xdr:colOff>
      <xdr:row>81</xdr:row>
      <xdr:rowOff>144780</xdr:rowOff>
    </xdr:to>
    <xdr:cxnSp macro="">
      <xdr:nvCxnSpPr>
        <xdr:cNvPr id="369" name="直線コネクタ 368"/>
        <xdr:cNvCxnSpPr/>
      </xdr:nvCxnSpPr>
      <xdr:spPr>
        <a:xfrm>
          <a:off x="8750300" y="139065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78739</xdr:rowOff>
    </xdr:from>
    <xdr:to>
      <xdr:col>41</xdr:col>
      <xdr:colOff>101600</xdr:colOff>
      <xdr:row>82</xdr:row>
      <xdr:rowOff>8889</xdr:rowOff>
    </xdr:to>
    <xdr:sp macro="" textlink="">
      <xdr:nvSpPr>
        <xdr:cNvPr id="370" name="楕円 369"/>
        <xdr:cNvSpPr/>
      </xdr:nvSpPr>
      <xdr:spPr>
        <a:xfrm>
          <a:off x="7810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19050</xdr:rowOff>
    </xdr:from>
    <xdr:to>
      <xdr:col>45</xdr:col>
      <xdr:colOff>177800</xdr:colOff>
      <xdr:row>81</xdr:row>
      <xdr:rowOff>129539</xdr:rowOff>
    </xdr:to>
    <xdr:cxnSp macro="">
      <xdr:nvCxnSpPr>
        <xdr:cNvPr id="371" name="直線コネクタ 370"/>
        <xdr:cNvCxnSpPr/>
      </xdr:nvCxnSpPr>
      <xdr:spPr>
        <a:xfrm flipV="1">
          <a:off x="7861300" y="139065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90170</xdr:rowOff>
    </xdr:from>
    <xdr:to>
      <xdr:col>36</xdr:col>
      <xdr:colOff>165100</xdr:colOff>
      <xdr:row>82</xdr:row>
      <xdr:rowOff>20320</xdr:rowOff>
    </xdr:to>
    <xdr:sp macro="" textlink="">
      <xdr:nvSpPr>
        <xdr:cNvPr id="372" name="楕円 371"/>
        <xdr:cNvSpPr/>
      </xdr:nvSpPr>
      <xdr:spPr>
        <a:xfrm>
          <a:off x="6921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129539</xdr:rowOff>
    </xdr:from>
    <xdr:to>
      <xdr:col>41</xdr:col>
      <xdr:colOff>50800</xdr:colOff>
      <xdr:row>81</xdr:row>
      <xdr:rowOff>140970</xdr:rowOff>
    </xdr:to>
    <xdr:cxnSp macro="">
      <xdr:nvCxnSpPr>
        <xdr:cNvPr id="373" name="直線コネクタ 372"/>
        <xdr:cNvCxnSpPr/>
      </xdr:nvCxnSpPr>
      <xdr:spPr>
        <a:xfrm flipV="1">
          <a:off x="6972300" y="140169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74" name="n_1aveValue【福祉施設】&#10;一人当たり面積"/>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83838</xdr:rowOff>
    </xdr:from>
    <xdr:ext cx="469744" cy="259045"/>
    <xdr:sp macro="" textlink="">
      <xdr:nvSpPr>
        <xdr:cNvPr id="375" name="n_2aveValue【福祉施設】&#10;一人当たり面積"/>
        <xdr:cNvSpPr txBox="1"/>
      </xdr:nvSpPr>
      <xdr:spPr>
        <a:xfrm>
          <a:off x="8515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87647</xdr:rowOff>
    </xdr:from>
    <xdr:ext cx="469744" cy="259045"/>
    <xdr:sp macro="" textlink="">
      <xdr:nvSpPr>
        <xdr:cNvPr id="376" name="n_3aveValue【福祉施設】&#10;一人当たり面積"/>
        <xdr:cNvSpPr txBox="1"/>
      </xdr:nvSpPr>
      <xdr:spPr>
        <a:xfrm>
          <a:off x="7626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45738</xdr:rowOff>
    </xdr:from>
    <xdr:ext cx="469744" cy="259045"/>
    <xdr:sp macro="" textlink="">
      <xdr:nvSpPr>
        <xdr:cNvPr id="377" name="n_4aveValue【福祉施設】&#10;一人当たり面積"/>
        <xdr:cNvSpPr txBox="1"/>
      </xdr:nvSpPr>
      <xdr:spPr>
        <a:xfrm>
          <a:off x="6737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40657</xdr:rowOff>
    </xdr:from>
    <xdr:ext cx="469744" cy="259045"/>
    <xdr:sp macro="" textlink="">
      <xdr:nvSpPr>
        <xdr:cNvPr id="378" name="n_1mainValue【福祉施設】&#10;一人当たり面積"/>
        <xdr:cNvSpPr txBox="1"/>
      </xdr:nvSpPr>
      <xdr:spPr>
        <a:xfrm>
          <a:off x="939172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86377</xdr:rowOff>
    </xdr:from>
    <xdr:ext cx="469744" cy="259045"/>
    <xdr:sp macro="" textlink="">
      <xdr:nvSpPr>
        <xdr:cNvPr id="379" name="n_2mainValue【福祉施設】&#10;一人当たり面積"/>
        <xdr:cNvSpPr txBox="1"/>
      </xdr:nvSpPr>
      <xdr:spPr>
        <a:xfrm>
          <a:off x="8515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25416</xdr:rowOff>
    </xdr:from>
    <xdr:ext cx="469744" cy="259045"/>
    <xdr:sp macro="" textlink="">
      <xdr:nvSpPr>
        <xdr:cNvPr id="380" name="n_3mainValue【福祉施設】&#10;一人当たり面積"/>
        <xdr:cNvSpPr txBox="1"/>
      </xdr:nvSpPr>
      <xdr:spPr>
        <a:xfrm>
          <a:off x="7626427"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36847</xdr:rowOff>
    </xdr:from>
    <xdr:ext cx="469744" cy="259045"/>
    <xdr:sp macro="" textlink="">
      <xdr:nvSpPr>
        <xdr:cNvPr id="381" name="n_4mainValue【福祉施設】&#10;一人当たり面積"/>
        <xdr:cNvSpPr txBox="1"/>
      </xdr:nvSpPr>
      <xdr:spPr>
        <a:xfrm>
          <a:off x="6737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127652</xdr:rowOff>
    </xdr:from>
    <xdr:ext cx="405111" cy="259045"/>
    <xdr:sp macro="" textlink="">
      <xdr:nvSpPr>
        <xdr:cNvPr id="411" name="【市民会館】&#10;有形固定資産減価償却率平均値テキスト"/>
        <xdr:cNvSpPr txBox="1"/>
      </xdr:nvSpPr>
      <xdr:spPr>
        <a:xfrm>
          <a:off x="4673600" y="17615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3" name="フローチャート: 判断 412"/>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4" name="フローチャート: 判断 413"/>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5" name="フローチャート: 判断 414"/>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6" name="フローチャート: 判断 415"/>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118745</xdr:rowOff>
    </xdr:from>
    <xdr:to>
      <xdr:col>24</xdr:col>
      <xdr:colOff>114300</xdr:colOff>
      <xdr:row>101</xdr:row>
      <xdr:rowOff>48895</xdr:rowOff>
    </xdr:to>
    <xdr:sp macro="" textlink="">
      <xdr:nvSpPr>
        <xdr:cNvPr id="422" name="楕円 421"/>
        <xdr:cNvSpPr/>
      </xdr:nvSpPr>
      <xdr:spPr>
        <a:xfrm>
          <a:off x="458470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141622</xdr:rowOff>
    </xdr:from>
    <xdr:ext cx="405111" cy="259045"/>
    <xdr:sp macro="" textlink="">
      <xdr:nvSpPr>
        <xdr:cNvPr id="423" name="【市民会館】&#10;有形固定資産減価償却率該当値テキスト"/>
        <xdr:cNvSpPr txBox="1"/>
      </xdr:nvSpPr>
      <xdr:spPr>
        <a:xfrm>
          <a:off x="4673600"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80645</xdr:rowOff>
    </xdr:from>
    <xdr:to>
      <xdr:col>20</xdr:col>
      <xdr:colOff>38100</xdr:colOff>
      <xdr:row>101</xdr:row>
      <xdr:rowOff>10795</xdr:rowOff>
    </xdr:to>
    <xdr:sp macro="" textlink="">
      <xdr:nvSpPr>
        <xdr:cNvPr id="424" name="楕円 423"/>
        <xdr:cNvSpPr/>
      </xdr:nvSpPr>
      <xdr:spPr>
        <a:xfrm>
          <a:off x="3746500" y="1722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131445</xdr:rowOff>
    </xdr:from>
    <xdr:to>
      <xdr:col>24</xdr:col>
      <xdr:colOff>63500</xdr:colOff>
      <xdr:row>100</xdr:row>
      <xdr:rowOff>169545</xdr:rowOff>
    </xdr:to>
    <xdr:cxnSp macro="">
      <xdr:nvCxnSpPr>
        <xdr:cNvPr id="425" name="直線コネクタ 424"/>
        <xdr:cNvCxnSpPr/>
      </xdr:nvCxnSpPr>
      <xdr:spPr>
        <a:xfrm>
          <a:off x="3797300" y="172764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42545</xdr:rowOff>
    </xdr:from>
    <xdr:to>
      <xdr:col>15</xdr:col>
      <xdr:colOff>101600</xdr:colOff>
      <xdr:row>100</xdr:row>
      <xdr:rowOff>144145</xdr:rowOff>
    </xdr:to>
    <xdr:sp macro="" textlink="">
      <xdr:nvSpPr>
        <xdr:cNvPr id="426" name="楕円 425"/>
        <xdr:cNvSpPr/>
      </xdr:nvSpPr>
      <xdr:spPr>
        <a:xfrm>
          <a:off x="2857500" y="1718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93345</xdr:rowOff>
    </xdr:from>
    <xdr:to>
      <xdr:col>19</xdr:col>
      <xdr:colOff>177800</xdr:colOff>
      <xdr:row>100</xdr:row>
      <xdr:rowOff>131445</xdr:rowOff>
    </xdr:to>
    <xdr:cxnSp macro="">
      <xdr:nvCxnSpPr>
        <xdr:cNvPr id="427" name="直線コネクタ 426"/>
        <xdr:cNvCxnSpPr/>
      </xdr:nvCxnSpPr>
      <xdr:spPr>
        <a:xfrm>
          <a:off x="2908300" y="17238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170180</xdr:rowOff>
    </xdr:from>
    <xdr:to>
      <xdr:col>10</xdr:col>
      <xdr:colOff>165100</xdr:colOff>
      <xdr:row>101</xdr:row>
      <xdr:rowOff>100330</xdr:rowOff>
    </xdr:to>
    <xdr:sp macro="" textlink="">
      <xdr:nvSpPr>
        <xdr:cNvPr id="428" name="楕円 427"/>
        <xdr:cNvSpPr/>
      </xdr:nvSpPr>
      <xdr:spPr>
        <a:xfrm>
          <a:off x="1968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93345</xdr:rowOff>
    </xdr:from>
    <xdr:to>
      <xdr:col>15</xdr:col>
      <xdr:colOff>50800</xdr:colOff>
      <xdr:row>101</xdr:row>
      <xdr:rowOff>49530</xdr:rowOff>
    </xdr:to>
    <xdr:cxnSp macro="">
      <xdr:nvCxnSpPr>
        <xdr:cNvPr id="429" name="直線コネクタ 428"/>
        <xdr:cNvCxnSpPr/>
      </xdr:nvCxnSpPr>
      <xdr:spPr>
        <a:xfrm flipV="1">
          <a:off x="2019300" y="1723834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130175</xdr:rowOff>
    </xdr:from>
    <xdr:to>
      <xdr:col>6</xdr:col>
      <xdr:colOff>38100</xdr:colOff>
      <xdr:row>101</xdr:row>
      <xdr:rowOff>60325</xdr:rowOff>
    </xdr:to>
    <xdr:sp macro="" textlink="">
      <xdr:nvSpPr>
        <xdr:cNvPr id="430" name="楕円 429"/>
        <xdr:cNvSpPr/>
      </xdr:nvSpPr>
      <xdr:spPr>
        <a:xfrm>
          <a:off x="1079500" y="172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9525</xdr:rowOff>
    </xdr:from>
    <xdr:to>
      <xdr:col>10</xdr:col>
      <xdr:colOff>114300</xdr:colOff>
      <xdr:row>101</xdr:row>
      <xdr:rowOff>49530</xdr:rowOff>
    </xdr:to>
    <xdr:cxnSp macro="">
      <xdr:nvCxnSpPr>
        <xdr:cNvPr id="431" name="直線コネクタ 430"/>
        <xdr:cNvCxnSpPr/>
      </xdr:nvCxnSpPr>
      <xdr:spPr>
        <a:xfrm>
          <a:off x="1130300" y="17325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135272</xdr:rowOff>
    </xdr:from>
    <xdr:ext cx="405111" cy="259045"/>
    <xdr:sp macro="" textlink="">
      <xdr:nvSpPr>
        <xdr:cNvPr id="432" name="n_1aveValue【市民会館】&#10;有形固定資産減価償却率"/>
        <xdr:cNvSpPr txBox="1"/>
      </xdr:nvSpPr>
      <xdr:spPr>
        <a:xfrm>
          <a:off x="35820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433" name="n_2aveValue【市民会館】&#10;有形固定資産減価償却率"/>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154322</xdr:rowOff>
    </xdr:from>
    <xdr:ext cx="405111" cy="259045"/>
    <xdr:sp macro="" textlink="">
      <xdr:nvSpPr>
        <xdr:cNvPr id="434" name="n_3aveValue【市民会館】&#10;有形固定資産減価償却率"/>
        <xdr:cNvSpPr txBox="1"/>
      </xdr:nvSpPr>
      <xdr:spPr>
        <a:xfrm>
          <a:off x="1816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146702</xdr:rowOff>
    </xdr:from>
    <xdr:ext cx="405111" cy="259045"/>
    <xdr:sp macro="" textlink="">
      <xdr:nvSpPr>
        <xdr:cNvPr id="435" name="n_4aveValue【市民会館】&#10;有形固定資産減価償却率"/>
        <xdr:cNvSpPr txBox="1"/>
      </xdr:nvSpPr>
      <xdr:spPr>
        <a:xfrm>
          <a:off x="927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27322</xdr:rowOff>
    </xdr:from>
    <xdr:ext cx="405111" cy="259045"/>
    <xdr:sp macro="" textlink="">
      <xdr:nvSpPr>
        <xdr:cNvPr id="436" name="n_1mainValue【市民会館】&#10;有形固定資産減価償却率"/>
        <xdr:cNvSpPr txBox="1"/>
      </xdr:nvSpPr>
      <xdr:spPr>
        <a:xfrm>
          <a:off x="3582044"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160672</xdr:rowOff>
    </xdr:from>
    <xdr:ext cx="405111" cy="259045"/>
    <xdr:sp macro="" textlink="">
      <xdr:nvSpPr>
        <xdr:cNvPr id="437" name="n_2mainValue【市民会館】&#10;有形固定資産減価償却率"/>
        <xdr:cNvSpPr txBox="1"/>
      </xdr:nvSpPr>
      <xdr:spPr>
        <a:xfrm>
          <a:off x="2705744" y="1696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116857</xdr:rowOff>
    </xdr:from>
    <xdr:ext cx="405111" cy="259045"/>
    <xdr:sp macro="" textlink="">
      <xdr:nvSpPr>
        <xdr:cNvPr id="438" name="n_3mainValue【市民会館】&#10;有形固定資産減価償却率"/>
        <xdr:cNvSpPr txBox="1"/>
      </xdr:nvSpPr>
      <xdr:spPr>
        <a:xfrm>
          <a:off x="1816744"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76852</xdr:rowOff>
    </xdr:from>
    <xdr:ext cx="405111" cy="259045"/>
    <xdr:sp macro="" textlink="">
      <xdr:nvSpPr>
        <xdr:cNvPr id="439" name="n_4mainValue【市民会館】&#10;有形固定資産減価償却率"/>
        <xdr:cNvSpPr txBox="1"/>
      </xdr:nvSpPr>
      <xdr:spPr>
        <a:xfrm>
          <a:off x="927744" y="1705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137177</xdr:rowOff>
    </xdr:from>
    <xdr:ext cx="469744" cy="259045"/>
    <xdr:sp macro="" textlink="">
      <xdr:nvSpPr>
        <xdr:cNvPr id="468" name="【市民会館】&#10;一人当たり面積平均値テキスト"/>
        <xdr:cNvSpPr txBox="1"/>
      </xdr:nvSpPr>
      <xdr:spPr>
        <a:xfrm>
          <a:off x="10515600" y="1813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70" name="フローチャート: 判断 469"/>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1" name="フローチャート: 判断 470"/>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2" name="フローチャート: 判断 471"/>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73" name="フローチャート: 判断 472"/>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116839</xdr:rowOff>
    </xdr:from>
    <xdr:to>
      <xdr:col>55</xdr:col>
      <xdr:colOff>50800</xdr:colOff>
      <xdr:row>105</xdr:row>
      <xdr:rowOff>46989</xdr:rowOff>
    </xdr:to>
    <xdr:sp macro="" textlink="">
      <xdr:nvSpPr>
        <xdr:cNvPr id="479" name="楕円 478"/>
        <xdr:cNvSpPr/>
      </xdr:nvSpPr>
      <xdr:spPr>
        <a:xfrm>
          <a:off x="10426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139716</xdr:rowOff>
    </xdr:from>
    <xdr:ext cx="469744" cy="259045"/>
    <xdr:sp macro="" textlink="">
      <xdr:nvSpPr>
        <xdr:cNvPr id="480" name="【市民会館】&#10;一人当たり面積該当値テキスト"/>
        <xdr:cNvSpPr txBox="1"/>
      </xdr:nvSpPr>
      <xdr:spPr>
        <a:xfrm>
          <a:off x="10515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109220</xdr:rowOff>
    </xdr:from>
    <xdr:to>
      <xdr:col>50</xdr:col>
      <xdr:colOff>165100</xdr:colOff>
      <xdr:row>105</xdr:row>
      <xdr:rowOff>39370</xdr:rowOff>
    </xdr:to>
    <xdr:sp macro="" textlink="">
      <xdr:nvSpPr>
        <xdr:cNvPr id="481" name="楕円 480"/>
        <xdr:cNvSpPr/>
      </xdr:nvSpPr>
      <xdr:spPr>
        <a:xfrm>
          <a:off x="9588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160020</xdr:rowOff>
    </xdr:from>
    <xdr:to>
      <xdr:col>55</xdr:col>
      <xdr:colOff>0</xdr:colOff>
      <xdr:row>104</xdr:row>
      <xdr:rowOff>167639</xdr:rowOff>
    </xdr:to>
    <xdr:cxnSp macro="">
      <xdr:nvCxnSpPr>
        <xdr:cNvPr id="482" name="直線コネクタ 481"/>
        <xdr:cNvCxnSpPr/>
      </xdr:nvCxnSpPr>
      <xdr:spPr>
        <a:xfrm>
          <a:off x="9639300" y="179908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83" name="楕円 482"/>
        <xdr:cNvSpPr/>
      </xdr:nvSpPr>
      <xdr:spPr>
        <a:xfrm>
          <a:off x="8699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160020</xdr:rowOff>
    </xdr:from>
    <xdr:to>
      <xdr:col>50</xdr:col>
      <xdr:colOff>114300</xdr:colOff>
      <xdr:row>105</xdr:row>
      <xdr:rowOff>15239</xdr:rowOff>
    </xdr:to>
    <xdr:cxnSp macro="">
      <xdr:nvCxnSpPr>
        <xdr:cNvPr id="484" name="直線コネクタ 483"/>
        <xdr:cNvCxnSpPr/>
      </xdr:nvCxnSpPr>
      <xdr:spPr>
        <a:xfrm flipV="1">
          <a:off x="8750300" y="179908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166370</xdr:rowOff>
    </xdr:from>
    <xdr:to>
      <xdr:col>41</xdr:col>
      <xdr:colOff>101600</xdr:colOff>
      <xdr:row>104</xdr:row>
      <xdr:rowOff>96520</xdr:rowOff>
    </xdr:to>
    <xdr:sp macro="" textlink="">
      <xdr:nvSpPr>
        <xdr:cNvPr id="485" name="楕円 484"/>
        <xdr:cNvSpPr/>
      </xdr:nvSpPr>
      <xdr:spPr>
        <a:xfrm>
          <a:off x="7810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45720</xdr:rowOff>
    </xdr:from>
    <xdr:to>
      <xdr:col>45</xdr:col>
      <xdr:colOff>177800</xdr:colOff>
      <xdr:row>105</xdr:row>
      <xdr:rowOff>15239</xdr:rowOff>
    </xdr:to>
    <xdr:cxnSp macro="">
      <xdr:nvCxnSpPr>
        <xdr:cNvPr id="486" name="直線コネクタ 485"/>
        <xdr:cNvCxnSpPr/>
      </xdr:nvCxnSpPr>
      <xdr:spPr>
        <a:xfrm>
          <a:off x="7861300" y="1787652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6350</xdr:rowOff>
    </xdr:from>
    <xdr:to>
      <xdr:col>36</xdr:col>
      <xdr:colOff>165100</xdr:colOff>
      <xdr:row>104</xdr:row>
      <xdr:rowOff>107950</xdr:rowOff>
    </xdr:to>
    <xdr:sp macro="" textlink="">
      <xdr:nvSpPr>
        <xdr:cNvPr id="487" name="楕円 486"/>
        <xdr:cNvSpPr/>
      </xdr:nvSpPr>
      <xdr:spPr>
        <a:xfrm>
          <a:off x="6921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45720</xdr:rowOff>
    </xdr:from>
    <xdr:to>
      <xdr:col>41</xdr:col>
      <xdr:colOff>50800</xdr:colOff>
      <xdr:row>104</xdr:row>
      <xdr:rowOff>57150</xdr:rowOff>
    </xdr:to>
    <xdr:cxnSp macro="">
      <xdr:nvCxnSpPr>
        <xdr:cNvPr id="488" name="直線コネクタ 487"/>
        <xdr:cNvCxnSpPr/>
      </xdr:nvCxnSpPr>
      <xdr:spPr>
        <a:xfrm flipV="1">
          <a:off x="6972300" y="17876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9"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90" name="n_2aveValue【市民会館】&#10;一人当たり面積"/>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macro="" textlink="">
      <xdr:nvSpPr>
        <xdr:cNvPr id="491" name="n_3aveValue【市民会館】&#10;一人当たり面積"/>
        <xdr:cNvSpPr txBox="1"/>
      </xdr:nvSpPr>
      <xdr:spPr>
        <a:xfrm>
          <a:off x="7626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102888</xdr:rowOff>
    </xdr:from>
    <xdr:ext cx="469744" cy="259045"/>
    <xdr:sp macro="" textlink="">
      <xdr:nvSpPr>
        <xdr:cNvPr id="492" name="n_4aveValue【市民会館】&#10;一人当たり面積"/>
        <xdr:cNvSpPr txBox="1"/>
      </xdr:nvSpPr>
      <xdr:spPr>
        <a:xfrm>
          <a:off x="6737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55897</xdr:rowOff>
    </xdr:from>
    <xdr:ext cx="469744" cy="259045"/>
    <xdr:sp macro="" textlink="">
      <xdr:nvSpPr>
        <xdr:cNvPr id="493" name="n_1main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494" name="n_2mainValue【市民会館】&#10;一人当たり面積"/>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113047</xdr:rowOff>
    </xdr:from>
    <xdr:ext cx="469744" cy="259045"/>
    <xdr:sp macro="" textlink="">
      <xdr:nvSpPr>
        <xdr:cNvPr id="495" name="n_3mainValue【市民会館】&#10;一人当たり面積"/>
        <xdr:cNvSpPr txBox="1"/>
      </xdr:nvSpPr>
      <xdr:spPr>
        <a:xfrm>
          <a:off x="7626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124477</xdr:rowOff>
    </xdr:from>
    <xdr:ext cx="469744" cy="259045"/>
    <xdr:sp macro="" textlink="">
      <xdr:nvSpPr>
        <xdr:cNvPr id="496" name="n_4mainValue【市民会館】&#10;一人当たり面積"/>
        <xdr:cNvSpPr txBox="1"/>
      </xdr:nvSpPr>
      <xdr:spPr>
        <a:xfrm>
          <a:off x="67374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1" name="直線コネクタ 520"/>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2" name="【一般廃棄物処理施設】&#10;有形固定資産減価償却率最小値テキスト"/>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4" name="【一般廃棄物処理施設】&#10;有形固定資産減価償却率最大値テキスト"/>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526"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8" name="フローチャート: 判断 527"/>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29" name="フローチャート: 判断 528"/>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0" name="フローチャート: 判断 529"/>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1" name="フローチャート: 判断 530"/>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12065</xdr:rowOff>
    </xdr:from>
    <xdr:to>
      <xdr:col>85</xdr:col>
      <xdr:colOff>177800</xdr:colOff>
      <xdr:row>39</xdr:row>
      <xdr:rowOff>113665</xdr:rowOff>
    </xdr:to>
    <xdr:sp macro="" textlink="">
      <xdr:nvSpPr>
        <xdr:cNvPr id="537" name="楕円 536"/>
        <xdr:cNvSpPr/>
      </xdr:nvSpPr>
      <xdr:spPr>
        <a:xfrm>
          <a:off x="16268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161942</xdr:rowOff>
    </xdr:from>
    <xdr:ext cx="405111" cy="259045"/>
    <xdr:sp macro="" textlink="">
      <xdr:nvSpPr>
        <xdr:cNvPr id="538" name="【一般廃棄物処理施設】&#10;有形固定資産減価償却率該当値テキスト"/>
        <xdr:cNvSpPr txBox="1"/>
      </xdr:nvSpPr>
      <xdr:spPr>
        <a:xfrm>
          <a:off x="16357600"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154940</xdr:rowOff>
    </xdr:from>
    <xdr:to>
      <xdr:col>81</xdr:col>
      <xdr:colOff>101600</xdr:colOff>
      <xdr:row>39</xdr:row>
      <xdr:rowOff>85090</xdr:rowOff>
    </xdr:to>
    <xdr:sp macro="" textlink="">
      <xdr:nvSpPr>
        <xdr:cNvPr id="539" name="楕円 538"/>
        <xdr:cNvSpPr/>
      </xdr:nvSpPr>
      <xdr:spPr>
        <a:xfrm>
          <a:off x="15430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34290</xdr:rowOff>
    </xdr:from>
    <xdr:to>
      <xdr:col>85</xdr:col>
      <xdr:colOff>127000</xdr:colOff>
      <xdr:row>39</xdr:row>
      <xdr:rowOff>62865</xdr:rowOff>
    </xdr:to>
    <xdr:cxnSp macro="">
      <xdr:nvCxnSpPr>
        <xdr:cNvPr id="540" name="直線コネクタ 539"/>
        <xdr:cNvCxnSpPr/>
      </xdr:nvCxnSpPr>
      <xdr:spPr>
        <a:xfrm>
          <a:off x="15481300" y="67208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41" name="楕円 540"/>
        <xdr:cNvSpPr/>
      </xdr:nvSpPr>
      <xdr:spPr>
        <a:xfrm>
          <a:off x="1454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167640</xdr:rowOff>
    </xdr:from>
    <xdr:to>
      <xdr:col>81</xdr:col>
      <xdr:colOff>50800</xdr:colOff>
      <xdr:row>39</xdr:row>
      <xdr:rowOff>34290</xdr:rowOff>
    </xdr:to>
    <xdr:cxnSp macro="">
      <xdr:nvCxnSpPr>
        <xdr:cNvPr id="542" name="直線コネクタ 541"/>
        <xdr:cNvCxnSpPr/>
      </xdr:nvCxnSpPr>
      <xdr:spPr>
        <a:xfrm>
          <a:off x="14592300" y="6682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82550</xdr:rowOff>
    </xdr:from>
    <xdr:to>
      <xdr:col>72</xdr:col>
      <xdr:colOff>38100</xdr:colOff>
      <xdr:row>35</xdr:row>
      <xdr:rowOff>12700</xdr:rowOff>
    </xdr:to>
    <xdr:sp macro="" textlink="">
      <xdr:nvSpPr>
        <xdr:cNvPr id="543" name="楕円 542"/>
        <xdr:cNvSpPr/>
      </xdr:nvSpPr>
      <xdr:spPr>
        <a:xfrm>
          <a:off x="13652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133350</xdr:rowOff>
    </xdr:from>
    <xdr:to>
      <xdr:col>76</xdr:col>
      <xdr:colOff>114300</xdr:colOff>
      <xdr:row>38</xdr:row>
      <xdr:rowOff>167640</xdr:rowOff>
    </xdr:to>
    <xdr:cxnSp macro="">
      <xdr:nvCxnSpPr>
        <xdr:cNvPr id="544" name="直線コネクタ 543"/>
        <xdr:cNvCxnSpPr/>
      </xdr:nvCxnSpPr>
      <xdr:spPr>
        <a:xfrm>
          <a:off x="13703300" y="5962650"/>
          <a:ext cx="889000" cy="7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31115</xdr:rowOff>
    </xdr:from>
    <xdr:to>
      <xdr:col>67</xdr:col>
      <xdr:colOff>101600</xdr:colOff>
      <xdr:row>34</xdr:row>
      <xdr:rowOff>132715</xdr:rowOff>
    </xdr:to>
    <xdr:sp macro="" textlink="">
      <xdr:nvSpPr>
        <xdr:cNvPr id="545" name="楕円 544"/>
        <xdr:cNvSpPr/>
      </xdr:nvSpPr>
      <xdr:spPr>
        <a:xfrm>
          <a:off x="12763500" y="58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81915</xdr:rowOff>
    </xdr:from>
    <xdr:to>
      <xdr:col>71</xdr:col>
      <xdr:colOff>177800</xdr:colOff>
      <xdr:row>34</xdr:row>
      <xdr:rowOff>133350</xdr:rowOff>
    </xdr:to>
    <xdr:cxnSp macro="">
      <xdr:nvCxnSpPr>
        <xdr:cNvPr id="546" name="直線コネクタ 545"/>
        <xdr:cNvCxnSpPr/>
      </xdr:nvCxnSpPr>
      <xdr:spPr>
        <a:xfrm>
          <a:off x="12814300" y="59112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547" name="n_1aveValue【一般廃棄物処理施設】&#10;有形固定資産減価償却率"/>
        <xdr:cNvSpPr txBox="1"/>
      </xdr:nvSpPr>
      <xdr:spPr>
        <a:xfrm>
          <a:off x="15266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548" name="n_2aveValue【一般廃棄物処理施設】&#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49" name="n_3aveValue【一般廃棄物処理施設】&#10;有形固定資産減価償却率"/>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0" name="n_4aveValue【一般廃棄物処理施設】&#10;有形固定資産減価償却率"/>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76217</xdr:rowOff>
    </xdr:from>
    <xdr:ext cx="405111" cy="259045"/>
    <xdr:sp macro="" textlink="">
      <xdr:nvSpPr>
        <xdr:cNvPr id="551" name="n_1mainValue【一般廃棄物処理施設】&#10;有形固定資産減価償却率"/>
        <xdr:cNvSpPr txBox="1"/>
      </xdr:nvSpPr>
      <xdr:spPr>
        <a:xfrm>
          <a:off x="152660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52" name="n_2mainValue【一般廃棄物処理施設】&#10;有形固定資産減価償却率"/>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29227</xdr:rowOff>
    </xdr:from>
    <xdr:ext cx="405111" cy="259045"/>
    <xdr:sp macro="" textlink="">
      <xdr:nvSpPr>
        <xdr:cNvPr id="553" name="n_3mainValue【一般廃棄物処理施設】&#10;有形固定資産減価償却率"/>
        <xdr:cNvSpPr txBox="1"/>
      </xdr:nvSpPr>
      <xdr:spPr>
        <a:xfrm>
          <a:off x="13500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149242</xdr:rowOff>
    </xdr:from>
    <xdr:ext cx="405111" cy="259045"/>
    <xdr:sp macro="" textlink="">
      <xdr:nvSpPr>
        <xdr:cNvPr id="554" name="n_4mainValue【一般廃棄物処理施設】&#10;有形固定資産減価償却率"/>
        <xdr:cNvSpPr txBox="1"/>
      </xdr:nvSpPr>
      <xdr:spPr>
        <a:xfrm>
          <a:off x="12611744" y="56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6" name="直線コネクタ 575"/>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7" name="【一般廃棄物処理施設】&#10;一人当たり有形固定資産（償却資産）額最小値テキスト"/>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8" name="直線コネクタ 577"/>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9" name="【一般廃棄物処理施設】&#10;一人当たり有形固定資産（償却資産）額最大値テキスト"/>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0" name="直線コネクタ 579"/>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82360</xdr:rowOff>
    </xdr:from>
    <xdr:ext cx="599010" cy="259045"/>
    <xdr:sp macro="" textlink="">
      <xdr:nvSpPr>
        <xdr:cNvPr id="581" name="【一般廃棄物処理施設】&#10;一人当たり有形固定資産（償却資産）額平均値テキスト"/>
        <xdr:cNvSpPr txBox="1"/>
      </xdr:nvSpPr>
      <xdr:spPr>
        <a:xfrm>
          <a:off x="22199600" y="659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2" name="フローチャート: 判断 581"/>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3" name="フローチャート: 判断 582"/>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4" name="フローチャート: 判断 583"/>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5" name="フローチャート: 判断 584"/>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6" name="フローチャート: 判断 585"/>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7281</xdr:rowOff>
    </xdr:from>
    <xdr:to>
      <xdr:col>116</xdr:col>
      <xdr:colOff>114300</xdr:colOff>
      <xdr:row>38</xdr:row>
      <xdr:rowOff>108881</xdr:rowOff>
    </xdr:to>
    <xdr:sp macro="" textlink="">
      <xdr:nvSpPr>
        <xdr:cNvPr id="592" name="楕円 591"/>
        <xdr:cNvSpPr/>
      </xdr:nvSpPr>
      <xdr:spPr>
        <a:xfrm>
          <a:off x="22110700" y="652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30158</xdr:rowOff>
    </xdr:from>
    <xdr:ext cx="599010" cy="259045"/>
    <xdr:sp macro="" textlink="">
      <xdr:nvSpPr>
        <xdr:cNvPr id="593" name="【一般廃棄物処理施設】&#10;一人当たり有形固定資産（償却資産）額該当値テキスト"/>
        <xdr:cNvSpPr txBox="1"/>
      </xdr:nvSpPr>
      <xdr:spPr>
        <a:xfrm>
          <a:off x="22199600" y="637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20252</xdr:rowOff>
    </xdr:from>
    <xdr:to>
      <xdr:col>112</xdr:col>
      <xdr:colOff>38100</xdr:colOff>
      <xdr:row>38</xdr:row>
      <xdr:rowOff>121852</xdr:rowOff>
    </xdr:to>
    <xdr:sp macro="" textlink="">
      <xdr:nvSpPr>
        <xdr:cNvPr id="594" name="楕円 593"/>
        <xdr:cNvSpPr/>
      </xdr:nvSpPr>
      <xdr:spPr>
        <a:xfrm>
          <a:off x="21272500" y="65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58081</xdr:rowOff>
    </xdr:from>
    <xdr:to>
      <xdr:col>116</xdr:col>
      <xdr:colOff>63500</xdr:colOff>
      <xdr:row>38</xdr:row>
      <xdr:rowOff>71052</xdr:rowOff>
    </xdr:to>
    <xdr:cxnSp macro="">
      <xdr:nvCxnSpPr>
        <xdr:cNvPr id="595" name="直線コネクタ 594"/>
        <xdr:cNvCxnSpPr/>
      </xdr:nvCxnSpPr>
      <xdr:spPr>
        <a:xfrm flipV="1">
          <a:off x="21323300" y="6573181"/>
          <a:ext cx="838200"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29126</xdr:rowOff>
    </xdr:from>
    <xdr:to>
      <xdr:col>107</xdr:col>
      <xdr:colOff>101600</xdr:colOff>
      <xdr:row>38</xdr:row>
      <xdr:rowOff>130726</xdr:rowOff>
    </xdr:to>
    <xdr:sp macro="" textlink="">
      <xdr:nvSpPr>
        <xdr:cNvPr id="596" name="楕円 595"/>
        <xdr:cNvSpPr/>
      </xdr:nvSpPr>
      <xdr:spPr>
        <a:xfrm>
          <a:off x="20383500" y="65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71052</xdr:rowOff>
    </xdr:from>
    <xdr:to>
      <xdr:col>111</xdr:col>
      <xdr:colOff>177800</xdr:colOff>
      <xdr:row>38</xdr:row>
      <xdr:rowOff>79926</xdr:rowOff>
    </xdr:to>
    <xdr:cxnSp macro="">
      <xdr:nvCxnSpPr>
        <xdr:cNvPr id="597" name="直線コネクタ 596"/>
        <xdr:cNvCxnSpPr/>
      </xdr:nvCxnSpPr>
      <xdr:spPr>
        <a:xfrm flipV="1">
          <a:off x="20434300" y="6586152"/>
          <a:ext cx="8890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142658</xdr:rowOff>
    </xdr:from>
    <xdr:to>
      <xdr:col>102</xdr:col>
      <xdr:colOff>165100</xdr:colOff>
      <xdr:row>40</xdr:row>
      <xdr:rowOff>72808</xdr:rowOff>
    </xdr:to>
    <xdr:sp macro="" textlink="">
      <xdr:nvSpPr>
        <xdr:cNvPr id="598" name="楕円 597"/>
        <xdr:cNvSpPr/>
      </xdr:nvSpPr>
      <xdr:spPr>
        <a:xfrm>
          <a:off x="19494500" y="68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79926</xdr:rowOff>
    </xdr:from>
    <xdr:to>
      <xdr:col>107</xdr:col>
      <xdr:colOff>50800</xdr:colOff>
      <xdr:row>40</xdr:row>
      <xdr:rowOff>22008</xdr:rowOff>
    </xdr:to>
    <xdr:cxnSp macro="">
      <xdr:nvCxnSpPr>
        <xdr:cNvPr id="599" name="直線コネクタ 598"/>
        <xdr:cNvCxnSpPr/>
      </xdr:nvCxnSpPr>
      <xdr:spPr>
        <a:xfrm flipV="1">
          <a:off x="19545300" y="6595026"/>
          <a:ext cx="889000" cy="28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146960</xdr:rowOff>
    </xdr:from>
    <xdr:to>
      <xdr:col>98</xdr:col>
      <xdr:colOff>38100</xdr:colOff>
      <xdr:row>40</xdr:row>
      <xdr:rowOff>77110</xdr:rowOff>
    </xdr:to>
    <xdr:sp macro="" textlink="">
      <xdr:nvSpPr>
        <xdr:cNvPr id="600" name="楕円 599"/>
        <xdr:cNvSpPr/>
      </xdr:nvSpPr>
      <xdr:spPr>
        <a:xfrm>
          <a:off x="18605500" y="683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22008</xdr:rowOff>
    </xdr:from>
    <xdr:to>
      <xdr:col>102</xdr:col>
      <xdr:colOff>114300</xdr:colOff>
      <xdr:row>40</xdr:row>
      <xdr:rowOff>26310</xdr:rowOff>
    </xdr:to>
    <xdr:cxnSp macro="">
      <xdr:nvCxnSpPr>
        <xdr:cNvPr id="601" name="直線コネクタ 600"/>
        <xdr:cNvCxnSpPr/>
      </xdr:nvCxnSpPr>
      <xdr:spPr>
        <a:xfrm flipV="1">
          <a:off x="18656300" y="6880008"/>
          <a:ext cx="889000" cy="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macro="" textlink="">
      <xdr:nvSpPr>
        <xdr:cNvPr id="602" name="n_1aveValue【一般廃棄物処理施設】&#10;一人当たり有形固定資産（償却資産）額"/>
        <xdr:cNvSpPr txBox="1"/>
      </xdr:nvSpPr>
      <xdr:spPr>
        <a:xfrm>
          <a:off x="210434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603" name="n_2aveValue【一般廃棄物処理施設】&#10;一人当たり有形固定資産（償却資産）額"/>
        <xdr:cNvSpPr txBox="1"/>
      </xdr:nvSpPr>
      <xdr:spPr>
        <a:xfrm>
          <a:off x="201671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604" name="n_3aveValue【一般廃棄物処理施設】&#10;一人当たり有形固定資産（償却資産）額"/>
        <xdr:cNvSpPr txBox="1"/>
      </xdr:nvSpPr>
      <xdr:spPr>
        <a:xfrm>
          <a:off x="19278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605" name="n_4aveValue【一般廃棄物処理施設】&#10;一人当たり有形固定資産（償却資産）額"/>
        <xdr:cNvSpPr txBox="1"/>
      </xdr:nvSpPr>
      <xdr:spPr>
        <a:xfrm>
          <a:off x="18389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138379</xdr:rowOff>
    </xdr:from>
    <xdr:ext cx="599010" cy="259045"/>
    <xdr:sp macro="" textlink="">
      <xdr:nvSpPr>
        <xdr:cNvPr id="606" name="n_1mainValue【一般廃棄物処理施設】&#10;一人当たり有形固定資産（償却資産）額"/>
        <xdr:cNvSpPr txBox="1"/>
      </xdr:nvSpPr>
      <xdr:spPr>
        <a:xfrm>
          <a:off x="21011095" y="631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147253</xdr:rowOff>
    </xdr:from>
    <xdr:ext cx="599010" cy="259045"/>
    <xdr:sp macro="" textlink="">
      <xdr:nvSpPr>
        <xdr:cNvPr id="607" name="n_2mainValue【一般廃棄物処理施設】&#10;一人当たり有形固定資産（償却資産）額"/>
        <xdr:cNvSpPr txBox="1"/>
      </xdr:nvSpPr>
      <xdr:spPr>
        <a:xfrm>
          <a:off x="20134795" y="631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63935</xdr:rowOff>
    </xdr:from>
    <xdr:ext cx="534377" cy="259045"/>
    <xdr:sp macro="" textlink="">
      <xdr:nvSpPr>
        <xdr:cNvPr id="608" name="n_3mainValue【一般廃棄物処理施設】&#10;一人当たり有形固定資産（償却資産）額"/>
        <xdr:cNvSpPr txBox="1"/>
      </xdr:nvSpPr>
      <xdr:spPr>
        <a:xfrm>
          <a:off x="19278111" y="692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68237</xdr:rowOff>
    </xdr:from>
    <xdr:ext cx="534377" cy="259045"/>
    <xdr:sp macro="" textlink="">
      <xdr:nvSpPr>
        <xdr:cNvPr id="609" name="n_4mainValue【一般廃棄物処理施設】&#10;一人当たり有形固定資産（償却資産）額"/>
        <xdr:cNvSpPr txBox="1"/>
      </xdr:nvSpPr>
      <xdr:spPr>
        <a:xfrm>
          <a:off x="18389111" y="692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34" name="直線コネクタ 633"/>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35" name="【保健センター・保健所】&#10;有形固定資産減価償却率最小値テキスト"/>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6" name="直線コネクタ 635"/>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7" name="【保健センター・保健所】&#10;有形固定資産減価償却率最大値テキスト"/>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8" name="直線コネクタ 637"/>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639" name="【保健センター・保健所】&#10;有形固定資産減価償却率平均値テキスト"/>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0" name="フローチャート: 判断 639"/>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41" name="フローチャート: 判断 640"/>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42" name="フローチャート: 判断 641"/>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43" name="フローチャート: 判断 642"/>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44" name="フローチャート: 判断 643"/>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84455</xdr:rowOff>
    </xdr:from>
    <xdr:to>
      <xdr:col>85</xdr:col>
      <xdr:colOff>177800</xdr:colOff>
      <xdr:row>64</xdr:row>
      <xdr:rowOff>14605</xdr:rowOff>
    </xdr:to>
    <xdr:sp macro="" textlink="">
      <xdr:nvSpPr>
        <xdr:cNvPr id="650" name="楕円 649"/>
        <xdr:cNvSpPr/>
      </xdr:nvSpPr>
      <xdr:spPr>
        <a:xfrm>
          <a:off x="162687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170832</xdr:rowOff>
    </xdr:from>
    <xdr:ext cx="405111" cy="259045"/>
    <xdr:sp macro="" textlink="">
      <xdr:nvSpPr>
        <xdr:cNvPr id="651" name="【保健センター・保健所】&#10;有形固定資産減価償却率該当値テキスト"/>
        <xdr:cNvSpPr txBox="1"/>
      </xdr:nvSpPr>
      <xdr:spPr>
        <a:xfrm>
          <a:off x="16357600" y="1080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97790</xdr:rowOff>
    </xdr:from>
    <xdr:to>
      <xdr:col>81</xdr:col>
      <xdr:colOff>101600</xdr:colOff>
      <xdr:row>64</xdr:row>
      <xdr:rowOff>27940</xdr:rowOff>
    </xdr:to>
    <xdr:sp macro="" textlink="">
      <xdr:nvSpPr>
        <xdr:cNvPr id="652" name="楕円 651"/>
        <xdr:cNvSpPr/>
      </xdr:nvSpPr>
      <xdr:spPr>
        <a:xfrm>
          <a:off x="15430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135255</xdr:rowOff>
    </xdr:from>
    <xdr:to>
      <xdr:col>85</xdr:col>
      <xdr:colOff>127000</xdr:colOff>
      <xdr:row>63</xdr:row>
      <xdr:rowOff>148590</xdr:rowOff>
    </xdr:to>
    <xdr:cxnSp macro="">
      <xdr:nvCxnSpPr>
        <xdr:cNvPr id="653" name="直線コネクタ 652"/>
        <xdr:cNvCxnSpPr/>
      </xdr:nvCxnSpPr>
      <xdr:spPr>
        <a:xfrm flipV="1">
          <a:off x="15481300" y="1093660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88265</xdr:rowOff>
    </xdr:from>
    <xdr:to>
      <xdr:col>76</xdr:col>
      <xdr:colOff>165100</xdr:colOff>
      <xdr:row>64</xdr:row>
      <xdr:rowOff>18415</xdr:rowOff>
    </xdr:to>
    <xdr:sp macro="" textlink="">
      <xdr:nvSpPr>
        <xdr:cNvPr id="654" name="楕円 653"/>
        <xdr:cNvSpPr/>
      </xdr:nvSpPr>
      <xdr:spPr>
        <a:xfrm>
          <a:off x="145415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139065</xdr:rowOff>
    </xdr:from>
    <xdr:to>
      <xdr:col>81</xdr:col>
      <xdr:colOff>50800</xdr:colOff>
      <xdr:row>63</xdr:row>
      <xdr:rowOff>148590</xdr:rowOff>
    </xdr:to>
    <xdr:cxnSp macro="">
      <xdr:nvCxnSpPr>
        <xdr:cNvPr id="655" name="直線コネクタ 654"/>
        <xdr:cNvCxnSpPr/>
      </xdr:nvCxnSpPr>
      <xdr:spPr>
        <a:xfrm>
          <a:off x="14592300" y="109404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153035</xdr:rowOff>
    </xdr:from>
    <xdr:to>
      <xdr:col>72</xdr:col>
      <xdr:colOff>38100</xdr:colOff>
      <xdr:row>61</xdr:row>
      <xdr:rowOff>83185</xdr:rowOff>
    </xdr:to>
    <xdr:sp macro="" textlink="">
      <xdr:nvSpPr>
        <xdr:cNvPr id="656" name="楕円 655"/>
        <xdr:cNvSpPr/>
      </xdr:nvSpPr>
      <xdr:spPr>
        <a:xfrm>
          <a:off x="13652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32385</xdr:rowOff>
    </xdr:from>
    <xdr:to>
      <xdr:col>76</xdr:col>
      <xdr:colOff>114300</xdr:colOff>
      <xdr:row>63</xdr:row>
      <xdr:rowOff>139065</xdr:rowOff>
    </xdr:to>
    <xdr:cxnSp macro="">
      <xdr:nvCxnSpPr>
        <xdr:cNvPr id="657" name="直線コネクタ 656"/>
        <xdr:cNvCxnSpPr/>
      </xdr:nvCxnSpPr>
      <xdr:spPr>
        <a:xfrm>
          <a:off x="13703300" y="10490835"/>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93980</xdr:rowOff>
    </xdr:from>
    <xdr:to>
      <xdr:col>67</xdr:col>
      <xdr:colOff>101600</xdr:colOff>
      <xdr:row>61</xdr:row>
      <xdr:rowOff>24130</xdr:rowOff>
    </xdr:to>
    <xdr:sp macro="" textlink="">
      <xdr:nvSpPr>
        <xdr:cNvPr id="658" name="楕円 657"/>
        <xdr:cNvSpPr/>
      </xdr:nvSpPr>
      <xdr:spPr>
        <a:xfrm>
          <a:off x="12763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144780</xdr:rowOff>
    </xdr:from>
    <xdr:to>
      <xdr:col>71</xdr:col>
      <xdr:colOff>177800</xdr:colOff>
      <xdr:row>61</xdr:row>
      <xdr:rowOff>32385</xdr:rowOff>
    </xdr:to>
    <xdr:cxnSp macro="">
      <xdr:nvCxnSpPr>
        <xdr:cNvPr id="659" name="直線コネクタ 658"/>
        <xdr:cNvCxnSpPr/>
      </xdr:nvCxnSpPr>
      <xdr:spPr>
        <a:xfrm>
          <a:off x="12814300" y="1043178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660" name="n_1aveValue【保健センター・保健所】&#10;有形固定資産減価償却率"/>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661" name="n_2aveValue【保健センター・保健所】&#10;有形固定資産減価償却率"/>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662" name="n_3aveValue【保健センター・保健所】&#10;有形固定資産減価償却率"/>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143527</xdr:rowOff>
    </xdr:from>
    <xdr:ext cx="405111" cy="259045"/>
    <xdr:sp macro="" textlink="">
      <xdr:nvSpPr>
        <xdr:cNvPr id="663" name="n_4aveValue【保健センター・保健所】&#10;有形固定資産減価償却率"/>
        <xdr:cNvSpPr txBox="1"/>
      </xdr:nvSpPr>
      <xdr:spPr>
        <a:xfrm>
          <a:off x="12611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19067</xdr:rowOff>
    </xdr:from>
    <xdr:ext cx="405111" cy="259045"/>
    <xdr:sp macro="" textlink="">
      <xdr:nvSpPr>
        <xdr:cNvPr id="664" name="n_1mainValue【保健センター・保健所】&#10;有形固定資産減価償却率"/>
        <xdr:cNvSpPr txBox="1"/>
      </xdr:nvSpPr>
      <xdr:spPr>
        <a:xfrm>
          <a:off x="152660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9542</xdr:rowOff>
    </xdr:from>
    <xdr:ext cx="405111" cy="259045"/>
    <xdr:sp macro="" textlink="">
      <xdr:nvSpPr>
        <xdr:cNvPr id="665" name="n_2mainValue【保健センター・保健所】&#10;有形固定資産減価償却率"/>
        <xdr:cNvSpPr txBox="1"/>
      </xdr:nvSpPr>
      <xdr:spPr>
        <a:xfrm>
          <a:off x="14389744"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74312</xdr:rowOff>
    </xdr:from>
    <xdr:ext cx="405111" cy="259045"/>
    <xdr:sp macro="" textlink="">
      <xdr:nvSpPr>
        <xdr:cNvPr id="666" name="n_3mainValue【保健センター・保健所】&#10;有形固定資産減価償却率"/>
        <xdr:cNvSpPr txBox="1"/>
      </xdr:nvSpPr>
      <xdr:spPr>
        <a:xfrm>
          <a:off x="13500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15257</xdr:rowOff>
    </xdr:from>
    <xdr:ext cx="405111" cy="259045"/>
    <xdr:sp macro="" textlink="">
      <xdr:nvSpPr>
        <xdr:cNvPr id="667" name="n_4mainValue【保健センター・保健所】&#10;有形固定資産減価償却率"/>
        <xdr:cNvSpPr txBox="1"/>
      </xdr:nvSpPr>
      <xdr:spPr>
        <a:xfrm>
          <a:off x="12611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91" name="直線コネクタ 690"/>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2"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3" name="直線コネクタ 692"/>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4"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5" name="直線コネクタ 694"/>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105427</xdr:rowOff>
    </xdr:from>
    <xdr:ext cx="469744" cy="259045"/>
    <xdr:sp macro="" textlink="">
      <xdr:nvSpPr>
        <xdr:cNvPr id="696" name="【保健センター・保健所】&#10;一人当たり面積平均値テキスト"/>
        <xdr:cNvSpPr txBox="1"/>
      </xdr:nvSpPr>
      <xdr:spPr>
        <a:xfrm>
          <a:off x="22199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7" name="フローチャート: 判断 696"/>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8" name="フローチャート: 判断 697"/>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9" name="フローチャート: 判断 698"/>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0" name="フローチャート: 判断 699"/>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701" name="フローチャート: 判断 700"/>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707" name="楕円 706"/>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123207</xdr:rowOff>
    </xdr:from>
    <xdr:ext cx="469744" cy="259045"/>
    <xdr:sp macro="" textlink="">
      <xdr:nvSpPr>
        <xdr:cNvPr id="708" name="【保健センター・保健所】&#10;一人当たり面積該当値テキスト"/>
        <xdr:cNvSpPr txBox="1"/>
      </xdr:nvSpPr>
      <xdr:spPr>
        <a:xfrm>
          <a:off x="22199600" y="10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709" name="楕円 708"/>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87630</xdr:rowOff>
    </xdr:to>
    <xdr:cxnSp macro="">
      <xdr:nvCxnSpPr>
        <xdr:cNvPr id="710" name="直線コネクタ 709"/>
        <xdr:cNvCxnSpPr/>
      </xdr:nvCxnSpPr>
      <xdr:spPr>
        <a:xfrm>
          <a:off x="21323300" y="1088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711" name="楕円 710"/>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712" name="直線コネクタ 711"/>
        <xdr:cNvCxnSpPr/>
      </xdr:nvCxnSpPr>
      <xdr:spPr>
        <a:xfrm>
          <a:off x="20434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33020</xdr:rowOff>
    </xdr:from>
    <xdr:to>
      <xdr:col>102</xdr:col>
      <xdr:colOff>165100</xdr:colOff>
      <xdr:row>62</xdr:row>
      <xdr:rowOff>134620</xdr:rowOff>
    </xdr:to>
    <xdr:sp macro="" textlink="">
      <xdr:nvSpPr>
        <xdr:cNvPr id="713" name="楕円 712"/>
        <xdr:cNvSpPr/>
      </xdr:nvSpPr>
      <xdr:spPr>
        <a:xfrm>
          <a:off x="19494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83820</xdr:rowOff>
    </xdr:from>
    <xdr:to>
      <xdr:col>107</xdr:col>
      <xdr:colOff>50800</xdr:colOff>
      <xdr:row>63</xdr:row>
      <xdr:rowOff>87630</xdr:rowOff>
    </xdr:to>
    <xdr:cxnSp macro="">
      <xdr:nvCxnSpPr>
        <xdr:cNvPr id="714" name="直線コネクタ 713"/>
        <xdr:cNvCxnSpPr/>
      </xdr:nvCxnSpPr>
      <xdr:spPr>
        <a:xfrm>
          <a:off x="19545300" y="107137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40640</xdr:rowOff>
    </xdr:from>
    <xdr:to>
      <xdr:col>98</xdr:col>
      <xdr:colOff>38100</xdr:colOff>
      <xdr:row>62</xdr:row>
      <xdr:rowOff>142240</xdr:rowOff>
    </xdr:to>
    <xdr:sp macro="" textlink="">
      <xdr:nvSpPr>
        <xdr:cNvPr id="715" name="楕円 714"/>
        <xdr:cNvSpPr/>
      </xdr:nvSpPr>
      <xdr:spPr>
        <a:xfrm>
          <a:off x="18605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83820</xdr:rowOff>
    </xdr:from>
    <xdr:to>
      <xdr:col>102</xdr:col>
      <xdr:colOff>114300</xdr:colOff>
      <xdr:row>62</xdr:row>
      <xdr:rowOff>91440</xdr:rowOff>
    </xdr:to>
    <xdr:cxnSp macro="">
      <xdr:nvCxnSpPr>
        <xdr:cNvPr id="716" name="直線コネクタ 715"/>
        <xdr:cNvCxnSpPr/>
      </xdr:nvCxnSpPr>
      <xdr:spPr>
        <a:xfrm flipV="1">
          <a:off x="18656300" y="1071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7"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8"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19"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20" name="n_4aveValue【保健センター・保健所】&#10;一人当たり面積"/>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721" name="n_1mainValue【保健センター・保健所】&#10;一人当たり面積"/>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722" name="n_2mainValue【保健センター・保健所】&#10;一人当たり面積"/>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125747</xdr:rowOff>
    </xdr:from>
    <xdr:ext cx="469744" cy="259045"/>
    <xdr:sp macro="" textlink="">
      <xdr:nvSpPr>
        <xdr:cNvPr id="723" name="n_3mainValue【保健センター・保健所】&#10;一人当たり面積"/>
        <xdr:cNvSpPr txBox="1"/>
      </xdr:nvSpPr>
      <xdr:spPr>
        <a:xfrm>
          <a:off x="19310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133367</xdr:rowOff>
    </xdr:from>
    <xdr:ext cx="469744" cy="259045"/>
    <xdr:sp macro="" textlink="">
      <xdr:nvSpPr>
        <xdr:cNvPr id="724" name="n_4mainValue【保健センター・保健所】&#10;一人当たり面積"/>
        <xdr:cNvSpPr txBox="1"/>
      </xdr:nvSpPr>
      <xdr:spPr>
        <a:xfrm>
          <a:off x="18421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50" name="直線コネクタ 749"/>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51"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52" name="直線コネクタ 751"/>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3" name="【消防施設】&#10;有形固定資産減価償却率最大値テキスト"/>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4" name="直線コネクタ 753"/>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755" name="【消防施設】&#10;有形固定資産減価償却率平均値テキスト"/>
        <xdr:cNvSpPr txBox="1"/>
      </xdr:nvSpPr>
      <xdr:spPr>
        <a:xfrm>
          <a:off x="16357600" y="1418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6" name="フローチャート: 判断 755"/>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7" name="フローチャート: 判断 756"/>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8" name="フローチャート: 判断 757"/>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9" name="フローチャート: 判断 758"/>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0" name="フローチャート: 判断 759"/>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103232</xdr:rowOff>
    </xdr:from>
    <xdr:to>
      <xdr:col>85</xdr:col>
      <xdr:colOff>177800</xdr:colOff>
      <xdr:row>81</xdr:row>
      <xdr:rowOff>33382</xdr:rowOff>
    </xdr:to>
    <xdr:sp macro="" textlink="">
      <xdr:nvSpPr>
        <xdr:cNvPr id="766" name="楕円 765"/>
        <xdr:cNvSpPr/>
      </xdr:nvSpPr>
      <xdr:spPr>
        <a:xfrm>
          <a:off x="162687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126109</xdr:rowOff>
    </xdr:from>
    <xdr:ext cx="405111" cy="259045"/>
    <xdr:sp macro="" textlink="">
      <xdr:nvSpPr>
        <xdr:cNvPr id="767" name="【消防施設】&#10;有形固定資産減価償却率該当値テキスト"/>
        <xdr:cNvSpPr txBox="1"/>
      </xdr:nvSpPr>
      <xdr:spPr>
        <a:xfrm>
          <a:off x="16357600" y="136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106499</xdr:rowOff>
    </xdr:from>
    <xdr:to>
      <xdr:col>81</xdr:col>
      <xdr:colOff>101600</xdr:colOff>
      <xdr:row>81</xdr:row>
      <xdr:rowOff>36649</xdr:rowOff>
    </xdr:to>
    <xdr:sp macro="" textlink="">
      <xdr:nvSpPr>
        <xdr:cNvPr id="768" name="楕円 767"/>
        <xdr:cNvSpPr/>
      </xdr:nvSpPr>
      <xdr:spPr>
        <a:xfrm>
          <a:off x="15430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154032</xdr:rowOff>
    </xdr:from>
    <xdr:to>
      <xdr:col>85</xdr:col>
      <xdr:colOff>127000</xdr:colOff>
      <xdr:row>80</xdr:row>
      <xdr:rowOff>157299</xdr:rowOff>
    </xdr:to>
    <xdr:cxnSp macro="">
      <xdr:nvCxnSpPr>
        <xdr:cNvPr id="769" name="直線コネクタ 768"/>
        <xdr:cNvCxnSpPr/>
      </xdr:nvCxnSpPr>
      <xdr:spPr>
        <a:xfrm flipV="1">
          <a:off x="15481300" y="1387003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70576</xdr:rowOff>
    </xdr:from>
    <xdr:to>
      <xdr:col>76</xdr:col>
      <xdr:colOff>165100</xdr:colOff>
      <xdr:row>81</xdr:row>
      <xdr:rowOff>726</xdr:rowOff>
    </xdr:to>
    <xdr:sp macro="" textlink="">
      <xdr:nvSpPr>
        <xdr:cNvPr id="770" name="楕円 769"/>
        <xdr:cNvSpPr/>
      </xdr:nvSpPr>
      <xdr:spPr>
        <a:xfrm>
          <a:off x="14541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121376</xdr:rowOff>
    </xdr:from>
    <xdr:to>
      <xdr:col>81</xdr:col>
      <xdr:colOff>50800</xdr:colOff>
      <xdr:row>80</xdr:row>
      <xdr:rowOff>157299</xdr:rowOff>
    </xdr:to>
    <xdr:cxnSp macro="">
      <xdr:nvCxnSpPr>
        <xdr:cNvPr id="771" name="直線コネクタ 770"/>
        <xdr:cNvCxnSpPr/>
      </xdr:nvCxnSpPr>
      <xdr:spPr>
        <a:xfrm>
          <a:off x="14592300" y="138373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117929</xdr:rowOff>
    </xdr:from>
    <xdr:to>
      <xdr:col>72</xdr:col>
      <xdr:colOff>38100</xdr:colOff>
      <xdr:row>80</xdr:row>
      <xdr:rowOff>48079</xdr:rowOff>
    </xdr:to>
    <xdr:sp macro="" textlink="">
      <xdr:nvSpPr>
        <xdr:cNvPr id="772" name="楕円 771"/>
        <xdr:cNvSpPr/>
      </xdr:nvSpPr>
      <xdr:spPr>
        <a:xfrm>
          <a:off x="136525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168729</xdr:rowOff>
    </xdr:from>
    <xdr:to>
      <xdr:col>76</xdr:col>
      <xdr:colOff>114300</xdr:colOff>
      <xdr:row>80</xdr:row>
      <xdr:rowOff>121376</xdr:rowOff>
    </xdr:to>
    <xdr:cxnSp macro="">
      <xdr:nvCxnSpPr>
        <xdr:cNvPr id="773" name="直線コネクタ 772"/>
        <xdr:cNvCxnSpPr/>
      </xdr:nvCxnSpPr>
      <xdr:spPr>
        <a:xfrm>
          <a:off x="13703300" y="1371327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106499</xdr:rowOff>
    </xdr:from>
    <xdr:to>
      <xdr:col>67</xdr:col>
      <xdr:colOff>101600</xdr:colOff>
      <xdr:row>80</xdr:row>
      <xdr:rowOff>36649</xdr:rowOff>
    </xdr:to>
    <xdr:sp macro="" textlink="">
      <xdr:nvSpPr>
        <xdr:cNvPr id="774" name="楕円 773"/>
        <xdr:cNvSpPr/>
      </xdr:nvSpPr>
      <xdr:spPr>
        <a:xfrm>
          <a:off x="12763500" y="136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157299</xdr:rowOff>
    </xdr:from>
    <xdr:to>
      <xdr:col>71</xdr:col>
      <xdr:colOff>177800</xdr:colOff>
      <xdr:row>79</xdr:row>
      <xdr:rowOff>168729</xdr:rowOff>
    </xdr:to>
    <xdr:cxnSp macro="">
      <xdr:nvCxnSpPr>
        <xdr:cNvPr id="775" name="直線コネクタ 774"/>
        <xdr:cNvCxnSpPr/>
      </xdr:nvCxnSpPr>
      <xdr:spPr>
        <a:xfrm>
          <a:off x="12814300" y="137018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76" name="n_1aveValue【消防施設】&#10;有形固定資産減価償却率"/>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777" name="n_2aveValue【消防施設】&#10;有形固定資産減価償却率"/>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8" name="n_3aveValue【消防施設】&#10;有形固定資産減価償却率"/>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79" name="n_4aveValue【消防施設】&#10;有形固定資産減価償却率"/>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53176</xdr:rowOff>
    </xdr:from>
    <xdr:ext cx="405111" cy="259045"/>
    <xdr:sp macro="" textlink="">
      <xdr:nvSpPr>
        <xdr:cNvPr id="780" name="n_1mainValue【消防施設】&#10;有形固定資産減価償却率"/>
        <xdr:cNvSpPr txBox="1"/>
      </xdr:nvSpPr>
      <xdr:spPr>
        <a:xfrm>
          <a:off x="152660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17253</xdr:rowOff>
    </xdr:from>
    <xdr:ext cx="405111" cy="259045"/>
    <xdr:sp macro="" textlink="">
      <xdr:nvSpPr>
        <xdr:cNvPr id="781" name="n_2mainValue【消防施設】&#10;有形固定資産減価償却率"/>
        <xdr:cNvSpPr txBox="1"/>
      </xdr:nvSpPr>
      <xdr:spPr>
        <a:xfrm>
          <a:off x="143897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64606</xdr:rowOff>
    </xdr:from>
    <xdr:ext cx="405111" cy="259045"/>
    <xdr:sp macro="" textlink="">
      <xdr:nvSpPr>
        <xdr:cNvPr id="782" name="n_3mainValue【消防施設】&#10;有形固定資産減価償却率"/>
        <xdr:cNvSpPr txBox="1"/>
      </xdr:nvSpPr>
      <xdr:spPr>
        <a:xfrm>
          <a:off x="13500744" y="1343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53176</xdr:rowOff>
    </xdr:from>
    <xdr:ext cx="405111" cy="259045"/>
    <xdr:sp macro="" textlink="">
      <xdr:nvSpPr>
        <xdr:cNvPr id="783" name="n_4mainValue【消防施設】&#10;有形固定資産減価償却率"/>
        <xdr:cNvSpPr txBox="1"/>
      </xdr:nvSpPr>
      <xdr:spPr>
        <a:xfrm>
          <a:off x="12611744" y="1342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7" name="直線コネクタ 806"/>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8"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9" name="直線コネクタ 808"/>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0"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1" name="直線コネクタ 810"/>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30497</xdr:rowOff>
    </xdr:from>
    <xdr:ext cx="469744" cy="259045"/>
    <xdr:sp macro="" textlink="">
      <xdr:nvSpPr>
        <xdr:cNvPr id="812" name="【消防施設】&#10;一人当たり面積平均値テキスト"/>
        <xdr:cNvSpPr txBox="1"/>
      </xdr:nvSpPr>
      <xdr:spPr>
        <a:xfrm>
          <a:off x="22199600" y="13917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13" name="フローチャート: 判断 812"/>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814" name="フローチャート: 判断 813"/>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815" name="フローチャート: 判断 814"/>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16" name="フローチャート: 判断 815"/>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17" name="フローチャート: 判断 816"/>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6350</xdr:rowOff>
    </xdr:from>
    <xdr:to>
      <xdr:col>116</xdr:col>
      <xdr:colOff>114300</xdr:colOff>
      <xdr:row>79</xdr:row>
      <xdr:rowOff>107950</xdr:rowOff>
    </xdr:to>
    <xdr:sp macro="" textlink="">
      <xdr:nvSpPr>
        <xdr:cNvPr id="823" name="楕円 822"/>
        <xdr:cNvSpPr/>
      </xdr:nvSpPr>
      <xdr:spPr>
        <a:xfrm>
          <a:off x="22110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29227</xdr:rowOff>
    </xdr:from>
    <xdr:ext cx="469744" cy="259045"/>
    <xdr:sp macro="" textlink="">
      <xdr:nvSpPr>
        <xdr:cNvPr id="824" name="【消防施設】&#10;一人当たり面積該当値テキスト"/>
        <xdr:cNvSpPr txBox="1"/>
      </xdr:nvSpPr>
      <xdr:spPr>
        <a:xfrm>
          <a:off x="22199600"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29211</xdr:rowOff>
    </xdr:from>
    <xdr:to>
      <xdr:col>112</xdr:col>
      <xdr:colOff>38100</xdr:colOff>
      <xdr:row>79</xdr:row>
      <xdr:rowOff>130811</xdr:rowOff>
    </xdr:to>
    <xdr:sp macro="" textlink="">
      <xdr:nvSpPr>
        <xdr:cNvPr id="825" name="楕円 824"/>
        <xdr:cNvSpPr/>
      </xdr:nvSpPr>
      <xdr:spPr>
        <a:xfrm>
          <a:off x="21272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57150</xdr:rowOff>
    </xdr:from>
    <xdr:to>
      <xdr:col>116</xdr:col>
      <xdr:colOff>63500</xdr:colOff>
      <xdr:row>79</xdr:row>
      <xdr:rowOff>80011</xdr:rowOff>
    </xdr:to>
    <xdr:cxnSp macro="">
      <xdr:nvCxnSpPr>
        <xdr:cNvPr id="826" name="直線コネクタ 825"/>
        <xdr:cNvCxnSpPr/>
      </xdr:nvCxnSpPr>
      <xdr:spPr>
        <a:xfrm flipV="1">
          <a:off x="21323300" y="136017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36830</xdr:rowOff>
    </xdr:from>
    <xdr:to>
      <xdr:col>107</xdr:col>
      <xdr:colOff>101600</xdr:colOff>
      <xdr:row>79</xdr:row>
      <xdr:rowOff>138430</xdr:rowOff>
    </xdr:to>
    <xdr:sp macro="" textlink="">
      <xdr:nvSpPr>
        <xdr:cNvPr id="827" name="楕円 826"/>
        <xdr:cNvSpPr/>
      </xdr:nvSpPr>
      <xdr:spPr>
        <a:xfrm>
          <a:off x="20383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80011</xdr:rowOff>
    </xdr:from>
    <xdr:to>
      <xdr:col>111</xdr:col>
      <xdr:colOff>177800</xdr:colOff>
      <xdr:row>79</xdr:row>
      <xdr:rowOff>87630</xdr:rowOff>
    </xdr:to>
    <xdr:cxnSp macro="">
      <xdr:nvCxnSpPr>
        <xdr:cNvPr id="828" name="直線コネクタ 827"/>
        <xdr:cNvCxnSpPr/>
      </xdr:nvCxnSpPr>
      <xdr:spPr>
        <a:xfrm flipV="1">
          <a:off x="20434300" y="13624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52070</xdr:rowOff>
    </xdr:from>
    <xdr:to>
      <xdr:col>102</xdr:col>
      <xdr:colOff>165100</xdr:colOff>
      <xdr:row>79</xdr:row>
      <xdr:rowOff>153670</xdr:rowOff>
    </xdr:to>
    <xdr:sp macro="" textlink="">
      <xdr:nvSpPr>
        <xdr:cNvPr id="829" name="楕円 828"/>
        <xdr:cNvSpPr/>
      </xdr:nvSpPr>
      <xdr:spPr>
        <a:xfrm>
          <a:off x="19494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87630</xdr:rowOff>
    </xdr:from>
    <xdr:to>
      <xdr:col>107</xdr:col>
      <xdr:colOff>50800</xdr:colOff>
      <xdr:row>79</xdr:row>
      <xdr:rowOff>102870</xdr:rowOff>
    </xdr:to>
    <xdr:cxnSp macro="">
      <xdr:nvCxnSpPr>
        <xdr:cNvPr id="830" name="直線コネクタ 829"/>
        <xdr:cNvCxnSpPr/>
      </xdr:nvCxnSpPr>
      <xdr:spPr>
        <a:xfrm flipV="1">
          <a:off x="19545300" y="13632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82550</xdr:rowOff>
    </xdr:from>
    <xdr:to>
      <xdr:col>98</xdr:col>
      <xdr:colOff>38100</xdr:colOff>
      <xdr:row>80</xdr:row>
      <xdr:rowOff>12700</xdr:rowOff>
    </xdr:to>
    <xdr:sp macro="" textlink="">
      <xdr:nvSpPr>
        <xdr:cNvPr id="831" name="楕円 830"/>
        <xdr:cNvSpPr/>
      </xdr:nvSpPr>
      <xdr:spPr>
        <a:xfrm>
          <a:off x="18605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102870</xdr:rowOff>
    </xdr:from>
    <xdr:to>
      <xdr:col>102</xdr:col>
      <xdr:colOff>114300</xdr:colOff>
      <xdr:row>79</xdr:row>
      <xdr:rowOff>133350</xdr:rowOff>
    </xdr:to>
    <xdr:cxnSp macro="">
      <xdr:nvCxnSpPr>
        <xdr:cNvPr id="832" name="直線コネクタ 831"/>
        <xdr:cNvCxnSpPr/>
      </xdr:nvCxnSpPr>
      <xdr:spPr>
        <a:xfrm flipV="1">
          <a:off x="18656300" y="13647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49547</xdr:rowOff>
    </xdr:from>
    <xdr:ext cx="469744" cy="259045"/>
    <xdr:sp macro="" textlink="">
      <xdr:nvSpPr>
        <xdr:cNvPr id="833" name="n_1aveValue【消防施設】&#10;一人当たり面積"/>
        <xdr:cNvSpPr txBox="1"/>
      </xdr:nvSpPr>
      <xdr:spPr>
        <a:xfrm>
          <a:off x="210757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49547</xdr:rowOff>
    </xdr:from>
    <xdr:ext cx="469744" cy="259045"/>
    <xdr:sp macro="" textlink="">
      <xdr:nvSpPr>
        <xdr:cNvPr id="834" name="n_2aveValue【消防施設】&#10;一人当たり面積"/>
        <xdr:cNvSpPr txBox="1"/>
      </xdr:nvSpPr>
      <xdr:spPr>
        <a:xfrm>
          <a:off x="201994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87647</xdr:rowOff>
    </xdr:from>
    <xdr:ext cx="469744" cy="259045"/>
    <xdr:sp macro="" textlink="">
      <xdr:nvSpPr>
        <xdr:cNvPr id="835" name="n_3aveValue【消防施設】&#10;一人当たり面積"/>
        <xdr:cNvSpPr txBox="1"/>
      </xdr:nvSpPr>
      <xdr:spPr>
        <a:xfrm>
          <a:off x="19310427" y="1414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72407</xdr:rowOff>
    </xdr:from>
    <xdr:ext cx="469744" cy="259045"/>
    <xdr:sp macro="" textlink="">
      <xdr:nvSpPr>
        <xdr:cNvPr id="836" name="n_4aveValue【消防施設】&#10;一人当たり面積"/>
        <xdr:cNvSpPr txBox="1"/>
      </xdr:nvSpPr>
      <xdr:spPr>
        <a:xfrm>
          <a:off x="184214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147338</xdr:rowOff>
    </xdr:from>
    <xdr:ext cx="469744" cy="259045"/>
    <xdr:sp macro="" textlink="">
      <xdr:nvSpPr>
        <xdr:cNvPr id="837" name="n_1mainValue【消防施設】&#10;一人当たり面積"/>
        <xdr:cNvSpPr txBox="1"/>
      </xdr:nvSpPr>
      <xdr:spPr>
        <a:xfrm>
          <a:off x="21075727" y="1334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154957</xdr:rowOff>
    </xdr:from>
    <xdr:ext cx="469744" cy="259045"/>
    <xdr:sp macro="" textlink="">
      <xdr:nvSpPr>
        <xdr:cNvPr id="838" name="n_2mainValue【消防施設】&#10;一人当たり面積"/>
        <xdr:cNvSpPr txBox="1"/>
      </xdr:nvSpPr>
      <xdr:spPr>
        <a:xfrm>
          <a:off x="20199427" y="1335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170197</xdr:rowOff>
    </xdr:from>
    <xdr:ext cx="469744" cy="259045"/>
    <xdr:sp macro="" textlink="">
      <xdr:nvSpPr>
        <xdr:cNvPr id="839" name="n_3mainValue【消防施設】&#10;一人当たり面積"/>
        <xdr:cNvSpPr txBox="1"/>
      </xdr:nvSpPr>
      <xdr:spPr>
        <a:xfrm>
          <a:off x="19310427"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29227</xdr:rowOff>
    </xdr:from>
    <xdr:ext cx="469744" cy="259045"/>
    <xdr:sp macro="" textlink="">
      <xdr:nvSpPr>
        <xdr:cNvPr id="840" name="n_4mainValue【消防施設】&#10;一人当たり面積"/>
        <xdr:cNvSpPr txBox="1"/>
      </xdr:nvSpPr>
      <xdr:spPr>
        <a:xfrm>
          <a:off x="18421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65" name="直線コネクタ 864"/>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6" name="【庁舎】&#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67" name="直線コネクタ 866"/>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68"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69" name="直線コネクタ 868"/>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67327</xdr:rowOff>
    </xdr:from>
    <xdr:ext cx="405111" cy="259045"/>
    <xdr:sp macro="" textlink="">
      <xdr:nvSpPr>
        <xdr:cNvPr id="870" name="【庁舎】&#10;有形固定資産減価償却率平均値テキスト"/>
        <xdr:cNvSpPr txBox="1"/>
      </xdr:nvSpPr>
      <xdr:spPr>
        <a:xfrm>
          <a:off x="16357600" y="17383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71" name="フローチャート: 判断 870"/>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872" name="フローチャート: 判断 871"/>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73" name="フローチャート: 判断 872"/>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74" name="フローチャート: 判断 873"/>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875" name="フローチャート: 判断 874"/>
        <xdr:cNvSpPr/>
      </xdr:nvSpPr>
      <xdr:spPr>
        <a:xfrm>
          <a:off x="12763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881" name="楕円 880"/>
        <xdr:cNvSpPr/>
      </xdr:nvSpPr>
      <xdr:spPr>
        <a:xfrm>
          <a:off x="162687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17163</xdr:rowOff>
    </xdr:from>
    <xdr:ext cx="405111" cy="259045"/>
    <xdr:sp macro="" textlink="">
      <xdr:nvSpPr>
        <xdr:cNvPr id="882" name="【庁舎】&#10;有形固定資産減価償却率該当値テキスト"/>
        <xdr:cNvSpPr txBox="1"/>
      </xdr:nvSpPr>
      <xdr:spPr>
        <a:xfrm>
          <a:off x="16357600"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137795</xdr:rowOff>
    </xdr:from>
    <xdr:to>
      <xdr:col>81</xdr:col>
      <xdr:colOff>101600</xdr:colOff>
      <xdr:row>104</xdr:row>
      <xdr:rowOff>67945</xdr:rowOff>
    </xdr:to>
    <xdr:sp macro="" textlink="">
      <xdr:nvSpPr>
        <xdr:cNvPr id="883" name="楕円 882"/>
        <xdr:cNvSpPr/>
      </xdr:nvSpPr>
      <xdr:spPr>
        <a:xfrm>
          <a:off x="15430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17145</xdr:rowOff>
    </xdr:from>
    <xdr:to>
      <xdr:col>85</xdr:col>
      <xdr:colOff>127000</xdr:colOff>
      <xdr:row>104</xdr:row>
      <xdr:rowOff>89536</xdr:rowOff>
    </xdr:to>
    <xdr:cxnSp macro="">
      <xdr:nvCxnSpPr>
        <xdr:cNvPr id="884" name="直線コネクタ 883"/>
        <xdr:cNvCxnSpPr/>
      </xdr:nvCxnSpPr>
      <xdr:spPr>
        <a:xfrm>
          <a:off x="15481300" y="17847945"/>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885" name="楕円 884"/>
        <xdr:cNvSpPr/>
      </xdr:nvSpPr>
      <xdr:spPr>
        <a:xfrm>
          <a:off x="1454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17145</xdr:rowOff>
    </xdr:from>
    <xdr:to>
      <xdr:col>81</xdr:col>
      <xdr:colOff>50800</xdr:colOff>
      <xdr:row>104</xdr:row>
      <xdr:rowOff>87630</xdr:rowOff>
    </xdr:to>
    <xdr:cxnSp macro="">
      <xdr:nvCxnSpPr>
        <xdr:cNvPr id="886" name="直線コネクタ 885"/>
        <xdr:cNvCxnSpPr/>
      </xdr:nvCxnSpPr>
      <xdr:spPr>
        <a:xfrm flipV="1">
          <a:off x="14592300" y="178479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10161</xdr:rowOff>
    </xdr:from>
    <xdr:to>
      <xdr:col>72</xdr:col>
      <xdr:colOff>38100</xdr:colOff>
      <xdr:row>104</xdr:row>
      <xdr:rowOff>111761</xdr:rowOff>
    </xdr:to>
    <xdr:sp macro="" textlink="">
      <xdr:nvSpPr>
        <xdr:cNvPr id="887" name="楕円 886"/>
        <xdr:cNvSpPr/>
      </xdr:nvSpPr>
      <xdr:spPr>
        <a:xfrm>
          <a:off x="13652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60961</xdr:rowOff>
    </xdr:from>
    <xdr:to>
      <xdr:col>76</xdr:col>
      <xdr:colOff>114300</xdr:colOff>
      <xdr:row>104</xdr:row>
      <xdr:rowOff>87630</xdr:rowOff>
    </xdr:to>
    <xdr:cxnSp macro="">
      <xdr:nvCxnSpPr>
        <xdr:cNvPr id="888" name="直線コネクタ 887"/>
        <xdr:cNvCxnSpPr/>
      </xdr:nvCxnSpPr>
      <xdr:spPr>
        <a:xfrm>
          <a:off x="13703300" y="178917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21589</xdr:rowOff>
    </xdr:from>
    <xdr:to>
      <xdr:col>67</xdr:col>
      <xdr:colOff>101600</xdr:colOff>
      <xdr:row>104</xdr:row>
      <xdr:rowOff>123189</xdr:rowOff>
    </xdr:to>
    <xdr:sp macro="" textlink="">
      <xdr:nvSpPr>
        <xdr:cNvPr id="889" name="楕円 888"/>
        <xdr:cNvSpPr/>
      </xdr:nvSpPr>
      <xdr:spPr>
        <a:xfrm>
          <a:off x="12763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60961</xdr:rowOff>
    </xdr:from>
    <xdr:to>
      <xdr:col>71</xdr:col>
      <xdr:colOff>177800</xdr:colOff>
      <xdr:row>104</xdr:row>
      <xdr:rowOff>72389</xdr:rowOff>
    </xdr:to>
    <xdr:cxnSp macro="">
      <xdr:nvCxnSpPr>
        <xdr:cNvPr id="890" name="直線コネクタ 889"/>
        <xdr:cNvCxnSpPr/>
      </xdr:nvCxnSpPr>
      <xdr:spPr>
        <a:xfrm flipV="1">
          <a:off x="12814300" y="178917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63516</xdr:rowOff>
    </xdr:from>
    <xdr:ext cx="405111" cy="259045"/>
    <xdr:sp macro="" textlink="">
      <xdr:nvSpPr>
        <xdr:cNvPr id="891" name="n_1aveValue【庁舎】&#10;有形固定資産減価償却率"/>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38752</xdr:rowOff>
    </xdr:from>
    <xdr:ext cx="405111" cy="259045"/>
    <xdr:sp macro="" textlink="">
      <xdr:nvSpPr>
        <xdr:cNvPr id="892" name="n_2aveValue【庁舎】&#10;有形固定資産減価償却率"/>
        <xdr:cNvSpPr txBox="1"/>
      </xdr:nvSpPr>
      <xdr:spPr>
        <a:xfrm>
          <a:off x="14389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893" name="n_3aveValue【庁舎】&#10;有形固定資産減価償却率"/>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894" name="n_4aveValue【庁舎】&#10;有形固定資産減価償却率"/>
        <xdr:cNvSpPr txBox="1"/>
      </xdr:nvSpPr>
      <xdr:spPr>
        <a:xfrm>
          <a:off x="12611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59072</xdr:rowOff>
    </xdr:from>
    <xdr:ext cx="405111" cy="259045"/>
    <xdr:sp macro="" textlink="">
      <xdr:nvSpPr>
        <xdr:cNvPr id="895" name="n_1mainValue【庁舎】&#10;有形固定資産減価償却率"/>
        <xdr:cNvSpPr txBox="1"/>
      </xdr:nvSpPr>
      <xdr:spPr>
        <a:xfrm>
          <a:off x="152660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129557</xdr:rowOff>
    </xdr:from>
    <xdr:ext cx="405111" cy="259045"/>
    <xdr:sp macro="" textlink="">
      <xdr:nvSpPr>
        <xdr:cNvPr id="896" name="n_2mainValue【庁舎】&#10;有形固定資産減価償却率"/>
        <xdr:cNvSpPr txBox="1"/>
      </xdr:nvSpPr>
      <xdr:spPr>
        <a:xfrm>
          <a:off x="14389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102888</xdr:rowOff>
    </xdr:from>
    <xdr:ext cx="405111" cy="259045"/>
    <xdr:sp macro="" textlink="">
      <xdr:nvSpPr>
        <xdr:cNvPr id="897" name="n_3mainValue【庁舎】&#10;有形固定資産減価償却率"/>
        <xdr:cNvSpPr txBox="1"/>
      </xdr:nvSpPr>
      <xdr:spPr>
        <a:xfrm>
          <a:off x="13500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114316</xdr:rowOff>
    </xdr:from>
    <xdr:ext cx="405111" cy="259045"/>
    <xdr:sp macro="" textlink="">
      <xdr:nvSpPr>
        <xdr:cNvPr id="898" name="n_4mainValue【庁舎】&#10;有形固定資産減価償却率"/>
        <xdr:cNvSpPr txBox="1"/>
      </xdr:nvSpPr>
      <xdr:spPr>
        <a:xfrm>
          <a:off x="12611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20" name="直線コネクタ 919"/>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21"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22" name="直線コネクタ 921"/>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3"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4" name="直線コネクタ 923"/>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161562</xdr:rowOff>
    </xdr:from>
    <xdr:ext cx="469744" cy="259045"/>
    <xdr:sp macro="" textlink="">
      <xdr:nvSpPr>
        <xdr:cNvPr id="925" name="【庁舎】&#10;一人当たり面積平均値テキスト"/>
        <xdr:cNvSpPr txBox="1"/>
      </xdr:nvSpPr>
      <xdr:spPr>
        <a:xfrm>
          <a:off x="22199600" y="1782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6" name="フローチャート: 判断 925"/>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27" name="フローチャート: 判断 926"/>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28" name="フローチャート: 判断 927"/>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29" name="フローチャート: 判断 928"/>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30" name="フローチャート: 判断 929"/>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123698</xdr:rowOff>
    </xdr:from>
    <xdr:to>
      <xdr:col>116</xdr:col>
      <xdr:colOff>114300</xdr:colOff>
      <xdr:row>103</xdr:row>
      <xdr:rowOff>53848</xdr:rowOff>
    </xdr:to>
    <xdr:sp macro="" textlink="">
      <xdr:nvSpPr>
        <xdr:cNvPr id="936" name="楕円 935"/>
        <xdr:cNvSpPr/>
      </xdr:nvSpPr>
      <xdr:spPr>
        <a:xfrm>
          <a:off x="22110700" y="176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146575</xdr:rowOff>
    </xdr:from>
    <xdr:ext cx="469744" cy="259045"/>
    <xdr:sp macro="" textlink="">
      <xdr:nvSpPr>
        <xdr:cNvPr id="937" name="【庁舎】&#10;一人当たり面積該当値テキスト"/>
        <xdr:cNvSpPr txBox="1"/>
      </xdr:nvSpPr>
      <xdr:spPr>
        <a:xfrm>
          <a:off x="22199600" y="1746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144272</xdr:rowOff>
    </xdr:from>
    <xdr:to>
      <xdr:col>112</xdr:col>
      <xdr:colOff>38100</xdr:colOff>
      <xdr:row>103</xdr:row>
      <xdr:rowOff>74422</xdr:rowOff>
    </xdr:to>
    <xdr:sp macro="" textlink="">
      <xdr:nvSpPr>
        <xdr:cNvPr id="938" name="楕円 937"/>
        <xdr:cNvSpPr/>
      </xdr:nvSpPr>
      <xdr:spPr>
        <a:xfrm>
          <a:off x="21272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3048</xdr:rowOff>
    </xdr:from>
    <xdr:to>
      <xdr:col>116</xdr:col>
      <xdr:colOff>63500</xdr:colOff>
      <xdr:row>103</xdr:row>
      <xdr:rowOff>23622</xdr:rowOff>
    </xdr:to>
    <xdr:cxnSp macro="">
      <xdr:nvCxnSpPr>
        <xdr:cNvPr id="939" name="直線コネクタ 938"/>
        <xdr:cNvCxnSpPr/>
      </xdr:nvCxnSpPr>
      <xdr:spPr>
        <a:xfrm flipV="1">
          <a:off x="21323300" y="1766239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13970</xdr:rowOff>
    </xdr:from>
    <xdr:to>
      <xdr:col>107</xdr:col>
      <xdr:colOff>101600</xdr:colOff>
      <xdr:row>103</xdr:row>
      <xdr:rowOff>115570</xdr:rowOff>
    </xdr:to>
    <xdr:sp macro="" textlink="">
      <xdr:nvSpPr>
        <xdr:cNvPr id="940" name="楕円 939"/>
        <xdr:cNvSpPr/>
      </xdr:nvSpPr>
      <xdr:spPr>
        <a:xfrm>
          <a:off x="20383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23622</xdr:rowOff>
    </xdr:from>
    <xdr:to>
      <xdr:col>111</xdr:col>
      <xdr:colOff>177800</xdr:colOff>
      <xdr:row>103</xdr:row>
      <xdr:rowOff>64770</xdr:rowOff>
    </xdr:to>
    <xdr:cxnSp macro="">
      <xdr:nvCxnSpPr>
        <xdr:cNvPr id="941" name="直線コネクタ 940"/>
        <xdr:cNvCxnSpPr/>
      </xdr:nvCxnSpPr>
      <xdr:spPr>
        <a:xfrm flipV="1">
          <a:off x="20434300" y="176829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29972</xdr:rowOff>
    </xdr:from>
    <xdr:to>
      <xdr:col>102</xdr:col>
      <xdr:colOff>165100</xdr:colOff>
      <xdr:row>103</xdr:row>
      <xdr:rowOff>131572</xdr:rowOff>
    </xdr:to>
    <xdr:sp macro="" textlink="">
      <xdr:nvSpPr>
        <xdr:cNvPr id="942" name="楕円 941"/>
        <xdr:cNvSpPr/>
      </xdr:nvSpPr>
      <xdr:spPr>
        <a:xfrm>
          <a:off x="19494500" y="176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64770</xdr:rowOff>
    </xdr:from>
    <xdr:to>
      <xdr:col>107</xdr:col>
      <xdr:colOff>50800</xdr:colOff>
      <xdr:row>103</xdr:row>
      <xdr:rowOff>80772</xdr:rowOff>
    </xdr:to>
    <xdr:cxnSp macro="">
      <xdr:nvCxnSpPr>
        <xdr:cNvPr id="943" name="直線コネクタ 942"/>
        <xdr:cNvCxnSpPr/>
      </xdr:nvCxnSpPr>
      <xdr:spPr>
        <a:xfrm flipV="1">
          <a:off x="19545300" y="177241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141987</xdr:rowOff>
    </xdr:from>
    <xdr:to>
      <xdr:col>98</xdr:col>
      <xdr:colOff>38100</xdr:colOff>
      <xdr:row>103</xdr:row>
      <xdr:rowOff>72137</xdr:rowOff>
    </xdr:to>
    <xdr:sp macro="" textlink="">
      <xdr:nvSpPr>
        <xdr:cNvPr id="944" name="楕円 943"/>
        <xdr:cNvSpPr/>
      </xdr:nvSpPr>
      <xdr:spPr>
        <a:xfrm>
          <a:off x="18605500" y="176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21337</xdr:rowOff>
    </xdr:from>
    <xdr:to>
      <xdr:col>102</xdr:col>
      <xdr:colOff>114300</xdr:colOff>
      <xdr:row>103</xdr:row>
      <xdr:rowOff>80772</xdr:rowOff>
    </xdr:to>
    <xdr:cxnSp macro="">
      <xdr:nvCxnSpPr>
        <xdr:cNvPr id="945" name="直線コネクタ 944"/>
        <xdr:cNvCxnSpPr/>
      </xdr:nvCxnSpPr>
      <xdr:spPr>
        <a:xfrm>
          <a:off x="18656300" y="1768068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12971</xdr:rowOff>
    </xdr:from>
    <xdr:ext cx="469744" cy="259045"/>
    <xdr:sp macro="" textlink="">
      <xdr:nvSpPr>
        <xdr:cNvPr id="946" name="n_1aveValue【庁舎】&#10;一人当たり面積"/>
        <xdr:cNvSpPr txBox="1"/>
      </xdr:nvSpPr>
      <xdr:spPr>
        <a:xfrm>
          <a:off x="21075727" y="1801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170705</xdr:rowOff>
    </xdr:from>
    <xdr:ext cx="469744" cy="259045"/>
    <xdr:sp macro="" textlink="">
      <xdr:nvSpPr>
        <xdr:cNvPr id="947" name="n_2aveValue【庁舎】&#10;一人当たり面積"/>
        <xdr:cNvSpPr txBox="1"/>
      </xdr:nvSpPr>
      <xdr:spPr>
        <a:xfrm>
          <a:off x="201994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22114</xdr:rowOff>
    </xdr:from>
    <xdr:ext cx="469744" cy="259045"/>
    <xdr:sp macro="" textlink="">
      <xdr:nvSpPr>
        <xdr:cNvPr id="948" name="n_3aveValue【庁舎】&#10;一人当たり面積"/>
        <xdr:cNvSpPr txBox="1"/>
      </xdr:nvSpPr>
      <xdr:spPr>
        <a:xfrm>
          <a:off x="19310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949" name="n_4aveValue【庁舎】&#10;一人当たり面積"/>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90949</xdr:rowOff>
    </xdr:from>
    <xdr:ext cx="469744" cy="259045"/>
    <xdr:sp macro="" textlink="">
      <xdr:nvSpPr>
        <xdr:cNvPr id="950" name="n_1mainValue【庁舎】&#10;一人当たり面積"/>
        <xdr:cNvSpPr txBox="1"/>
      </xdr:nvSpPr>
      <xdr:spPr>
        <a:xfrm>
          <a:off x="21075727" y="1740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132097</xdr:rowOff>
    </xdr:from>
    <xdr:ext cx="469744" cy="259045"/>
    <xdr:sp macro="" textlink="">
      <xdr:nvSpPr>
        <xdr:cNvPr id="951" name="n_2mainValue【庁舎】&#10;一人当たり面積"/>
        <xdr:cNvSpPr txBox="1"/>
      </xdr:nvSpPr>
      <xdr:spPr>
        <a:xfrm>
          <a:off x="20199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148099</xdr:rowOff>
    </xdr:from>
    <xdr:ext cx="469744" cy="259045"/>
    <xdr:sp macro="" textlink="">
      <xdr:nvSpPr>
        <xdr:cNvPr id="952" name="n_3mainValue【庁舎】&#10;一人当たり面積"/>
        <xdr:cNvSpPr txBox="1"/>
      </xdr:nvSpPr>
      <xdr:spPr>
        <a:xfrm>
          <a:off x="19310427" y="1746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88664</xdr:rowOff>
    </xdr:from>
    <xdr:ext cx="469744" cy="259045"/>
    <xdr:sp macro="" textlink="">
      <xdr:nvSpPr>
        <xdr:cNvPr id="953" name="n_4mainValue【庁舎】&#10;一人当たり面積"/>
        <xdr:cNvSpPr txBox="1"/>
      </xdr:nvSpPr>
      <xdr:spPr>
        <a:xfrm>
          <a:off x="18421427" y="1740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については、有形固定資産減価償却率が類似団体より低くなっているものの、一人当たり面積は類似団体より高くなっている。これは、日田玖珠広域消防組合の新庁舎を平成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年度に、市民文化会館パトリアを平成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建設しており、いずれも施設が新しいことが要因である。なお、一人当たり面積が類似団体、全国、大分県平均より高くなっているため、今後の更新等の際には人口や規模に対して過剰な面積となっていないかを考慮しながら更新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施設においては、有形固定資産減価償却率が類似団体より高くなっており、老朽化が進んでいることがわかる。今後の更新等においては、公共施設等総合管理計画に基づき、施設の利用状況を踏まえ、集約化や他の施設との相互利用など総量の抑制、長寿命化、効率的な運営を推進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178" customWidth="1"/>
    <col min="121" max="121" width="0" style="177" hidden="1" customWidth="1"/>
    <col min="122" max="16384" width="9" style="177" hidden="1"/>
  </cols>
  <sheetData>
    <row r="1" spans="1:120" x14ac:dyDescent="0.15">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177"/>
    </row>
    <row r="17" spans="119:120" x14ac:dyDescent="0.15">
      <c r="DP17" s="177"/>
    </row>
    <row r="18" spans="119:120" x14ac:dyDescent="0.15"/>
    <row r="19" spans="119:120" x14ac:dyDescent="0.15"/>
    <row r="20" spans="119:120" x14ac:dyDescent="0.15">
      <c r="DO20" s="177"/>
      <c r="DP20" s="177"/>
    </row>
    <row r="21" spans="119:120" x14ac:dyDescent="0.15">
      <c r="DP21" s="177"/>
    </row>
    <row r="22" spans="119:120" x14ac:dyDescent="0.15"/>
    <row r="23" spans="119:120" x14ac:dyDescent="0.15">
      <c r="DO23" s="177"/>
      <c r="DP23" s="177"/>
    </row>
    <row r="24" spans="119:120" x14ac:dyDescent="0.15">
      <c r="DP24" s="177"/>
    </row>
    <row r="25" spans="119:120" x14ac:dyDescent="0.15">
      <c r="DP25" s="177"/>
    </row>
    <row r="26" spans="119:120" x14ac:dyDescent="0.15">
      <c r="DO26" s="177"/>
      <c r="DP26" s="177"/>
    </row>
    <row r="27" spans="119:120" x14ac:dyDescent="0.15"/>
    <row r="28" spans="119:120" x14ac:dyDescent="0.15">
      <c r="DO28" s="177"/>
      <c r="DP28" s="177"/>
    </row>
    <row r="29" spans="119:120" x14ac:dyDescent="0.15">
      <c r="DP29" s="177"/>
    </row>
    <row r="30" spans="119:120" x14ac:dyDescent="0.15"/>
    <row r="31" spans="119:120" x14ac:dyDescent="0.15">
      <c r="DO31" s="177"/>
      <c r="DP31" s="177"/>
    </row>
    <row r="32" spans="119:120" x14ac:dyDescent="0.15"/>
    <row r="33" spans="98:120" x14ac:dyDescent="0.15">
      <c r="DO33" s="177"/>
      <c r="DP33" s="177"/>
    </row>
    <row r="34" spans="98:120" x14ac:dyDescent="0.15">
      <c r="DM34" s="177"/>
    </row>
    <row r="35" spans="98:120" x14ac:dyDescent="0.15">
      <c r="CT35" s="177"/>
      <c r="CU35" s="177"/>
      <c r="CV35" s="177"/>
      <c r="CY35" s="177"/>
      <c r="CZ35" s="177"/>
      <c r="DA35" s="177"/>
      <c r="DD35" s="177"/>
      <c r="DE35" s="177"/>
      <c r="DF35" s="177"/>
      <c r="DI35" s="177"/>
      <c r="DJ35" s="177"/>
      <c r="DK35" s="177"/>
      <c r="DM35" s="177"/>
      <c r="DN35" s="177"/>
      <c r="DO35" s="177"/>
      <c r="DP35" s="177"/>
    </row>
    <row r="36" spans="98:120" x14ac:dyDescent="0.15"/>
    <row r="37" spans="98:120" x14ac:dyDescent="0.15">
      <c r="CW37" s="177"/>
      <c r="DB37" s="177"/>
      <c r="DG37" s="177"/>
      <c r="DL37" s="177"/>
      <c r="DP37" s="177"/>
    </row>
    <row r="38" spans="98:120" x14ac:dyDescent="0.15">
      <c r="CT38" s="177"/>
      <c r="CU38" s="177"/>
      <c r="CV38" s="177"/>
      <c r="CW38" s="177"/>
      <c r="CY38" s="177"/>
      <c r="CZ38" s="177"/>
      <c r="DA38" s="177"/>
      <c r="DB38" s="177"/>
      <c r="DD38" s="177"/>
      <c r="DE38" s="177"/>
      <c r="DF38" s="177"/>
      <c r="DG38" s="177"/>
      <c r="DI38" s="177"/>
      <c r="DJ38" s="177"/>
      <c r="DK38" s="177"/>
      <c r="DL38" s="177"/>
      <c r="DN38" s="177"/>
      <c r="DO38" s="177"/>
      <c r="DP38" s="17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177"/>
      <c r="DO49" s="177"/>
      <c r="DP49" s="17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177"/>
      <c r="CS63" s="177"/>
      <c r="CX63" s="177"/>
      <c r="DC63" s="177"/>
      <c r="DH63" s="177"/>
    </row>
    <row r="64" spans="22:120" x14ac:dyDescent="0.15">
      <c r="V64" s="177"/>
    </row>
    <row r="65" spans="15:120" x14ac:dyDescent="0.15">
      <c r="X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7"/>
      <c r="BR65" s="177"/>
      <c r="BS65" s="177"/>
      <c r="BT65" s="177"/>
      <c r="BU65" s="177"/>
      <c r="BV65" s="177"/>
      <c r="BW65" s="177"/>
      <c r="BX65" s="177"/>
      <c r="BY65" s="177"/>
      <c r="BZ65" s="177"/>
      <c r="CA65" s="177"/>
      <c r="CB65" s="177"/>
      <c r="CC65" s="177"/>
      <c r="CD65" s="177"/>
      <c r="CE65" s="177"/>
      <c r="CF65" s="177"/>
      <c r="CG65" s="177"/>
      <c r="CH65" s="177"/>
      <c r="CI65" s="177"/>
      <c r="CJ65" s="177"/>
      <c r="CK65" s="177"/>
      <c r="CL65" s="177"/>
      <c r="CM65" s="177"/>
      <c r="CN65" s="177"/>
      <c r="CO65" s="177"/>
      <c r="CP65" s="177"/>
      <c r="CQ65" s="177"/>
      <c r="CR65" s="177"/>
      <c r="CU65" s="177"/>
      <c r="CZ65" s="177"/>
      <c r="DE65" s="177"/>
      <c r="DJ65" s="177"/>
    </row>
    <row r="66" spans="15:120" x14ac:dyDescent="0.15">
      <c r="Q66" s="177"/>
      <c r="S66" s="177"/>
      <c r="U66" s="177"/>
      <c r="DM66" s="177"/>
    </row>
    <row r="67" spans="15:120" x14ac:dyDescent="0.15">
      <c r="O67" s="177"/>
      <c r="P67" s="177"/>
      <c r="R67" s="177"/>
      <c r="T67" s="177"/>
      <c r="Y67" s="177"/>
      <c r="CT67" s="177"/>
      <c r="CV67" s="177"/>
      <c r="CW67" s="177"/>
      <c r="CY67" s="177"/>
      <c r="DA67" s="177"/>
      <c r="DB67" s="177"/>
      <c r="DD67" s="177"/>
      <c r="DF67" s="177"/>
      <c r="DG67" s="177"/>
      <c r="DI67" s="177"/>
      <c r="DK67" s="177"/>
      <c r="DL67" s="177"/>
      <c r="DN67" s="177"/>
      <c r="DO67" s="177"/>
      <c r="DP67" s="177"/>
    </row>
    <row r="68" spans="15:120" x14ac:dyDescent="0.15"/>
    <row r="69" spans="15:120" x14ac:dyDescent="0.15"/>
    <row r="70" spans="15:120" x14ac:dyDescent="0.15"/>
    <row r="71" spans="15:120" x14ac:dyDescent="0.15"/>
    <row r="72" spans="15:120" x14ac:dyDescent="0.15">
      <c r="DP72" s="177"/>
    </row>
    <row r="73" spans="15:120" x14ac:dyDescent="0.15">
      <c r="DP73" s="17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177"/>
      <c r="CX96" s="177"/>
      <c r="DC96" s="177"/>
      <c r="DH96" s="177"/>
    </row>
    <row r="97" spans="24:120" x14ac:dyDescent="0.15">
      <c r="CS97" s="177"/>
      <c r="CX97" s="177"/>
      <c r="DC97" s="177"/>
      <c r="DH97" s="177"/>
      <c r="DP97" s="178" t="s">
        <v>81</v>
      </c>
    </row>
    <row r="98" spans="24:120" hidden="1" x14ac:dyDescent="0.15">
      <c r="CS98" s="177"/>
      <c r="CX98" s="177"/>
      <c r="DC98" s="177"/>
      <c r="DH98" s="177"/>
    </row>
    <row r="99" spans="24:120" hidden="1" x14ac:dyDescent="0.15">
      <c r="CS99" s="177"/>
      <c r="CX99" s="177"/>
      <c r="DC99" s="177"/>
      <c r="DH99" s="177"/>
    </row>
    <row r="101" spans="24:120" ht="12" hidden="1" customHeight="1" x14ac:dyDescent="0.15">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7"/>
      <c r="BL101" s="177"/>
      <c r="BM101" s="177"/>
      <c r="BN101" s="177"/>
      <c r="BO101" s="177"/>
      <c r="BP101" s="177"/>
      <c r="BQ101" s="177"/>
      <c r="BR101" s="177"/>
      <c r="BS101" s="177"/>
      <c r="BT101" s="177"/>
      <c r="BU101" s="177"/>
      <c r="BV101" s="177"/>
      <c r="BW101" s="177"/>
      <c r="BX101" s="177"/>
      <c r="BY101" s="177"/>
      <c r="BZ101" s="177"/>
      <c r="CA101" s="177"/>
      <c r="CB101" s="177"/>
      <c r="CC101" s="177"/>
      <c r="CD101" s="177"/>
      <c r="CE101" s="177"/>
      <c r="CF101" s="177"/>
      <c r="CG101" s="177"/>
      <c r="CH101" s="177"/>
      <c r="CI101" s="177"/>
      <c r="CJ101" s="177"/>
      <c r="CK101" s="177"/>
      <c r="CL101" s="177"/>
      <c r="CM101" s="177"/>
      <c r="CN101" s="177"/>
      <c r="CO101" s="177"/>
      <c r="CP101" s="177"/>
      <c r="CQ101" s="177"/>
      <c r="CR101" s="177"/>
      <c r="CU101" s="177"/>
      <c r="CZ101" s="177"/>
      <c r="DE101" s="177"/>
      <c r="DJ101" s="177"/>
    </row>
    <row r="102" spans="24:120" ht="1.5" hidden="1" customHeight="1" x14ac:dyDescent="0.15">
      <c r="CU102" s="177"/>
      <c r="CZ102" s="177"/>
      <c r="DE102" s="177"/>
      <c r="DJ102" s="177"/>
      <c r="DM102" s="177"/>
    </row>
    <row r="103" spans="24:120" hidden="1" x14ac:dyDescent="0.15">
      <c r="CT103" s="177"/>
      <c r="CV103" s="177"/>
      <c r="CW103" s="177"/>
      <c r="CY103" s="177"/>
      <c r="DA103" s="177"/>
      <c r="DB103" s="177"/>
      <c r="DD103" s="177"/>
      <c r="DF103" s="177"/>
      <c r="DG103" s="177"/>
      <c r="DI103" s="177"/>
      <c r="DK103" s="177"/>
      <c r="DL103" s="177"/>
      <c r="DM103" s="177"/>
      <c r="DN103" s="177"/>
      <c r="DO103" s="177"/>
      <c r="DP103" s="177"/>
    </row>
    <row r="104" spans="24:120" hidden="1" x14ac:dyDescent="0.15">
      <c r="CV104" s="177"/>
      <c r="CW104" s="177"/>
      <c r="DA104" s="177"/>
      <c r="DB104" s="177"/>
      <c r="DF104" s="177"/>
      <c r="DG104" s="177"/>
      <c r="DK104" s="177"/>
      <c r="DL104" s="177"/>
      <c r="DN104" s="177"/>
      <c r="DO104" s="177"/>
      <c r="DP104" s="177"/>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178" customWidth="1"/>
    <col min="117" max="16384" width="9" style="177" hidden="1"/>
  </cols>
  <sheetData>
    <row r="1" spans="2:116" x14ac:dyDescent="0.15">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row>
    <row r="2" spans="2:116" x14ac:dyDescent="0.15"/>
    <row r="3" spans="2:116" x14ac:dyDescent="0.15"/>
    <row r="4" spans="2:116" x14ac:dyDescent="0.15">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row>
    <row r="5" spans="2:116" x14ac:dyDescent="0.15">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row>
    <row r="19" spans="9:116" x14ac:dyDescent="0.15"/>
    <row r="20" spans="9:116" x14ac:dyDescent="0.15"/>
    <row r="21" spans="9:116" x14ac:dyDescent="0.15">
      <c r="DL21" s="177"/>
    </row>
    <row r="22" spans="9:116" x14ac:dyDescent="0.15">
      <c r="DI22" s="177"/>
      <c r="DJ22" s="177"/>
      <c r="DK22" s="177"/>
      <c r="DL22" s="177"/>
    </row>
    <row r="23" spans="9:116" x14ac:dyDescent="0.15">
      <c r="CY23" s="177"/>
      <c r="CZ23" s="177"/>
      <c r="DA23" s="177"/>
      <c r="DB23" s="177"/>
      <c r="DC23" s="177"/>
      <c r="DD23" s="177"/>
      <c r="DE23" s="177"/>
      <c r="DF23" s="177"/>
      <c r="DG23" s="177"/>
      <c r="DH23" s="177"/>
      <c r="DI23" s="177"/>
      <c r="DJ23" s="177"/>
      <c r="DK23" s="177"/>
      <c r="DL23" s="17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177"/>
      <c r="DA35" s="177"/>
      <c r="DB35" s="177"/>
      <c r="DC35" s="177"/>
      <c r="DD35" s="177"/>
      <c r="DE35" s="177"/>
      <c r="DF35" s="177"/>
      <c r="DG35" s="177"/>
      <c r="DH35" s="177"/>
      <c r="DI35" s="177"/>
      <c r="DJ35" s="177"/>
      <c r="DK35" s="177"/>
      <c r="DL35" s="177"/>
    </row>
    <row r="36" spans="15:116" x14ac:dyDescent="0.15"/>
    <row r="37" spans="15:116" x14ac:dyDescent="0.15">
      <c r="DL37" s="177"/>
    </row>
    <row r="38" spans="15:116" x14ac:dyDescent="0.15">
      <c r="DI38" s="177"/>
      <c r="DJ38" s="177"/>
      <c r="DK38" s="177"/>
      <c r="DL38" s="177"/>
    </row>
    <row r="39" spans="15:116" x14ac:dyDescent="0.15"/>
    <row r="40" spans="15:116" x14ac:dyDescent="0.15"/>
    <row r="41" spans="15:116" x14ac:dyDescent="0.15"/>
    <row r="42" spans="15:116" x14ac:dyDescent="0.15"/>
    <row r="43" spans="15:116" x14ac:dyDescent="0.15">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c r="BS43" s="177"/>
      <c r="BT43" s="177"/>
      <c r="BU43" s="177"/>
      <c r="BV43" s="177"/>
      <c r="BW43" s="177"/>
      <c r="BX43" s="177"/>
      <c r="BY43" s="177"/>
      <c r="BZ43" s="177"/>
      <c r="CA43" s="177"/>
      <c r="CB43" s="177"/>
      <c r="CC43" s="177"/>
      <c r="CD43" s="177"/>
      <c r="CE43" s="177"/>
      <c r="CF43" s="177"/>
      <c r="CG43" s="177"/>
      <c r="CH43" s="177"/>
      <c r="CI43" s="177"/>
      <c r="CJ43" s="177"/>
      <c r="CK43" s="177"/>
      <c r="CL43" s="177"/>
      <c r="CM43" s="177"/>
      <c r="CN43" s="177"/>
      <c r="CO43" s="177"/>
      <c r="CP43" s="177"/>
      <c r="CQ43" s="177"/>
      <c r="CR43" s="177"/>
      <c r="CS43" s="177"/>
      <c r="CT43" s="177"/>
      <c r="CU43" s="177"/>
      <c r="CV43" s="177"/>
      <c r="CW43" s="177"/>
      <c r="CX43" s="177"/>
      <c r="CY43" s="177"/>
      <c r="CZ43" s="177"/>
      <c r="DA43" s="177"/>
      <c r="DB43" s="177"/>
      <c r="DC43" s="177"/>
      <c r="DD43" s="177"/>
      <c r="DE43" s="177"/>
      <c r="DF43" s="177"/>
      <c r="DG43" s="177"/>
      <c r="DH43" s="177"/>
      <c r="DI43" s="177"/>
      <c r="DJ43" s="177"/>
      <c r="DK43" s="177"/>
      <c r="DL43" s="177"/>
    </row>
    <row r="44" spans="15:116" x14ac:dyDescent="0.15">
      <c r="DL44" s="177"/>
    </row>
    <row r="45" spans="15:116" x14ac:dyDescent="0.15"/>
    <row r="46" spans="15:116" x14ac:dyDescent="0.15">
      <c r="DA46" s="177"/>
      <c r="DB46" s="177"/>
      <c r="DC46" s="177"/>
      <c r="DD46" s="177"/>
      <c r="DE46" s="177"/>
      <c r="DF46" s="177"/>
      <c r="DG46" s="177"/>
      <c r="DH46" s="177"/>
      <c r="DI46" s="177"/>
      <c r="DJ46" s="177"/>
      <c r="DK46" s="177"/>
      <c r="DL46" s="177"/>
    </row>
    <row r="47" spans="15:116" x14ac:dyDescent="0.15"/>
    <row r="48" spans="15:116" x14ac:dyDescent="0.15"/>
    <row r="49" spans="104:116" x14ac:dyDescent="0.15"/>
    <row r="50" spans="104:116" x14ac:dyDescent="0.15">
      <c r="CZ50" s="177"/>
      <c r="DA50" s="177"/>
      <c r="DB50" s="177"/>
      <c r="DC50" s="177"/>
      <c r="DD50" s="177"/>
      <c r="DE50" s="177"/>
      <c r="DF50" s="177"/>
      <c r="DG50" s="177"/>
      <c r="DH50" s="177"/>
      <c r="DI50" s="177"/>
      <c r="DJ50" s="177"/>
      <c r="DK50" s="177"/>
      <c r="DL50" s="177"/>
    </row>
    <row r="51" spans="104:116" x14ac:dyDescent="0.15"/>
    <row r="52" spans="104:116" x14ac:dyDescent="0.15"/>
    <row r="53" spans="104:116" x14ac:dyDescent="0.15">
      <c r="DL53" s="17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177"/>
      <c r="DD67" s="177"/>
      <c r="DE67" s="177"/>
      <c r="DF67" s="177"/>
      <c r="DG67" s="177"/>
      <c r="DH67" s="177"/>
      <c r="DI67" s="177"/>
      <c r="DJ67" s="177"/>
      <c r="DK67" s="177"/>
      <c r="DL67" s="17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KxXDwGbjcjU4baIZSteNigSHZOpC9x+PddBoClCSgaUX6twk+SNiCYuXAetCMF42PrljRRd6cNe6BvrDGEj4Q==" saltValue="KDjV89BZsojg6uQcvGPl4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179" customWidth="1"/>
    <col min="37" max="44" width="17" style="179" customWidth="1"/>
    <col min="45" max="45" width="6.125" style="186" customWidth="1"/>
    <col min="46" max="46" width="3" style="184" customWidth="1"/>
    <col min="47" max="47" width="19.125" style="179" hidden="1" customWidth="1"/>
    <col min="48" max="52" width="12.625" style="179" hidden="1" customWidth="1"/>
    <col min="53" max="16384" width="8.625" style="179" hidden="1"/>
  </cols>
  <sheetData>
    <row r="1" spans="1:46" x14ac:dyDescent="0.15">
      <c r="AS1" s="180"/>
      <c r="AT1" s="180"/>
    </row>
    <row r="2" spans="1:46" x14ac:dyDescent="0.15">
      <c r="AS2" s="180"/>
      <c r="AT2" s="180"/>
    </row>
    <row r="3" spans="1:46" x14ac:dyDescent="0.15">
      <c r="AS3" s="180"/>
      <c r="AT3" s="180"/>
    </row>
    <row r="4" spans="1:46" x14ac:dyDescent="0.15">
      <c r="AS4" s="180"/>
      <c r="AT4" s="180"/>
    </row>
    <row r="5" spans="1:46" ht="17.25" x14ac:dyDescent="0.15">
      <c r="A5" s="181" t="s">
        <v>82</v>
      </c>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3"/>
    </row>
    <row r="6" spans="1:46" x14ac:dyDescent="0.15">
      <c r="A6" s="184"/>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5" t="s">
        <v>83</v>
      </c>
      <c r="AL6" s="185"/>
      <c r="AM6" s="185"/>
      <c r="AN6" s="185"/>
      <c r="AO6" s="180"/>
      <c r="AP6" s="180"/>
      <c r="AQ6" s="180"/>
      <c r="AR6" s="180"/>
    </row>
    <row r="7" spans="1:46" ht="13.5" customHeight="1" x14ac:dyDescent="0.15">
      <c r="A7" s="184"/>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7"/>
      <c r="AL7" s="188"/>
      <c r="AM7" s="188"/>
      <c r="AN7" s="189"/>
      <c r="AO7" s="323" t="s">
        <v>84</v>
      </c>
      <c r="AP7" s="190"/>
      <c r="AQ7" s="191" t="s">
        <v>85</v>
      </c>
      <c r="AR7" s="192"/>
    </row>
    <row r="8" spans="1:46" x14ac:dyDescent="0.15">
      <c r="A8" s="184"/>
      <c r="B8" s="180"/>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93"/>
      <c r="AL8" s="194"/>
      <c r="AM8" s="194"/>
      <c r="AN8" s="195"/>
      <c r="AO8" s="324"/>
      <c r="AP8" s="196" t="s">
        <v>86</v>
      </c>
      <c r="AQ8" s="197" t="s">
        <v>87</v>
      </c>
      <c r="AR8" s="198" t="s">
        <v>88</v>
      </c>
    </row>
    <row r="9" spans="1:46" x14ac:dyDescent="0.15">
      <c r="A9" s="184"/>
      <c r="B9" s="180"/>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335" t="s">
        <v>89</v>
      </c>
      <c r="AL9" s="336"/>
      <c r="AM9" s="336"/>
      <c r="AN9" s="337"/>
      <c r="AO9" s="199">
        <v>5589139</v>
      </c>
      <c r="AP9" s="199">
        <v>88740</v>
      </c>
      <c r="AQ9" s="200">
        <v>85700</v>
      </c>
      <c r="AR9" s="201">
        <v>3.5</v>
      </c>
    </row>
    <row r="10" spans="1:46" ht="13.5" customHeight="1" x14ac:dyDescent="0.15">
      <c r="A10" s="184"/>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335" t="s">
        <v>90</v>
      </c>
      <c r="AL10" s="336"/>
      <c r="AM10" s="336"/>
      <c r="AN10" s="337"/>
      <c r="AO10" s="202">
        <v>513913</v>
      </c>
      <c r="AP10" s="202">
        <v>8160</v>
      </c>
      <c r="AQ10" s="203">
        <v>7424</v>
      </c>
      <c r="AR10" s="204">
        <v>9.9</v>
      </c>
    </row>
    <row r="11" spans="1:46" ht="13.5" customHeight="1" x14ac:dyDescent="0.15">
      <c r="A11" s="184"/>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335" t="s">
        <v>91</v>
      </c>
      <c r="AL11" s="336"/>
      <c r="AM11" s="336"/>
      <c r="AN11" s="337"/>
      <c r="AO11" s="202">
        <v>7167</v>
      </c>
      <c r="AP11" s="202">
        <v>114</v>
      </c>
      <c r="AQ11" s="203">
        <v>1613</v>
      </c>
      <c r="AR11" s="204">
        <v>-92.9</v>
      </c>
    </row>
    <row r="12" spans="1:46" ht="13.5" customHeight="1" x14ac:dyDescent="0.15">
      <c r="A12" s="184"/>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335" t="s">
        <v>92</v>
      </c>
      <c r="AL12" s="336"/>
      <c r="AM12" s="336"/>
      <c r="AN12" s="337"/>
      <c r="AO12" s="202" t="s">
        <v>93</v>
      </c>
      <c r="AP12" s="202" t="s">
        <v>93</v>
      </c>
      <c r="AQ12" s="203">
        <v>12</v>
      </c>
      <c r="AR12" s="204" t="s">
        <v>93</v>
      </c>
    </row>
    <row r="13" spans="1:46" ht="13.5" customHeight="1" x14ac:dyDescent="0.15">
      <c r="A13" s="184"/>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335" t="s">
        <v>94</v>
      </c>
      <c r="AL13" s="336"/>
      <c r="AM13" s="336"/>
      <c r="AN13" s="337"/>
      <c r="AO13" s="202">
        <v>159683</v>
      </c>
      <c r="AP13" s="202">
        <v>2535</v>
      </c>
      <c r="AQ13" s="203">
        <v>3153</v>
      </c>
      <c r="AR13" s="204">
        <v>-19.600000000000001</v>
      </c>
    </row>
    <row r="14" spans="1:46" ht="13.5" customHeight="1" x14ac:dyDescent="0.15">
      <c r="A14" s="184"/>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335" t="s">
        <v>95</v>
      </c>
      <c r="AL14" s="336"/>
      <c r="AM14" s="336"/>
      <c r="AN14" s="337"/>
      <c r="AO14" s="202">
        <v>67116</v>
      </c>
      <c r="AP14" s="202">
        <v>1066</v>
      </c>
      <c r="AQ14" s="203">
        <v>1845</v>
      </c>
      <c r="AR14" s="204">
        <v>-42.2</v>
      </c>
    </row>
    <row r="15" spans="1:46" ht="13.5" customHeight="1" x14ac:dyDescent="0.15">
      <c r="A15" s="184"/>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338" t="s">
        <v>96</v>
      </c>
      <c r="AL15" s="339"/>
      <c r="AM15" s="339"/>
      <c r="AN15" s="340"/>
      <c r="AO15" s="202">
        <v>-361070</v>
      </c>
      <c r="AP15" s="202">
        <v>-5733</v>
      </c>
      <c r="AQ15" s="203">
        <v>-6635</v>
      </c>
      <c r="AR15" s="204">
        <v>-13.6</v>
      </c>
    </row>
    <row r="16" spans="1:46" x14ac:dyDescent="0.15">
      <c r="A16" s="184"/>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338" t="s">
        <v>79</v>
      </c>
      <c r="AL16" s="339"/>
      <c r="AM16" s="339"/>
      <c r="AN16" s="340"/>
      <c r="AO16" s="202">
        <v>5975948</v>
      </c>
      <c r="AP16" s="202">
        <v>94882</v>
      </c>
      <c r="AQ16" s="203">
        <v>93111</v>
      </c>
      <c r="AR16" s="204">
        <v>1.9</v>
      </c>
    </row>
    <row r="17" spans="1:46" x14ac:dyDescent="0.15">
      <c r="A17" s="184"/>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205"/>
    </row>
    <row r="18" spans="1:46" x14ac:dyDescent="0.15">
      <c r="A18" s="184"/>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206"/>
      <c r="AR18" s="206"/>
    </row>
    <row r="19" spans="1:46" x14ac:dyDescent="0.15">
      <c r="A19" s="184"/>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t="s">
        <v>97</v>
      </c>
      <c r="AL19" s="180"/>
      <c r="AM19" s="180"/>
      <c r="AN19" s="180"/>
      <c r="AO19" s="180"/>
      <c r="AP19" s="180"/>
      <c r="AQ19" s="180"/>
      <c r="AR19" s="180"/>
    </row>
    <row r="20" spans="1:46" x14ac:dyDescent="0.15">
      <c r="A20" s="184"/>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207"/>
      <c r="AL20" s="208"/>
      <c r="AM20" s="208"/>
      <c r="AN20" s="209"/>
      <c r="AO20" s="210" t="s">
        <v>98</v>
      </c>
      <c r="AP20" s="211" t="s">
        <v>99</v>
      </c>
      <c r="AQ20" s="212" t="s">
        <v>100</v>
      </c>
      <c r="AR20" s="213"/>
    </row>
    <row r="21" spans="1:46" s="219" customFormat="1" x14ac:dyDescent="0.15">
      <c r="A21" s="214"/>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341" t="s">
        <v>101</v>
      </c>
      <c r="AL21" s="342"/>
      <c r="AM21" s="342"/>
      <c r="AN21" s="343"/>
      <c r="AO21" s="215">
        <v>8.83</v>
      </c>
      <c r="AP21" s="216">
        <v>8.58</v>
      </c>
      <c r="AQ21" s="217">
        <v>0.25</v>
      </c>
      <c r="AR21" s="185"/>
      <c r="AS21" s="218"/>
      <c r="AT21" s="214"/>
    </row>
    <row r="22" spans="1:46" s="219" customFormat="1" x14ac:dyDescent="0.15">
      <c r="A22" s="214"/>
      <c r="B22" s="185"/>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341" t="s">
        <v>102</v>
      </c>
      <c r="AL22" s="342"/>
      <c r="AM22" s="342"/>
      <c r="AN22" s="343"/>
      <c r="AO22" s="220">
        <v>100.1</v>
      </c>
      <c r="AP22" s="221">
        <v>97.7</v>
      </c>
      <c r="AQ22" s="222">
        <v>2.4</v>
      </c>
      <c r="AR22" s="206"/>
      <c r="AS22" s="218"/>
      <c r="AT22" s="214"/>
    </row>
    <row r="23" spans="1:46" s="219" customFormat="1" x14ac:dyDescent="0.15">
      <c r="A23" s="214"/>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206"/>
      <c r="AQ23" s="206"/>
      <c r="AR23" s="206"/>
      <c r="AS23" s="218"/>
      <c r="AT23" s="214"/>
    </row>
    <row r="24" spans="1:46" s="219" customFormat="1" x14ac:dyDescent="0.15">
      <c r="A24" s="214"/>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206"/>
      <c r="AQ24" s="206"/>
      <c r="AR24" s="206"/>
      <c r="AS24" s="218"/>
      <c r="AT24" s="214"/>
    </row>
    <row r="25" spans="1:46" s="219" customFormat="1" x14ac:dyDescent="0.15">
      <c r="A25" s="223"/>
      <c r="B25" s="224"/>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5"/>
      <c r="AQ25" s="225"/>
      <c r="AR25" s="225"/>
      <c r="AS25" s="226"/>
      <c r="AT25" s="214"/>
    </row>
    <row r="26" spans="1:46" s="219" customFormat="1" x14ac:dyDescent="0.15">
      <c r="A26" s="334" t="s">
        <v>103</v>
      </c>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34"/>
      <c r="AS26" s="334"/>
      <c r="AT26" s="185"/>
    </row>
    <row r="27" spans="1:46" x14ac:dyDescent="0.15">
      <c r="A27" s="227"/>
      <c r="AO27" s="180"/>
      <c r="AP27" s="180"/>
      <c r="AQ27" s="180"/>
      <c r="AR27" s="180"/>
      <c r="AS27" s="180"/>
      <c r="AT27" s="180"/>
    </row>
    <row r="28" spans="1:46" ht="17.25" x14ac:dyDescent="0.15">
      <c r="A28" s="181" t="s">
        <v>104</v>
      </c>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228"/>
    </row>
    <row r="29" spans="1:46" x14ac:dyDescent="0.15">
      <c r="A29" s="184"/>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5" t="s">
        <v>105</v>
      </c>
      <c r="AL29" s="185"/>
      <c r="AM29" s="185"/>
      <c r="AN29" s="185"/>
      <c r="AO29" s="180"/>
      <c r="AP29" s="180"/>
      <c r="AQ29" s="180"/>
      <c r="AR29" s="180"/>
      <c r="AS29" s="229"/>
    </row>
    <row r="30" spans="1:46" ht="13.5" customHeight="1" x14ac:dyDescent="0.15">
      <c r="A30" s="184"/>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7"/>
      <c r="AL30" s="188"/>
      <c r="AM30" s="188"/>
      <c r="AN30" s="189"/>
      <c r="AO30" s="323" t="s">
        <v>84</v>
      </c>
      <c r="AP30" s="190"/>
      <c r="AQ30" s="191" t="s">
        <v>85</v>
      </c>
      <c r="AR30" s="192"/>
    </row>
    <row r="31" spans="1:46" x14ac:dyDescent="0.15">
      <c r="A31" s="184"/>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93"/>
      <c r="AL31" s="194"/>
      <c r="AM31" s="194"/>
      <c r="AN31" s="195"/>
      <c r="AO31" s="324"/>
      <c r="AP31" s="196" t="s">
        <v>86</v>
      </c>
      <c r="AQ31" s="197" t="s">
        <v>87</v>
      </c>
      <c r="AR31" s="198" t="s">
        <v>88</v>
      </c>
    </row>
    <row r="32" spans="1:46" ht="27" customHeight="1" x14ac:dyDescent="0.15">
      <c r="A32" s="184"/>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325" t="s">
        <v>106</v>
      </c>
      <c r="AL32" s="326"/>
      <c r="AM32" s="326"/>
      <c r="AN32" s="327"/>
      <c r="AO32" s="230">
        <v>4365905</v>
      </c>
      <c r="AP32" s="230">
        <v>69319</v>
      </c>
      <c r="AQ32" s="231">
        <v>61596</v>
      </c>
      <c r="AR32" s="232">
        <v>12.5</v>
      </c>
    </row>
    <row r="33" spans="1:46" ht="13.5" customHeight="1" x14ac:dyDescent="0.15">
      <c r="A33" s="184"/>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325" t="s">
        <v>107</v>
      </c>
      <c r="AL33" s="326"/>
      <c r="AM33" s="326"/>
      <c r="AN33" s="327"/>
      <c r="AO33" s="230" t="s">
        <v>93</v>
      </c>
      <c r="AP33" s="230" t="s">
        <v>93</v>
      </c>
      <c r="AQ33" s="231" t="s">
        <v>93</v>
      </c>
      <c r="AR33" s="232" t="s">
        <v>93</v>
      </c>
    </row>
    <row r="34" spans="1:46" ht="27" customHeight="1" x14ac:dyDescent="0.15">
      <c r="A34" s="184"/>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325" t="s">
        <v>108</v>
      </c>
      <c r="AL34" s="326"/>
      <c r="AM34" s="326"/>
      <c r="AN34" s="327"/>
      <c r="AO34" s="230" t="s">
        <v>93</v>
      </c>
      <c r="AP34" s="230" t="s">
        <v>93</v>
      </c>
      <c r="AQ34" s="231">
        <v>3</v>
      </c>
      <c r="AR34" s="232" t="s">
        <v>93</v>
      </c>
    </row>
    <row r="35" spans="1:46" ht="27" customHeight="1" x14ac:dyDescent="0.15">
      <c r="A35" s="184"/>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325" t="s">
        <v>109</v>
      </c>
      <c r="AL35" s="326"/>
      <c r="AM35" s="326"/>
      <c r="AN35" s="327"/>
      <c r="AO35" s="230">
        <v>608313</v>
      </c>
      <c r="AP35" s="230">
        <v>9658</v>
      </c>
      <c r="AQ35" s="231">
        <v>14651</v>
      </c>
      <c r="AR35" s="232">
        <v>-34.1</v>
      </c>
    </row>
    <row r="36" spans="1:46" ht="27" customHeight="1" x14ac:dyDescent="0.15">
      <c r="A36" s="184"/>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325" t="s">
        <v>110</v>
      </c>
      <c r="AL36" s="326"/>
      <c r="AM36" s="326"/>
      <c r="AN36" s="327"/>
      <c r="AO36" s="230">
        <v>33224</v>
      </c>
      <c r="AP36" s="230">
        <v>528</v>
      </c>
      <c r="AQ36" s="231">
        <v>1794</v>
      </c>
      <c r="AR36" s="232">
        <v>-70.599999999999994</v>
      </c>
    </row>
    <row r="37" spans="1:46" ht="13.5" customHeight="1" x14ac:dyDescent="0.15">
      <c r="A37" s="184"/>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325" t="s">
        <v>111</v>
      </c>
      <c r="AL37" s="326"/>
      <c r="AM37" s="326"/>
      <c r="AN37" s="327"/>
      <c r="AO37" s="230">
        <v>1908</v>
      </c>
      <c r="AP37" s="230">
        <v>30</v>
      </c>
      <c r="AQ37" s="231">
        <v>505</v>
      </c>
      <c r="AR37" s="232">
        <v>-94.1</v>
      </c>
    </row>
    <row r="38" spans="1:46" ht="27" customHeight="1" x14ac:dyDescent="0.15">
      <c r="A38" s="184"/>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328" t="s">
        <v>112</v>
      </c>
      <c r="AL38" s="329"/>
      <c r="AM38" s="329"/>
      <c r="AN38" s="330"/>
      <c r="AO38" s="233">
        <v>81</v>
      </c>
      <c r="AP38" s="233">
        <v>1</v>
      </c>
      <c r="AQ38" s="234">
        <v>1</v>
      </c>
      <c r="AR38" s="222">
        <v>0</v>
      </c>
      <c r="AS38" s="229"/>
    </row>
    <row r="39" spans="1:46" x14ac:dyDescent="0.15">
      <c r="A39" s="184"/>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328" t="s">
        <v>113</v>
      </c>
      <c r="AL39" s="329"/>
      <c r="AM39" s="329"/>
      <c r="AN39" s="330"/>
      <c r="AO39" s="230">
        <v>-389352</v>
      </c>
      <c r="AP39" s="230">
        <v>-6182</v>
      </c>
      <c r="AQ39" s="231">
        <v>-3020</v>
      </c>
      <c r="AR39" s="232">
        <v>104.7</v>
      </c>
      <c r="AS39" s="229"/>
    </row>
    <row r="40" spans="1:46" ht="27" customHeight="1" x14ac:dyDescent="0.15">
      <c r="A40" s="184"/>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325" t="s">
        <v>114</v>
      </c>
      <c r="AL40" s="326"/>
      <c r="AM40" s="326"/>
      <c r="AN40" s="327"/>
      <c r="AO40" s="230">
        <v>-3748999</v>
      </c>
      <c r="AP40" s="230">
        <v>-59524</v>
      </c>
      <c r="AQ40" s="231">
        <v>-54563</v>
      </c>
      <c r="AR40" s="232">
        <v>9.1</v>
      </c>
      <c r="AS40" s="229"/>
    </row>
    <row r="41" spans="1:46" x14ac:dyDescent="0.15">
      <c r="A41" s="184"/>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331" t="s">
        <v>80</v>
      </c>
      <c r="AL41" s="332"/>
      <c r="AM41" s="332"/>
      <c r="AN41" s="333"/>
      <c r="AO41" s="230">
        <v>871080</v>
      </c>
      <c r="AP41" s="230">
        <v>13830</v>
      </c>
      <c r="AQ41" s="231">
        <v>20967</v>
      </c>
      <c r="AR41" s="232">
        <v>-34</v>
      </c>
      <c r="AS41" s="229"/>
    </row>
    <row r="42" spans="1:46" x14ac:dyDescent="0.15">
      <c r="A42" s="184"/>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235" t="s">
        <v>115</v>
      </c>
      <c r="AL42" s="180"/>
      <c r="AM42" s="180"/>
      <c r="AN42" s="180"/>
      <c r="AO42" s="180"/>
      <c r="AP42" s="180"/>
      <c r="AQ42" s="206"/>
      <c r="AR42" s="206"/>
      <c r="AS42" s="229"/>
    </row>
    <row r="43" spans="1:46" x14ac:dyDescent="0.15">
      <c r="A43" s="184"/>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236"/>
      <c r="AQ43" s="206"/>
      <c r="AR43" s="180"/>
      <c r="AS43" s="229"/>
    </row>
    <row r="44" spans="1:46" x14ac:dyDescent="0.15">
      <c r="A44" s="184"/>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206"/>
      <c r="AR44" s="180"/>
    </row>
    <row r="45" spans="1:46"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237"/>
      <c r="AR45" s="182"/>
      <c r="AS45" s="182"/>
      <c r="AT45" s="180"/>
    </row>
    <row r="46" spans="1:46" x14ac:dyDescent="0.15">
      <c r="A46" s="238"/>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180"/>
    </row>
    <row r="47" spans="1:46" ht="17.25" customHeight="1" x14ac:dyDescent="0.15">
      <c r="A47" s="239" t="s">
        <v>116</v>
      </c>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row>
    <row r="48" spans="1:46" x14ac:dyDescent="0.15">
      <c r="A48" s="184"/>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240" t="s">
        <v>117</v>
      </c>
      <c r="AL48" s="240"/>
      <c r="AM48" s="240"/>
      <c r="AN48" s="240"/>
      <c r="AO48" s="240"/>
      <c r="AP48" s="240"/>
      <c r="AQ48" s="241"/>
      <c r="AR48" s="240"/>
    </row>
    <row r="49" spans="1:44" ht="13.5" customHeight="1" x14ac:dyDescent="0.15">
      <c r="A49" s="184"/>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242"/>
      <c r="AL49" s="243"/>
      <c r="AM49" s="318" t="s">
        <v>84</v>
      </c>
      <c r="AN49" s="320" t="s">
        <v>118</v>
      </c>
      <c r="AO49" s="321"/>
      <c r="AP49" s="321"/>
      <c r="AQ49" s="321"/>
      <c r="AR49" s="322"/>
    </row>
    <row r="50" spans="1:44" x14ac:dyDescent="0.15">
      <c r="A50" s="184"/>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244"/>
      <c r="AL50" s="245"/>
      <c r="AM50" s="319"/>
      <c r="AN50" s="246" t="s">
        <v>119</v>
      </c>
      <c r="AO50" s="247" t="s">
        <v>120</v>
      </c>
      <c r="AP50" s="248" t="s">
        <v>121</v>
      </c>
      <c r="AQ50" s="249" t="s">
        <v>122</v>
      </c>
      <c r="AR50" s="250" t="s">
        <v>123</v>
      </c>
    </row>
    <row r="51" spans="1:44" x14ac:dyDescent="0.15">
      <c r="A51" s="184"/>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242" t="s">
        <v>124</v>
      </c>
      <c r="AL51" s="243"/>
      <c r="AM51" s="251">
        <v>4573649</v>
      </c>
      <c r="AN51" s="252">
        <v>68388</v>
      </c>
      <c r="AO51" s="253">
        <v>-5.4</v>
      </c>
      <c r="AP51" s="254">
        <v>70615</v>
      </c>
      <c r="AQ51" s="255">
        <v>4.9000000000000004</v>
      </c>
      <c r="AR51" s="256">
        <v>-10.3</v>
      </c>
    </row>
    <row r="52" spans="1:44" x14ac:dyDescent="0.15">
      <c r="A52" s="184"/>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257"/>
      <c r="AL52" s="258" t="s">
        <v>125</v>
      </c>
      <c r="AM52" s="259">
        <v>3166801</v>
      </c>
      <c r="AN52" s="260">
        <v>47352</v>
      </c>
      <c r="AO52" s="261">
        <v>8.6999999999999993</v>
      </c>
      <c r="AP52" s="262">
        <v>37382</v>
      </c>
      <c r="AQ52" s="263">
        <v>-1.9</v>
      </c>
      <c r="AR52" s="264">
        <v>10.6</v>
      </c>
    </row>
    <row r="53" spans="1:44" x14ac:dyDescent="0.15">
      <c r="A53" s="184"/>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242" t="s">
        <v>126</v>
      </c>
      <c r="AL53" s="243"/>
      <c r="AM53" s="251">
        <v>3476303</v>
      </c>
      <c r="AN53" s="252">
        <v>52782</v>
      </c>
      <c r="AO53" s="253">
        <v>-22.8</v>
      </c>
      <c r="AP53" s="254">
        <v>69185</v>
      </c>
      <c r="AQ53" s="255">
        <v>-2</v>
      </c>
      <c r="AR53" s="256">
        <v>-20.8</v>
      </c>
    </row>
    <row r="54" spans="1:44" x14ac:dyDescent="0.15">
      <c r="A54" s="184"/>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257"/>
      <c r="AL54" s="258" t="s">
        <v>125</v>
      </c>
      <c r="AM54" s="259">
        <v>1794526</v>
      </c>
      <c r="AN54" s="260">
        <v>27247</v>
      </c>
      <c r="AO54" s="261">
        <v>-42.5</v>
      </c>
      <c r="AP54" s="262">
        <v>38519</v>
      </c>
      <c r="AQ54" s="263">
        <v>3</v>
      </c>
      <c r="AR54" s="264">
        <v>-45.5</v>
      </c>
    </row>
    <row r="55" spans="1:44" x14ac:dyDescent="0.15">
      <c r="A55" s="184"/>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242" t="s">
        <v>127</v>
      </c>
      <c r="AL55" s="243"/>
      <c r="AM55" s="251">
        <v>4828350</v>
      </c>
      <c r="AN55" s="252">
        <v>74408</v>
      </c>
      <c r="AO55" s="253">
        <v>41</v>
      </c>
      <c r="AP55" s="254">
        <v>70166</v>
      </c>
      <c r="AQ55" s="255">
        <v>1.4</v>
      </c>
      <c r="AR55" s="256">
        <v>39.6</v>
      </c>
    </row>
    <row r="56" spans="1:44" x14ac:dyDescent="0.15">
      <c r="A56" s="184"/>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257"/>
      <c r="AL56" s="258" t="s">
        <v>125</v>
      </c>
      <c r="AM56" s="259">
        <v>2643198</v>
      </c>
      <c r="AN56" s="260">
        <v>40734</v>
      </c>
      <c r="AO56" s="261">
        <v>49.5</v>
      </c>
      <c r="AP56" s="262">
        <v>36115</v>
      </c>
      <c r="AQ56" s="263">
        <v>-6.2</v>
      </c>
      <c r="AR56" s="264">
        <v>55.7</v>
      </c>
    </row>
    <row r="57" spans="1:44" x14ac:dyDescent="0.15">
      <c r="A57" s="184"/>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242" t="s">
        <v>128</v>
      </c>
      <c r="AL57" s="243"/>
      <c r="AM57" s="251">
        <v>5245108</v>
      </c>
      <c r="AN57" s="252">
        <v>81962</v>
      </c>
      <c r="AO57" s="253">
        <v>10.199999999999999</v>
      </c>
      <c r="AP57" s="254">
        <v>70329</v>
      </c>
      <c r="AQ57" s="255">
        <v>0.2</v>
      </c>
      <c r="AR57" s="256">
        <v>10</v>
      </c>
    </row>
    <row r="58" spans="1:44" x14ac:dyDescent="0.15">
      <c r="A58" s="184"/>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257"/>
      <c r="AL58" s="258" t="s">
        <v>125</v>
      </c>
      <c r="AM58" s="259">
        <v>2981867</v>
      </c>
      <c r="AN58" s="260">
        <v>46596</v>
      </c>
      <c r="AO58" s="261">
        <v>14.4</v>
      </c>
      <c r="AP58" s="262">
        <v>39403</v>
      </c>
      <c r="AQ58" s="263">
        <v>9.1</v>
      </c>
      <c r="AR58" s="264">
        <v>5.3</v>
      </c>
    </row>
    <row r="59" spans="1:44" x14ac:dyDescent="0.15">
      <c r="A59" s="184"/>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242" t="s">
        <v>129</v>
      </c>
      <c r="AL59" s="243"/>
      <c r="AM59" s="251">
        <v>4962161</v>
      </c>
      <c r="AN59" s="252">
        <v>78786</v>
      </c>
      <c r="AO59" s="253">
        <v>-3.9</v>
      </c>
      <c r="AP59" s="254">
        <v>71871</v>
      </c>
      <c r="AQ59" s="255">
        <v>2.2000000000000002</v>
      </c>
      <c r="AR59" s="256">
        <v>-6.1</v>
      </c>
    </row>
    <row r="60" spans="1:44" x14ac:dyDescent="0.15">
      <c r="A60" s="184"/>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257"/>
      <c r="AL60" s="258" t="s">
        <v>125</v>
      </c>
      <c r="AM60" s="259">
        <v>2750503</v>
      </c>
      <c r="AN60" s="260">
        <v>43671</v>
      </c>
      <c r="AO60" s="261">
        <v>-6.3</v>
      </c>
      <c r="AP60" s="262">
        <v>38232</v>
      </c>
      <c r="AQ60" s="263">
        <v>-3</v>
      </c>
      <c r="AR60" s="264">
        <v>-3.3</v>
      </c>
    </row>
    <row r="61" spans="1:44" x14ac:dyDescent="0.15">
      <c r="A61" s="184"/>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242" t="s">
        <v>130</v>
      </c>
      <c r="AL61" s="265"/>
      <c r="AM61" s="266">
        <v>4617114</v>
      </c>
      <c r="AN61" s="267">
        <v>71265</v>
      </c>
      <c r="AO61" s="268">
        <v>3.8</v>
      </c>
      <c r="AP61" s="269">
        <v>70433</v>
      </c>
      <c r="AQ61" s="270">
        <v>1.3</v>
      </c>
      <c r="AR61" s="256">
        <v>2.5</v>
      </c>
    </row>
    <row r="62" spans="1:44" x14ac:dyDescent="0.15">
      <c r="A62" s="184"/>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257"/>
      <c r="AL62" s="258" t="s">
        <v>125</v>
      </c>
      <c r="AM62" s="259">
        <v>2667379</v>
      </c>
      <c r="AN62" s="260">
        <v>41120</v>
      </c>
      <c r="AO62" s="261">
        <v>4.8</v>
      </c>
      <c r="AP62" s="262">
        <v>37930</v>
      </c>
      <c r="AQ62" s="263">
        <v>0.2</v>
      </c>
      <c r="AR62" s="264">
        <v>4.5999999999999996</v>
      </c>
    </row>
    <row r="63" spans="1:44" x14ac:dyDescent="0.15">
      <c r="A63" s="184"/>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row>
    <row r="64" spans="1:44" x14ac:dyDescent="0.15">
      <c r="A64" s="184"/>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row>
    <row r="65" spans="1:46" x14ac:dyDescent="0.15">
      <c r="A65" s="184"/>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row>
    <row r="66" spans="1:46" x14ac:dyDescent="0.15">
      <c r="A66" s="271"/>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72"/>
    </row>
    <row r="67" spans="1:46" ht="13.5" hidden="1" customHeight="1" x14ac:dyDescent="0.15">
      <c r="AK67" s="180"/>
      <c r="AL67" s="180"/>
      <c r="AM67" s="180"/>
      <c r="AN67" s="180"/>
      <c r="AO67" s="180"/>
      <c r="AP67" s="180"/>
      <c r="AQ67" s="180"/>
      <c r="AR67" s="180"/>
      <c r="AS67" s="180"/>
      <c r="AT67" s="180"/>
    </row>
    <row r="68" spans="1:46" ht="13.5" hidden="1" customHeight="1" x14ac:dyDescent="0.15">
      <c r="AK68" s="180"/>
      <c r="AL68" s="180"/>
      <c r="AM68" s="180"/>
      <c r="AN68" s="180"/>
      <c r="AO68" s="180"/>
      <c r="AP68" s="180"/>
      <c r="AQ68" s="180"/>
      <c r="AR68" s="180"/>
    </row>
    <row r="69" spans="1:46" ht="13.5" hidden="1" customHeight="1" x14ac:dyDescent="0.15">
      <c r="AK69" s="180"/>
      <c r="AL69" s="180"/>
      <c r="AM69" s="180"/>
      <c r="AN69" s="180"/>
      <c r="AO69" s="180"/>
      <c r="AP69" s="180"/>
      <c r="AQ69" s="180"/>
      <c r="AR69" s="180"/>
    </row>
    <row r="70" spans="1:46" hidden="1" x14ac:dyDescent="0.15">
      <c r="AK70" s="180"/>
      <c r="AL70" s="180"/>
      <c r="AM70" s="180"/>
      <c r="AN70" s="180"/>
      <c r="AO70" s="180"/>
      <c r="AP70" s="180"/>
      <c r="AQ70" s="180"/>
      <c r="AR70" s="180"/>
    </row>
    <row r="71" spans="1:46" hidden="1" x14ac:dyDescent="0.15">
      <c r="AK71" s="180"/>
      <c r="AL71" s="180"/>
      <c r="AM71" s="180"/>
      <c r="AN71" s="180"/>
      <c r="AO71" s="180"/>
      <c r="AP71" s="180"/>
      <c r="AQ71" s="180"/>
      <c r="AR71" s="180"/>
    </row>
    <row r="72" spans="1:46" hidden="1" x14ac:dyDescent="0.15">
      <c r="AK72" s="180"/>
      <c r="AL72" s="180"/>
      <c r="AM72" s="180"/>
      <c r="AN72" s="180"/>
      <c r="AO72" s="180"/>
      <c r="AP72" s="180"/>
      <c r="AQ72" s="180"/>
      <c r="AR72" s="180"/>
    </row>
    <row r="73" spans="1:46" hidden="1" x14ac:dyDescent="0.15">
      <c r="AK73" s="180"/>
      <c r="AL73" s="180"/>
      <c r="AM73" s="180"/>
      <c r="AN73" s="180"/>
      <c r="AO73" s="180"/>
      <c r="AP73" s="180"/>
      <c r="AQ73" s="180"/>
      <c r="AR73" s="180"/>
    </row>
  </sheetData>
  <sheetProtection algorithmName="SHA-512" hashValue="o8dVM55sVfyuVsk/ndKEh/xW3QpwT7iU7eMkYgIKhWmNoRSW/HmTf9HgvDPtATH4b5z3ekGnrzCBGIOjUE7cFA==" saltValue="AiIsxVUS4pcHkeq9e8UpN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178" customWidth="1"/>
    <col min="126" max="16384" width="9" style="177" hidden="1"/>
  </cols>
  <sheetData>
    <row r="1" spans="2:125" ht="13.5" customHeight="1" x14ac:dyDescent="0.15">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row>
    <row r="2" spans="2:125" x14ac:dyDescent="0.15">
      <c r="B2" s="177"/>
      <c r="DG2" s="177"/>
    </row>
    <row r="3" spans="2:125" x14ac:dyDescent="0.15">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H3" s="177"/>
      <c r="DI3" s="177"/>
      <c r="DJ3" s="177"/>
      <c r="DK3" s="177"/>
      <c r="DL3" s="177"/>
      <c r="DM3" s="177"/>
      <c r="DN3" s="177"/>
      <c r="DO3" s="177"/>
      <c r="DP3" s="177"/>
      <c r="DQ3" s="177"/>
      <c r="DR3" s="177"/>
      <c r="DS3" s="177"/>
      <c r="DT3" s="177"/>
      <c r="DU3" s="177"/>
    </row>
    <row r="4" spans="2:125" x14ac:dyDescent="0.15"/>
    <row r="5" spans="2:125" x14ac:dyDescent="0.15"/>
    <row r="6" spans="2:125" x14ac:dyDescent="0.15"/>
    <row r="7" spans="2:125" x14ac:dyDescent="0.15"/>
    <row r="8" spans="2:125" x14ac:dyDescent="0.15"/>
    <row r="9" spans="2:125" x14ac:dyDescent="0.15">
      <c r="DU9" s="17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177"/>
    </row>
    <row r="18" spans="125:125" x14ac:dyDescent="0.15"/>
    <row r="19" spans="125:125" x14ac:dyDescent="0.15"/>
    <row r="20" spans="125:125" x14ac:dyDescent="0.15">
      <c r="DU20" s="177"/>
    </row>
    <row r="21" spans="125:125" x14ac:dyDescent="0.15">
      <c r="DU21" s="17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177"/>
    </row>
    <row r="29" spans="125:125" x14ac:dyDescent="0.15"/>
    <row r="30" spans="125:125" x14ac:dyDescent="0.15"/>
    <row r="31" spans="125:125" x14ac:dyDescent="0.15"/>
    <row r="32" spans="125:125" x14ac:dyDescent="0.15"/>
    <row r="33" spans="2:125" x14ac:dyDescent="0.15">
      <c r="B33" s="177"/>
      <c r="G33" s="177"/>
      <c r="I33" s="177"/>
    </row>
    <row r="34" spans="2:125" x14ac:dyDescent="0.15">
      <c r="C34" s="177"/>
      <c r="P34" s="177"/>
      <c r="DE34" s="177"/>
      <c r="DH34" s="177"/>
    </row>
    <row r="35" spans="2:125" x14ac:dyDescent="0.15">
      <c r="D35" s="177"/>
      <c r="E35" s="177"/>
      <c r="DG35" s="177"/>
      <c r="DJ35" s="177"/>
      <c r="DP35" s="177"/>
      <c r="DQ35" s="177"/>
      <c r="DR35" s="177"/>
      <c r="DS35" s="177"/>
      <c r="DT35" s="177"/>
      <c r="DU35" s="177"/>
    </row>
    <row r="36" spans="2:125" x14ac:dyDescent="0.15">
      <c r="F36" s="177"/>
      <c r="H36" s="177"/>
      <c r="J36" s="177"/>
      <c r="K36" s="177"/>
      <c r="L36" s="177"/>
      <c r="M36" s="177"/>
      <c r="N36" s="177"/>
      <c r="O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F36" s="177"/>
      <c r="DI36" s="177"/>
      <c r="DK36" s="177"/>
      <c r="DL36" s="177"/>
      <c r="DM36" s="177"/>
      <c r="DN36" s="177"/>
      <c r="DO36" s="177"/>
      <c r="DP36" s="177"/>
      <c r="DQ36" s="177"/>
      <c r="DR36" s="177"/>
      <c r="DS36" s="177"/>
      <c r="DT36" s="177"/>
      <c r="DU36" s="177"/>
    </row>
    <row r="37" spans="2:125" x14ac:dyDescent="0.15">
      <c r="DU37" s="177"/>
    </row>
    <row r="38" spans="2:125" x14ac:dyDescent="0.15">
      <c r="DT38" s="177"/>
      <c r="DU38" s="177"/>
    </row>
    <row r="39" spans="2:125" x14ac:dyDescent="0.15"/>
    <row r="40" spans="2:125" x14ac:dyDescent="0.15">
      <c r="DH40" s="177"/>
    </row>
    <row r="41" spans="2:125" x14ac:dyDescent="0.15">
      <c r="DE41" s="177"/>
    </row>
    <row r="42" spans="2:125" x14ac:dyDescent="0.15">
      <c r="DG42" s="177"/>
      <c r="DJ42" s="177"/>
    </row>
    <row r="43" spans="2:125" x14ac:dyDescent="0.15">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c r="BS43" s="177"/>
      <c r="BT43" s="177"/>
      <c r="BU43" s="177"/>
      <c r="BV43" s="177"/>
      <c r="BW43" s="177"/>
      <c r="BX43" s="177"/>
      <c r="BY43" s="177"/>
      <c r="BZ43" s="177"/>
      <c r="CA43" s="177"/>
      <c r="CB43" s="177"/>
      <c r="CC43" s="177"/>
      <c r="CD43" s="177"/>
      <c r="CE43" s="177"/>
      <c r="CF43" s="177"/>
      <c r="CG43" s="177"/>
      <c r="CH43" s="177"/>
      <c r="CI43" s="177"/>
      <c r="CJ43" s="177"/>
      <c r="CK43" s="177"/>
      <c r="CL43" s="177"/>
      <c r="CM43" s="177"/>
      <c r="CN43" s="177"/>
      <c r="CO43" s="177"/>
      <c r="CP43" s="177"/>
      <c r="CQ43" s="177"/>
      <c r="CR43" s="177"/>
      <c r="CS43" s="177"/>
      <c r="CT43" s="177"/>
      <c r="CU43" s="177"/>
      <c r="CV43" s="177"/>
      <c r="CW43" s="177"/>
      <c r="CX43" s="177"/>
      <c r="CY43" s="177"/>
      <c r="CZ43" s="177"/>
      <c r="DA43" s="177"/>
      <c r="DB43" s="177"/>
      <c r="DC43" s="177"/>
      <c r="DD43" s="177"/>
      <c r="DF43" s="177"/>
      <c r="DI43" s="177"/>
      <c r="DK43" s="177"/>
      <c r="DL43" s="177"/>
      <c r="DM43" s="177"/>
      <c r="DN43" s="177"/>
      <c r="DO43" s="177"/>
      <c r="DP43" s="177"/>
      <c r="DQ43" s="177"/>
      <c r="DR43" s="177"/>
      <c r="DS43" s="177"/>
      <c r="DT43" s="177"/>
      <c r="DU43" s="177"/>
    </row>
    <row r="44" spans="2:125" x14ac:dyDescent="0.15">
      <c r="DU44" s="177"/>
    </row>
    <row r="45" spans="2:125" x14ac:dyDescent="0.15"/>
    <row r="46" spans="2:125" x14ac:dyDescent="0.15"/>
    <row r="47" spans="2:125" x14ac:dyDescent="0.15"/>
    <row r="48" spans="2:125" x14ac:dyDescent="0.15">
      <c r="DT48" s="177"/>
      <c r="DU48" s="177"/>
    </row>
    <row r="49" spans="120:125" x14ac:dyDescent="0.15">
      <c r="DU49" s="177"/>
    </row>
    <row r="50" spans="120:125" x14ac:dyDescent="0.15">
      <c r="DU50" s="177"/>
    </row>
    <row r="51" spans="120:125" x14ac:dyDescent="0.15">
      <c r="DP51" s="177"/>
      <c r="DQ51" s="177"/>
      <c r="DR51" s="177"/>
      <c r="DS51" s="177"/>
      <c r="DT51" s="177"/>
      <c r="DU51" s="177"/>
    </row>
    <row r="52" spans="120:125" x14ac:dyDescent="0.15"/>
    <row r="53" spans="120:125" x14ac:dyDescent="0.15"/>
    <row r="54" spans="120:125" x14ac:dyDescent="0.15">
      <c r="DU54" s="177"/>
    </row>
    <row r="55" spans="120:125" x14ac:dyDescent="0.15"/>
    <row r="56" spans="120:125" x14ac:dyDescent="0.15"/>
    <row r="57" spans="120:125" x14ac:dyDescent="0.15"/>
    <row r="58" spans="120:125" x14ac:dyDescent="0.15">
      <c r="DU58" s="177"/>
    </row>
    <row r="59" spans="120:125" x14ac:dyDescent="0.15"/>
    <row r="60" spans="120:125" x14ac:dyDescent="0.15"/>
    <row r="61" spans="120:125" x14ac:dyDescent="0.15"/>
    <row r="62" spans="120:125" x14ac:dyDescent="0.15"/>
    <row r="63" spans="120:125" x14ac:dyDescent="0.15">
      <c r="DU63" s="177"/>
    </row>
    <row r="64" spans="120:125" x14ac:dyDescent="0.15">
      <c r="DT64" s="177"/>
      <c r="DU64" s="177"/>
    </row>
    <row r="65" spans="123:125" x14ac:dyDescent="0.15"/>
    <row r="66" spans="123:125" x14ac:dyDescent="0.15"/>
    <row r="67" spans="123:125" x14ac:dyDescent="0.15"/>
    <row r="68" spans="123:125" x14ac:dyDescent="0.15"/>
    <row r="69" spans="123:125" x14ac:dyDescent="0.15">
      <c r="DS69" s="177"/>
      <c r="DT69" s="177"/>
      <c r="DU69" s="17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177"/>
    </row>
    <row r="83" spans="116:125" x14ac:dyDescent="0.15">
      <c r="DM83" s="177"/>
      <c r="DN83" s="177"/>
      <c r="DO83" s="177"/>
      <c r="DP83" s="177"/>
      <c r="DQ83" s="177"/>
      <c r="DR83" s="177"/>
      <c r="DS83" s="177"/>
      <c r="DT83" s="177"/>
      <c r="DU83" s="177"/>
    </row>
    <row r="84" spans="116:125" x14ac:dyDescent="0.15"/>
    <row r="85" spans="116:125" x14ac:dyDescent="0.15"/>
    <row r="86" spans="116:125" x14ac:dyDescent="0.15"/>
    <row r="87" spans="116:125" x14ac:dyDescent="0.15"/>
    <row r="88" spans="116:125" x14ac:dyDescent="0.15">
      <c r="DU88" s="17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177"/>
      <c r="DT94" s="177"/>
      <c r="DU94" s="177"/>
    </row>
    <row r="95" spans="116:125" ht="13.5" customHeight="1" x14ac:dyDescent="0.15">
      <c r="DU95" s="17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177"/>
    </row>
    <row r="102" spans="124:125" ht="13.5" customHeight="1" x14ac:dyDescent="0.15"/>
    <row r="103" spans="124:125" ht="13.5" customHeight="1" x14ac:dyDescent="0.15"/>
    <row r="104" spans="124:125" ht="13.5" customHeight="1" x14ac:dyDescent="0.15">
      <c r="DT104" s="177"/>
      <c r="DU104" s="17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77" t="s">
        <v>132</v>
      </c>
    </row>
    <row r="120" spans="125:125" ht="13.5" hidden="1" customHeight="1" x14ac:dyDescent="0.15"/>
    <row r="121" spans="125:125" ht="13.5" hidden="1" customHeight="1" x14ac:dyDescent="0.15">
      <c r="DU121" s="177"/>
    </row>
  </sheetData>
  <sheetProtection algorithmName="SHA-512" hashValue="S5DKDlEm0ThHKdL7a/9k8XbipQxd32lV7zbaQWZabz+VhN7Ia+lC8/r9lRWb0a3KdrIYlRp2T44uAUCs6aeY7w==" saltValue="WmpewABTS7K81WlEq6Wq+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178" customWidth="1"/>
    <col min="126" max="142" width="0" style="177" hidden="1" customWidth="1"/>
    <col min="143" max="16384" width="9" style="177" hidden="1"/>
  </cols>
  <sheetData>
    <row r="1" spans="1:125" ht="13.5" customHeight="1" x14ac:dyDescent="0.15">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row>
    <row r="2" spans="1:125" x14ac:dyDescent="0.15">
      <c r="B2" s="177"/>
      <c r="T2" s="177"/>
    </row>
    <row r="3" spans="1:125" x14ac:dyDescent="0.15">
      <c r="C3" s="177"/>
      <c r="D3" s="177"/>
      <c r="E3" s="177"/>
      <c r="F3" s="177"/>
      <c r="G3" s="177"/>
      <c r="H3" s="177"/>
      <c r="I3" s="177"/>
      <c r="J3" s="177"/>
      <c r="K3" s="177"/>
      <c r="L3" s="177"/>
      <c r="M3" s="177"/>
      <c r="N3" s="177"/>
      <c r="O3" s="177"/>
      <c r="P3" s="177"/>
      <c r="Q3" s="177"/>
      <c r="R3" s="177"/>
      <c r="S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177"/>
      <c r="G33" s="177"/>
      <c r="I33" s="177"/>
    </row>
    <row r="34" spans="2:125" x14ac:dyDescent="0.15">
      <c r="C34" s="177"/>
      <c r="P34" s="177"/>
      <c r="R34" s="177"/>
      <c r="U34" s="177"/>
    </row>
    <row r="35" spans="2:125" x14ac:dyDescent="0.15">
      <c r="D35" s="177"/>
      <c r="E35" s="177"/>
      <c r="T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c r="BR35" s="177"/>
      <c r="BS35" s="177"/>
      <c r="BT35" s="177"/>
      <c r="BU35" s="177"/>
      <c r="BV35" s="177"/>
      <c r="BW35" s="177"/>
      <c r="BX35" s="177"/>
      <c r="BY35" s="177"/>
      <c r="BZ35" s="177"/>
      <c r="CA35" s="177"/>
      <c r="CB35" s="177"/>
      <c r="CC35" s="177"/>
      <c r="CD35" s="177"/>
      <c r="CE35" s="177"/>
      <c r="CF35" s="177"/>
      <c r="CG35" s="177"/>
      <c r="CH35" s="177"/>
      <c r="CI35" s="177"/>
      <c r="CJ35" s="177"/>
      <c r="CK35" s="177"/>
      <c r="CL35" s="177"/>
      <c r="CM35" s="177"/>
      <c r="CN35" s="177"/>
      <c r="CO35" s="177"/>
      <c r="CP35" s="177"/>
      <c r="CQ35" s="177"/>
      <c r="CR35" s="177"/>
      <c r="CS35" s="177"/>
      <c r="CT35" s="177"/>
      <c r="CU35" s="177"/>
      <c r="CV35" s="177"/>
      <c r="CW35" s="177"/>
      <c r="CX35" s="177"/>
      <c r="CY35" s="177"/>
      <c r="CZ35" s="177"/>
      <c r="DA35" s="177"/>
      <c r="DB35" s="177"/>
      <c r="DC35" s="177"/>
      <c r="DD35" s="177"/>
      <c r="DE35" s="177"/>
      <c r="DF35" s="177"/>
      <c r="DG35" s="177"/>
      <c r="DH35" s="177"/>
      <c r="DI35" s="177"/>
      <c r="DJ35" s="177"/>
      <c r="DK35" s="177"/>
      <c r="DL35" s="177"/>
      <c r="DM35" s="177"/>
      <c r="DN35" s="177"/>
      <c r="DO35" s="177"/>
      <c r="DP35" s="177"/>
      <c r="DQ35" s="177"/>
      <c r="DR35" s="177"/>
      <c r="DS35" s="177"/>
      <c r="DT35" s="177"/>
      <c r="DU35" s="177"/>
    </row>
    <row r="36" spans="2:125" x14ac:dyDescent="0.15">
      <c r="F36" s="177"/>
      <c r="H36" s="177"/>
      <c r="J36" s="177"/>
      <c r="K36" s="177"/>
      <c r="L36" s="177"/>
      <c r="M36" s="177"/>
      <c r="N36" s="177"/>
      <c r="O36" s="177"/>
      <c r="Q36" s="177"/>
      <c r="S36" s="177"/>
      <c r="V36" s="177"/>
    </row>
    <row r="37" spans="2:125" x14ac:dyDescent="0.15"/>
    <row r="38" spans="2:125" x14ac:dyDescent="0.15"/>
    <row r="39" spans="2:125" x14ac:dyDescent="0.15"/>
    <row r="40" spans="2:125" x14ac:dyDescent="0.15">
      <c r="U40" s="177"/>
    </row>
    <row r="41" spans="2:125" x14ac:dyDescent="0.15">
      <c r="R41" s="177"/>
    </row>
    <row r="42" spans="2:125" x14ac:dyDescent="0.15">
      <c r="T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7"/>
      <c r="CC42" s="177"/>
      <c r="CD42" s="177"/>
      <c r="CE42" s="177"/>
      <c r="CF42" s="177"/>
      <c r="CG42" s="177"/>
      <c r="CH42" s="177"/>
      <c r="CI42" s="177"/>
      <c r="CJ42" s="177"/>
      <c r="CK42" s="177"/>
      <c r="CL42" s="177"/>
      <c r="CM42" s="177"/>
      <c r="CN42" s="177"/>
      <c r="CO42" s="177"/>
      <c r="CP42" s="177"/>
      <c r="CQ42" s="177"/>
      <c r="CR42" s="177"/>
      <c r="CS42" s="177"/>
      <c r="CT42" s="177"/>
      <c r="CU42" s="177"/>
      <c r="CV42" s="177"/>
      <c r="CW42" s="177"/>
      <c r="CX42" s="177"/>
      <c r="CY42" s="177"/>
      <c r="CZ42" s="177"/>
      <c r="DA42" s="177"/>
      <c r="DB42" s="177"/>
      <c r="DC42" s="177"/>
      <c r="DD42" s="177"/>
      <c r="DE42" s="177"/>
      <c r="DF42" s="177"/>
      <c r="DG42" s="177"/>
      <c r="DH42" s="177"/>
      <c r="DI42" s="177"/>
      <c r="DJ42" s="177"/>
      <c r="DK42" s="177"/>
      <c r="DL42" s="177"/>
      <c r="DM42" s="177"/>
      <c r="DN42" s="177"/>
      <c r="DO42" s="177"/>
      <c r="DP42" s="177"/>
      <c r="DQ42" s="177"/>
      <c r="DR42" s="177"/>
      <c r="DS42" s="177"/>
      <c r="DT42" s="177"/>
      <c r="DU42" s="177"/>
    </row>
    <row r="43" spans="2:125" x14ac:dyDescent="0.15">
      <c r="Q43" s="177"/>
      <c r="S43" s="177"/>
      <c r="V43" s="17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78" t="s">
        <v>133</v>
      </c>
    </row>
  </sheetData>
  <sheetProtection algorithmName="SHA-512" hashValue="fk1EQacEae9EWfPh/cG7B8wYNW9ochwNKt9wEXGrZ+0yQXQmavNRdnLzHWIsKGasFK0P08TSx8Anac0QXtDM/A==" saltValue="a4Yzb0WoYghi5Tgy6h25o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134</v>
      </c>
      <c r="G46" s="8" t="s">
        <v>135</v>
      </c>
      <c r="H46" s="8" t="s">
        <v>136</v>
      </c>
      <c r="I46" s="8" t="s">
        <v>137</v>
      </c>
      <c r="J46" s="9" t="s">
        <v>138</v>
      </c>
    </row>
    <row r="47" spans="2:10" ht="57.75" customHeight="1" x14ac:dyDescent="0.15">
      <c r="B47" s="10"/>
      <c r="C47" s="344" t="s">
        <v>3</v>
      </c>
      <c r="D47" s="344"/>
      <c r="E47" s="345"/>
      <c r="F47" s="11">
        <v>28.4</v>
      </c>
      <c r="G47" s="12">
        <v>24.53</v>
      </c>
      <c r="H47" s="12">
        <v>19.73</v>
      </c>
      <c r="I47" s="12">
        <v>21.06</v>
      </c>
      <c r="J47" s="13">
        <v>21.85</v>
      </c>
    </row>
    <row r="48" spans="2:10" ht="57.75" customHeight="1" x14ac:dyDescent="0.15">
      <c r="B48" s="14"/>
      <c r="C48" s="346" t="s">
        <v>4</v>
      </c>
      <c r="D48" s="346"/>
      <c r="E48" s="347"/>
      <c r="F48" s="15">
        <v>2.9</v>
      </c>
      <c r="G48" s="16">
        <v>3.14</v>
      </c>
      <c r="H48" s="16">
        <v>2.82</v>
      </c>
      <c r="I48" s="16">
        <v>2.4700000000000002</v>
      </c>
      <c r="J48" s="17">
        <v>7.11</v>
      </c>
    </row>
    <row r="49" spans="2:10" ht="57.75" customHeight="1" thickBot="1" x14ac:dyDescent="0.2">
      <c r="B49" s="18"/>
      <c r="C49" s="348" t="s">
        <v>5</v>
      </c>
      <c r="D49" s="348"/>
      <c r="E49" s="349"/>
      <c r="F49" s="19" t="s">
        <v>139</v>
      </c>
      <c r="G49" s="20" t="s">
        <v>140</v>
      </c>
      <c r="H49" s="20" t="s">
        <v>141</v>
      </c>
      <c r="I49" s="20" t="s">
        <v>142</v>
      </c>
      <c r="J49" s="21">
        <v>4.78</v>
      </c>
    </row>
    <row r="50" spans="2:10" x14ac:dyDescent="0.15"/>
  </sheetData>
  <sheetProtection algorithmName="SHA-512" hashValue="GeqR6P+HmCplvihrI2zbFQ9cf7nHtl+JRjG0QY574OIt25QMvoHQ5kYeVx7UYQzMqM5XNBJocwBjdrp2HS1CDw==" saltValue="Si7RHvu9ciaJQsH59etr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134</v>
      </c>
      <c r="G33" s="29" t="s">
        <v>135</v>
      </c>
      <c r="H33" s="29" t="s">
        <v>136</v>
      </c>
      <c r="I33" s="29" t="s">
        <v>137</v>
      </c>
      <c r="J33" s="30" t="s">
        <v>138</v>
      </c>
      <c r="K33" s="22"/>
      <c r="L33" s="22"/>
      <c r="M33" s="22"/>
      <c r="N33" s="22"/>
      <c r="O33" s="22"/>
      <c r="P33" s="22"/>
    </row>
    <row r="34" spans="1:16" ht="39" customHeight="1" x14ac:dyDescent="0.15">
      <c r="A34" s="22"/>
      <c r="B34" s="31"/>
      <c r="C34" s="356" t="s">
        <v>143</v>
      </c>
      <c r="D34" s="356"/>
      <c r="E34" s="357"/>
      <c r="F34" s="32">
        <v>5.88</v>
      </c>
      <c r="G34" s="33">
        <v>6.95</v>
      </c>
      <c r="H34" s="33">
        <v>7.56</v>
      </c>
      <c r="I34" s="33">
        <v>8.2799999999999994</v>
      </c>
      <c r="J34" s="34">
        <v>8.83</v>
      </c>
      <c r="K34" s="22"/>
      <c r="L34" s="22"/>
      <c r="M34" s="22"/>
      <c r="N34" s="22"/>
      <c r="O34" s="22"/>
      <c r="P34" s="22"/>
    </row>
    <row r="35" spans="1:16" ht="39" customHeight="1" x14ac:dyDescent="0.15">
      <c r="A35" s="22"/>
      <c r="B35" s="35"/>
      <c r="C35" s="350" t="s">
        <v>144</v>
      </c>
      <c r="D35" s="351"/>
      <c r="E35" s="352"/>
      <c r="F35" s="36">
        <v>2.9</v>
      </c>
      <c r="G35" s="37">
        <v>3.14</v>
      </c>
      <c r="H35" s="37">
        <v>2.82</v>
      </c>
      <c r="I35" s="37">
        <v>2.46</v>
      </c>
      <c r="J35" s="38">
        <v>7.11</v>
      </c>
      <c r="K35" s="22"/>
      <c r="L35" s="22"/>
      <c r="M35" s="22"/>
      <c r="N35" s="22"/>
      <c r="O35" s="22"/>
      <c r="P35" s="22"/>
    </row>
    <row r="36" spans="1:16" ht="39" customHeight="1" x14ac:dyDescent="0.15">
      <c r="A36" s="22"/>
      <c r="B36" s="35"/>
      <c r="C36" s="350" t="s">
        <v>145</v>
      </c>
      <c r="D36" s="351"/>
      <c r="E36" s="352"/>
      <c r="F36" s="36">
        <v>0.61</v>
      </c>
      <c r="G36" s="37">
        <v>1.1100000000000001</v>
      </c>
      <c r="H36" s="37">
        <v>1.79</v>
      </c>
      <c r="I36" s="37">
        <v>2.73</v>
      </c>
      <c r="J36" s="38">
        <v>3.24</v>
      </c>
      <c r="K36" s="22"/>
      <c r="L36" s="22"/>
      <c r="M36" s="22"/>
      <c r="N36" s="22"/>
      <c r="O36" s="22"/>
      <c r="P36" s="22"/>
    </row>
    <row r="37" spans="1:16" ht="39" customHeight="1" x14ac:dyDescent="0.15">
      <c r="A37" s="22"/>
      <c r="B37" s="35"/>
      <c r="C37" s="350" t="s">
        <v>146</v>
      </c>
      <c r="D37" s="351"/>
      <c r="E37" s="352"/>
      <c r="F37" s="36">
        <v>1.85</v>
      </c>
      <c r="G37" s="37">
        <v>1.42</v>
      </c>
      <c r="H37" s="37">
        <v>1.57</v>
      </c>
      <c r="I37" s="37">
        <v>1.79</v>
      </c>
      <c r="J37" s="38">
        <v>2.36</v>
      </c>
      <c r="K37" s="22"/>
      <c r="L37" s="22"/>
      <c r="M37" s="22"/>
      <c r="N37" s="22"/>
      <c r="O37" s="22"/>
      <c r="P37" s="22"/>
    </row>
    <row r="38" spans="1:16" ht="39" customHeight="1" x14ac:dyDescent="0.15">
      <c r="A38" s="22"/>
      <c r="B38" s="35"/>
      <c r="C38" s="350" t="s">
        <v>147</v>
      </c>
      <c r="D38" s="351"/>
      <c r="E38" s="352"/>
      <c r="F38" s="36">
        <v>0.16</v>
      </c>
      <c r="G38" s="37">
        <v>0.3</v>
      </c>
      <c r="H38" s="37">
        <v>0.65</v>
      </c>
      <c r="I38" s="37">
        <v>0.69</v>
      </c>
      <c r="J38" s="38">
        <v>1.39</v>
      </c>
      <c r="K38" s="22"/>
      <c r="L38" s="22"/>
      <c r="M38" s="22"/>
      <c r="N38" s="22"/>
      <c r="O38" s="22"/>
      <c r="P38" s="22"/>
    </row>
    <row r="39" spans="1:16" ht="39" customHeight="1" x14ac:dyDescent="0.15">
      <c r="A39" s="22"/>
      <c r="B39" s="35"/>
      <c r="C39" s="350" t="s">
        <v>148</v>
      </c>
      <c r="D39" s="351"/>
      <c r="E39" s="352"/>
      <c r="F39" s="36">
        <v>0</v>
      </c>
      <c r="G39" s="37">
        <v>0.01</v>
      </c>
      <c r="H39" s="37">
        <v>0</v>
      </c>
      <c r="I39" s="37">
        <v>0.01</v>
      </c>
      <c r="J39" s="38">
        <v>0.01</v>
      </c>
      <c r="K39" s="22"/>
      <c r="L39" s="22"/>
      <c r="M39" s="22"/>
      <c r="N39" s="22"/>
      <c r="O39" s="22"/>
      <c r="P39" s="22"/>
    </row>
    <row r="40" spans="1:16" ht="39" customHeight="1" x14ac:dyDescent="0.15">
      <c r="A40" s="22"/>
      <c r="B40" s="35"/>
      <c r="C40" s="350" t="s">
        <v>149</v>
      </c>
      <c r="D40" s="351"/>
      <c r="E40" s="352"/>
      <c r="F40" s="36">
        <v>0</v>
      </c>
      <c r="G40" s="37">
        <v>0</v>
      </c>
      <c r="H40" s="37">
        <v>0</v>
      </c>
      <c r="I40" s="37">
        <v>0</v>
      </c>
      <c r="J40" s="38">
        <v>0</v>
      </c>
      <c r="K40" s="22"/>
      <c r="L40" s="22"/>
      <c r="M40" s="22"/>
      <c r="N40" s="22"/>
      <c r="O40" s="22"/>
      <c r="P40" s="22"/>
    </row>
    <row r="41" spans="1:16" ht="39" customHeight="1" x14ac:dyDescent="0.15">
      <c r="A41" s="22"/>
      <c r="B41" s="35"/>
      <c r="C41" s="350" t="s">
        <v>150</v>
      </c>
      <c r="D41" s="351"/>
      <c r="E41" s="352"/>
      <c r="F41" s="36">
        <v>0</v>
      </c>
      <c r="G41" s="37">
        <v>0</v>
      </c>
      <c r="H41" s="37">
        <v>0</v>
      </c>
      <c r="I41" s="37">
        <v>0</v>
      </c>
      <c r="J41" s="38">
        <v>0</v>
      </c>
      <c r="K41" s="22"/>
      <c r="L41" s="22"/>
      <c r="M41" s="22"/>
      <c r="N41" s="22"/>
      <c r="O41" s="22"/>
      <c r="P41" s="22"/>
    </row>
    <row r="42" spans="1:16" ht="39" customHeight="1" x14ac:dyDescent="0.15">
      <c r="A42" s="22"/>
      <c r="B42" s="39"/>
      <c r="C42" s="350" t="s">
        <v>151</v>
      </c>
      <c r="D42" s="351"/>
      <c r="E42" s="352"/>
      <c r="F42" s="36" t="s">
        <v>93</v>
      </c>
      <c r="G42" s="37" t="s">
        <v>93</v>
      </c>
      <c r="H42" s="37" t="s">
        <v>93</v>
      </c>
      <c r="I42" s="37" t="s">
        <v>93</v>
      </c>
      <c r="J42" s="38" t="s">
        <v>93</v>
      </c>
      <c r="K42" s="22"/>
      <c r="L42" s="22"/>
      <c r="M42" s="22"/>
      <c r="N42" s="22"/>
      <c r="O42" s="22"/>
      <c r="P42" s="22"/>
    </row>
    <row r="43" spans="1:16" ht="39" customHeight="1" thickBot="1" x14ac:dyDescent="0.2">
      <c r="A43" s="22"/>
      <c r="B43" s="40"/>
      <c r="C43" s="353" t="s">
        <v>152</v>
      </c>
      <c r="D43" s="354"/>
      <c r="E43" s="355"/>
      <c r="F43" s="41">
        <v>0</v>
      </c>
      <c r="G43" s="42">
        <v>0</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9DBnK75Wv79JR3gXHV4VXxzNyqZaEM5lXZ8pnaGrELsdaXeJmFiRozKJVRh+fwrJ7A84eckE398z2m/RgtBIA==" saltValue="bBfSE/McutQpNVQQem4j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134</v>
      </c>
      <c r="L44" s="56" t="s">
        <v>135</v>
      </c>
      <c r="M44" s="56" t="s">
        <v>136</v>
      </c>
      <c r="N44" s="56" t="s">
        <v>137</v>
      </c>
      <c r="O44" s="57" t="s">
        <v>138</v>
      </c>
      <c r="P44" s="48"/>
      <c r="Q44" s="48"/>
      <c r="R44" s="48"/>
      <c r="S44" s="48"/>
      <c r="T44" s="48"/>
      <c r="U44" s="48"/>
    </row>
    <row r="45" spans="1:21" ht="30.75" customHeight="1" x14ac:dyDescent="0.15">
      <c r="A45" s="48"/>
      <c r="B45" s="376" t="s">
        <v>11</v>
      </c>
      <c r="C45" s="377"/>
      <c r="D45" s="58"/>
      <c r="E45" s="382" t="s">
        <v>12</v>
      </c>
      <c r="F45" s="382"/>
      <c r="G45" s="382"/>
      <c r="H45" s="382"/>
      <c r="I45" s="382"/>
      <c r="J45" s="383"/>
      <c r="K45" s="59">
        <v>4934</v>
      </c>
      <c r="L45" s="60">
        <v>4838</v>
      </c>
      <c r="M45" s="60">
        <v>4538</v>
      </c>
      <c r="N45" s="60">
        <v>4283</v>
      </c>
      <c r="O45" s="61">
        <v>4366</v>
      </c>
      <c r="P45" s="48"/>
      <c r="Q45" s="48"/>
      <c r="R45" s="48"/>
      <c r="S45" s="48"/>
      <c r="T45" s="48"/>
      <c r="U45" s="48"/>
    </row>
    <row r="46" spans="1:21" ht="30.75" customHeight="1" x14ac:dyDescent="0.15">
      <c r="A46" s="48"/>
      <c r="B46" s="378"/>
      <c r="C46" s="379"/>
      <c r="D46" s="62"/>
      <c r="E46" s="360" t="s">
        <v>13</v>
      </c>
      <c r="F46" s="360"/>
      <c r="G46" s="360"/>
      <c r="H46" s="360"/>
      <c r="I46" s="360"/>
      <c r="J46" s="361"/>
      <c r="K46" s="63" t="s">
        <v>93</v>
      </c>
      <c r="L46" s="64" t="s">
        <v>93</v>
      </c>
      <c r="M46" s="64" t="s">
        <v>93</v>
      </c>
      <c r="N46" s="64" t="s">
        <v>93</v>
      </c>
      <c r="O46" s="65" t="s">
        <v>93</v>
      </c>
      <c r="P46" s="48"/>
      <c r="Q46" s="48"/>
      <c r="R46" s="48"/>
      <c r="S46" s="48"/>
      <c r="T46" s="48"/>
      <c r="U46" s="48"/>
    </row>
    <row r="47" spans="1:21" ht="30.75" customHeight="1" x14ac:dyDescent="0.15">
      <c r="A47" s="48"/>
      <c r="B47" s="378"/>
      <c r="C47" s="379"/>
      <c r="D47" s="62"/>
      <c r="E47" s="360" t="s">
        <v>14</v>
      </c>
      <c r="F47" s="360"/>
      <c r="G47" s="360"/>
      <c r="H47" s="360"/>
      <c r="I47" s="360"/>
      <c r="J47" s="361"/>
      <c r="K47" s="63" t="s">
        <v>93</v>
      </c>
      <c r="L47" s="64" t="s">
        <v>93</v>
      </c>
      <c r="M47" s="64" t="s">
        <v>93</v>
      </c>
      <c r="N47" s="64" t="s">
        <v>93</v>
      </c>
      <c r="O47" s="65" t="s">
        <v>93</v>
      </c>
      <c r="P47" s="48"/>
      <c r="Q47" s="48"/>
      <c r="R47" s="48"/>
      <c r="S47" s="48"/>
      <c r="T47" s="48"/>
      <c r="U47" s="48"/>
    </row>
    <row r="48" spans="1:21" ht="30.75" customHeight="1" x14ac:dyDescent="0.15">
      <c r="A48" s="48"/>
      <c r="B48" s="378"/>
      <c r="C48" s="379"/>
      <c r="D48" s="62"/>
      <c r="E48" s="360" t="s">
        <v>15</v>
      </c>
      <c r="F48" s="360"/>
      <c r="G48" s="360"/>
      <c r="H48" s="360"/>
      <c r="I48" s="360"/>
      <c r="J48" s="361"/>
      <c r="K48" s="63">
        <v>684</v>
      </c>
      <c r="L48" s="64">
        <v>615</v>
      </c>
      <c r="M48" s="64">
        <v>580</v>
      </c>
      <c r="N48" s="64">
        <v>602</v>
      </c>
      <c r="O48" s="65">
        <v>608</v>
      </c>
      <c r="P48" s="48"/>
      <c r="Q48" s="48"/>
      <c r="R48" s="48"/>
      <c r="S48" s="48"/>
      <c r="T48" s="48"/>
      <c r="U48" s="48"/>
    </row>
    <row r="49" spans="1:21" ht="30.75" customHeight="1" x14ac:dyDescent="0.15">
      <c r="A49" s="48"/>
      <c r="B49" s="378"/>
      <c r="C49" s="379"/>
      <c r="D49" s="62"/>
      <c r="E49" s="360" t="s">
        <v>16</v>
      </c>
      <c r="F49" s="360"/>
      <c r="G49" s="360"/>
      <c r="H49" s="360"/>
      <c r="I49" s="360"/>
      <c r="J49" s="361"/>
      <c r="K49" s="63">
        <v>25</v>
      </c>
      <c r="L49" s="64">
        <v>24</v>
      </c>
      <c r="M49" s="64">
        <v>26</v>
      </c>
      <c r="N49" s="64">
        <v>30</v>
      </c>
      <c r="O49" s="65">
        <v>33</v>
      </c>
      <c r="P49" s="48"/>
      <c r="Q49" s="48"/>
      <c r="R49" s="48"/>
      <c r="S49" s="48"/>
      <c r="T49" s="48"/>
      <c r="U49" s="48"/>
    </row>
    <row r="50" spans="1:21" ht="30.75" customHeight="1" x14ac:dyDescent="0.15">
      <c r="A50" s="48"/>
      <c r="B50" s="378"/>
      <c r="C50" s="379"/>
      <c r="D50" s="62"/>
      <c r="E50" s="360" t="s">
        <v>17</v>
      </c>
      <c r="F50" s="360"/>
      <c r="G50" s="360"/>
      <c r="H50" s="360"/>
      <c r="I50" s="360"/>
      <c r="J50" s="361"/>
      <c r="K50" s="63">
        <v>1</v>
      </c>
      <c r="L50" s="64">
        <v>2</v>
      </c>
      <c r="M50" s="64">
        <v>1</v>
      </c>
      <c r="N50" s="64">
        <v>1</v>
      </c>
      <c r="O50" s="65">
        <v>2</v>
      </c>
      <c r="P50" s="48"/>
      <c r="Q50" s="48"/>
      <c r="R50" s="48"/>
      <c r="S50" s="48"/>
      <c r="T50" s="48"/>
      <c r="U50" s="48"/>
    </row>
    <row r="51" spans="1:21" ht="30.75" customHeight="1" x14ac:dyDescent="0.15">
      <c r="A51" s="48"/>
      <c r="B51" s="380"/>
      <c r="C51" s="381"/>
      <c r="D51" s="66"/>
      <c r="E51" s="360" t="s">
        <v>18</v>
      </c>
      <c r="F51" s="360"/>
      <c r="G51" s="360"/>
      <c r="H51" s="360"/>
      <c r="I51" s="360"/>
      <c r="J51" s="361"/>
      <c r="K51" s="63">
        <v>1</v>
      </c>
      <c r="L51" s="64">
        <v>1</v>
      </c>
      <c r="M51" s="64">
        <v>1</v>
      </c>
      <c r="N51" s="64">
        <v>0</v>
      </c>
      <c r="O51" s="65">
        <v>0</v>
      </c>
      <c r="P51" s="48"/>
      <c r="Q51" s="48"/>
      <c r="R51" s="48"/>
      <c r="S51" s="48"/>
      <c r="T51" s="48"/>
      <c r="U51" s="48"/>
    </row>
    <row r="52" spans="1:21" ht="30.75" customHeight="1" x14ac:dyDescent="0.15">
      <c r="A52" s="48"/>
      <c r="B52" s="358" t="s">
        <v>19</v>
      </c>
      <c r="C52" s="359"/>
      <c r="D52" s="66"/>
      <c r="E52" s="360" t="s">
        <v>20</v>
      </c>
      <c r="F52" s="360"/>
      <c r="G52" s="360"/>
      <c r="H52" s="360"/>
      <c r="I52" s="360"/>
      <c r="J52" s="361"/>
      <c r="K52" s="63">
        <v>4742</v>
      </c>
      <c r="L52" s="64">
        <v>4672</v>
      </c>
      <c r="M52" s="64">
        <v>4519</v>
      </c>
      <c r="N52" s="64">
        <v>4244</v>
      </c>
      <c r="O52" s="65">
        <v>4138</v>
      </c>
      <c r="P52" s="48"/>
      <c r="Q52" s="48"/>
      <c r="R52" s="48"/>
      <c r="S52" s="48"/>
      <c r="T52" s="48"/>
      <c r="U52" s="48"/>
    </row>
    <row r="53" spans="1:21" ht="30.75" customHeight="1" thickBot="1" x14ac:dyDescent="0.2">
      <c r="A53" s="48"/>
      <c r="B53" s="362" t="s">
        <v>21</v>
      </c>
      <c r="C53" s="363"/>
      <c r="D53" s="67"/>
      <c r="E53" s="364" t="s">
        <v>22</v>
      </c>
      <c r="F53" s="364"/>
      <c r="G53" s="364"/>
      <c r="H53" s="364"/>
      <c r="I53" s="364"/>
      <c r="J53" s="365"/>
      <c r="K53" s="68">
        <v>903</v>
      </c>
      <c r="L53" s="69">
        <v>808</v>
      </c>
      <c r="M53" s="69">
        <v>627</v>
      </c>
      <c r="N53" s="69">
        <v>672</v>
      </c>
      <c r="O53" s="70">
        <v>871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153</v>
      </c>
      <c r="P55" s="48"/>
      <c r="Q55" s="48"/>
      <c r="R55" s="48"/>
      <c r="S55" s="48"/>
      <c r="T55" s="48"/>
      <c r="U55" s="48"/>
    </row>
    <row r="56" spans="1:21" ht="31.5" customHeight="1" thickBot="1" x14ac:dyDescent="0.2">
      <c r="A56" s="48"/>
      <c r="B56" s="76"/>
      <c r="C56" s="77"/>
      <c r="D56" s="77"/>
      <c r="E56" s="78"/>
      <c r="F56" s="78"/>
      <c r="G56" s="78"/>
      <c r="H56" s="78"/>
      <c r="I56" s="78"/>
      <c r="J56" s="79" t="s">
        <v>2</v>
      </c>
      <c r="K56" s="80" t="s">
        <v>154</v>
      </c>
      <c r="L56" s="81" t="s">
        <v>155</v>
      </c>
      <c r="M56" s="81" t="s">
        <v>156</v>
      </c>
      <c r="N56" s="81" t="s">
        <v>157</v>
      </c>
      <c r="O56" s="82" t="s">
        <v>158</v>
      </c>
      <c r="P56" s="48"/>
      <c r="Q56" s="48"/>
      <c r="R56" s="48"/>
      <c r="S56" s="48"/>
      <c r="T56" s="48"/>
      <c r="U56" s="48"/>
    </row>
    <row r="57" spans="1:21" ht="31.5" customHeight="1" x14ac:dyDescent="0.15">
      <c r="B57" s="366" t="s">
        <v>25</v>
      </c>
      <c r="C57" s="367"/>
      <c r="D57" s="370" t="s">
        <v>26</v>
      </c>
      <c r="E57" s="371"/>
      <c r="F57" s="371"/>
      <c r="G57" s="371"/>
      <c r="H57" s="371"/>
      <c r="I57" s="371"/>
      <c r="J57" s="372"/>
      <c r="K57" s="83"/>
      <c r="L57" s="84"/>
      <c r="M57" s="84"/>
      <c r="N57" s="84"/>
      <c r="O57" s="85"/>
    </row>
    <row r="58" spans="1:21" ht="31.5" customHeight="1" thickBot="1" x14ac:dyDescent="0.2">
      <c r="B58" s="368"/>
      <c r="C58" s="369"/>
      <c r="D58" s="373" t="s">
        <v>27</v>
      </c>
      <c r="E58" s="374"/>
      <c r="F58" s="374"/>
      <c r="G58" s="374"/>
      <c r="H58" s="374"/>
      <c r="I58" s="374"/>
      <c r="J58" s="3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0yRx0D2DWpnsmLLD7S4RgfXbw7fcRW2Obxqv3cL88Axg7e4OhMUDgIrUx3ukIPySiEam8ELag0KzpVvhKivUw==" saltValue="D29r9qbU4a628xLm1P4i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134</v>
      </c>
      <c r="J40" s="100" t="s">
        <v>135</v>
      </c>
      <c r="K40" s="100" t="s">
        <v>136</v>
      </c>
      <c r="L40" s="100" t="s">
        <v>137</v>
      </c>
      <c r="M40" s="101" t="s">
        <v>138</v>
      </c>
    </row>
    <row r="41" spans="2:13" ht="27.75" customHeight="1" x14ac:dyDescent="0.15">
      <c r="B41" s="396" t="s">
        <v>30</v>
      </c>
      <c r="C41" s="397"/>
      <c r="D41" s="102"/>
      <c r="E41" s="398" t="s">
        <v>31</v>
      </c>
      <c r="F41" s="398"/>
      <c r="G41" s="398"/>
      <c r="H41" s="399"/>
      <c r="I41" s="273">
        <v>38302</v>
      </c>
      <c r="J41" s="274">
        <v>36205</v>
      </c>
      <c r="K41" s="274">
        <v>35124</v>
      </c>
      <c r="L41" s="274">
        <v>35888</v>
      </c>
      <c r="M41" s="275">
        <v>35447</v>
      </c>
    </row>
    <row r="42" spans="2:13" ht="27.75" customHeight="1" x14ac:dyDescent="0.15">
      <c r="B42" s="386"/>
      <c r="C42" s="387"/>
      <c r="D42" s="103"/>
      <c r="E42" s="390" t="s">
        <v>32</v>
      </c>
      <c r="F42" s="390"/>
      <c r="G42" s="390"/>
      <c r="H42" s="391"/>
      <c r="I42" s="276" t="s">
        <v>93</v>
      </c>
      <c r="J42" s="277" t="s">
        <v>93</v>
      </c>
      <c r="K42" s="277" t="s">
        <v>93</v>
      </c>
      <c r="L42" s="277" t="s">
        <v>93</v>
      </c>
      <c r="M42" s="278" t="s">
        <v>93</v>
      </c>
    </row>
    <row r="43" spans="2:13" ht="27.75" customHeight="1" x14ac:dyDescent="0.15">
      <c r="B43" s="386"/>
      <c r="C43" s="387"/>
      <c r="D43" s="103"/>
      <c r="E43" s="390" t="s">
        <v>33</v>
      </c>
      <c r="F43" s="390"/>
      <c r="G43" s="390"/>
      <c r="H43" s="391"/>
      <c r="I43" s="276">
        <v>8924</v>
      </c>
      <c r="J43" s="277">
        <v>7494</v>
      </c>
      <c r="K43" s="277">
        <v>6519</v>
      </c>
      <c r="L43" s="277">
        <v>4706</v>
      </c>
      <c r="M43" s="278">
        <v>5394</v>
      </c>
    </row>
    <row r="44" spans="2:13" ht="27.75" customHeight="1" x14ac:dyDescent="0.15">
      <c r="B44" s="386"/>
      <c r="C44" s="387"/>
      <c r="D44" s="103"/>
      <c r="E44" s="390" t="s">
        <v>34</v>
      </c>
      <c r="F44" s="390"/>
      <c r="G44" s="390"/>
      <c r="H44" s="391"/>
      <c r="I44" s="276">
        <v>337</v>
      </c>
      <c r="J44" s="277">
        <v>342</v>
      </c>
      <c r="K44" s="277">
        <v>359</v>
      </c>
      <c r="L44" s="277">
        <v>423</v>
      </c>
      <c r="M44" s="278">
        <v>416</v>
      </c>
    </row>
    <row r="45" spans="2:13" ht="27.75" customHeight="1" x14ac:dyDescent="0.15">
      <c r="B45" s="386"/>
      <c r="C45" s="387"/>
      <c r="D45" s="103"/>
      <c r="E45" s="390" t="s">
        <v>35</v>
      </c>
      <c r="F45" s="390"/>
      <c r="G45" s="390"/>
      <c r="H45" s="391"/>
      <c r="I45" s="276">
        <v>4988</v>
      </c>
      <c r="J45" s="277">
        <v>4408</v>
      </c>
      <c r="K45" s="277">
        <v>4081</v>
      </c>
      <c r="L45" s="277">
        <v>3997</v>
      </c>
      <c r="M45" s="278">
        <v>4047</v>
      </c>
    </row>
    <row r="46" spans="2:13" ht="27.75" customHeight="1" x14ac:dyDescent="0.15">
      <c r="B46" s="386"/>
      <c r="C46" s="387"/>
      <c r="D46" s="104"/>
      <c r="E46" s="390" t="s">
        <v>36</v>
      </c>
      <c r="F46" s="390"/>
      <c r="G46" s="390"/>
      <c r="H46" s="391"/>
      <c r="I46" s="276">
        <v>1</v>
      </c>
      <c r="J46" s="277">
        <v>1</v>
      </c>
      <c r="K46" s="277">
        <v>2</v>
      </c>
      <c r="L46" s="277">
        <v>3</v>
      </c>
      <c r="M46" s="278">
        <v>1</v>
      </c>
    </row>
    <row r="47" spans="2:13" ht="27.75" customHeight="1" x14ac:dyDescent="0.15">
      <c r="B47" s="386"/>
      <c r="C47" s="387"/>
      <c r="D47" s="105"/>
      <c r="E47" s="400" t="s">
        <v>37</v>
      </c>
      <c r="F47" s="401"/>
      <c r="G47" s="401"/>
      <c r="H47" s="402"/>
      <c r="I47" s="276" t="s">
        <v>93</v>
      </c>
      <c r="J47" s="277" t="s">
        <v>93</v>
      </c>
      <c r="K47" s="277" t="s">
        <v>93</v>
      </c>
      <c r="L47" s="277" t="s">
        <v>93</v>
      </c>
      <c r="M47" s="278" t="s">
        <v>93</v>
      </c>
    </row>
    <row r="48" spans="2:13" ht="27.75" customHeight="1" x14ac:dyDescent="0.15">
      <c r="B48" s="386"/>
      <c r="C48" s="387"/>
      <c r="D48" s="103"/>
      <c r="E48" s="390" t="s">
        <v>38</v>
      </c>
      <c r="F48" s="390"/>
      <c r="G48" s="390"/>
      <c r="H48" s="391"/>
      <c r="I48" s="276" t="s">
        <v>93</v>
      </c>
      <c r="J48" s="277" t="s">
        <v>93</v>
      </c>
      <c r="K48" s="277" t="s">
        <v>93</v>
      </c>
      <c r="L48" s="277" t="s">
        <v>93</v>
      </c>
      <c r="M48" s="278" t="s">
        <v>93</v>
      </c>
    </row>
    <row r="49" spans="2:13" ht="27.75" customHeight="1" x14ac:dyDescent="0.15">
      <c r="B49" s="388"/>
      <c r="C49" s="389"/>
      <c r="D49" s="103"/>
      <c r="E49" s="390" t="s">
        <v>39</v>
      </c>
      <c r="F49" s="390"/>
      <c r="G49" s="390"/>
      <c r="H49" s="391"/>
      <c r="I49" s="276" t="s">
        <v>93</v>
      </c>
      <c r="J49" s="277" t="s">
        <v>93</v>
      </c>
      <c r="K49" s="277" t="s">
        <v>93</v>
      </c>
      <c r="L49" s="277" t="s">
        <v>93</v>
      </c>
      <c r="M49" s="278" t="s">
        <v>93</v>
      </c>
    </row>
    <row r="50" spans="2:13" ht="27.75" customHeight="1" x14ac:dyDescent="0.15">
      <c r="B50" s="384" t="s">
        <v>40</v>
      </c>
      <c r="C50" s="385"/>
      <c r="D50" s="106"/>
      <c r="E50" s="390" t="s">
        <v>41</v>
      </c>
      <c r="F50" s="390"/>
      <c r="G50" s="390"/>
      <c r="H50" s="391"/>
      <c r="I50" s="276">
        <v>15094</v>
      </c>
      <c r="J50" s="277">
        <v>14021</v>
      </c>
      <c r="K50" s="277">
        <v>12783</v>
      </c>
      <c r="L50" s="277">
        <v>12536</v>
      </c>
      <c r="M50" s="278">
        <v>13337</v>
      </c>
    </row>
    <row r="51" spans="2:13" ht="27.75" customHeight="1" x14ac:dyDescent="0.15">
      <c r="B51" s="386"/>
      <c r="C51" s="387"/>
      <c r="D51" s="103"/>
      <c r="E51" s="390" t="s">
        <v>42</v>
      </c>
      <c r="F51" s="390"/>
      <c r="G51" s="390"/>
      <c r="H51" s="391"/>
      <c r="I51" s="276">
        <v>4101</v>
      </c>
      <c r="J51" s="277">
        <v>3497</v>
      </c>
      <c r="K51" s="277">
        <v>3049</v>
      </c>
      <c r="L51" s="277">
        <v>3016</v>
      </c>
      <c r="M51" s="278">
        <v>3226</v>
      </c>
    </row>
    <row r="52" spans="2:13" ht="27.75" customHeight="1" x14ac:dyDescent="0.15">
      <c r="B52" s="388"/>
      <c r="C52" s="389"/>
      <c r="D52" s="103"/>
      <c r="E52" s="390" t="s">
        <v>43</v>
      </c>
      <c r="F52" s="390"/>
      <c r="G52" s="390"/>
      <c r="H52" s="391"/>
      <c r="I52" s="276">
        <v>36746</v>
      </c>
      <c r="J52" s="277">
        <v>35209</v>
      </c>
      <c r="K52" s="277">
        <v>34497</v>
      </c>
      <c r="L52" s="277">
        <v>33778</v>
      </c>
      <c r="M52" s="278">
        <v>32332</v>
      </c>
    </row>
    <row r="53" spans="2:13" ht="27.75" customHeight="1" thickBot="1" x14ac:dyDescent="0.2">
      <c r="B53" s="392" t="s">
        <v>21</v>
      </c>
      <c r="C53" s="393"/>
      <c r="D53" s="107"/>
      <c r="E53" s="394" t="s">
        <v>44</v>
      </c>
      <c r="F53" s="394"/>
      <c r="G53" s="394"/>
      <c r="H53" s="395"/>
      <c r="I53" s="279">
        <v>-3390</v>
      </c>
      <c r="J53" s="280">
        <v>-4276</v>
      </c>
      <c r="K53" s="280">
        <v>-4245</v>
      </c>
      <c r="L53" s="280">
        <v>-4312</v>
      </c>
      <c r="M53" s="281">
        <v>-3589</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G9vtZgPGcHvCvvYmePqDkA6SPyFfqNgwRemL9PbvRGq9IhToY1rXyie1t7o3JmhZuiNP0UgAdnhId0KrIMkFTw==" saltValue="GiLuhfTsgI9E+Tdyrgj/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136</v>
      </c>
      <c r="G54" s="116" t="s">
        <v>137</v>
      </c>
      <c r="H54" s="117" t="s">
        <v>138</v>
      </c>
    </row>
    <row r="55" spans="2:8" ht="52.5" customHeight="1" x14ac:dyDescent="0.15">
      <c r="B55" s="118"/>
      <c r="C55" s="411" t="s">
        <v>47</v>
      </c>
      <c r="D55" s="411"/>
      <c r="E55" s="412"/>
      <c r="F55" s="119">
        <v>4113</v>
      </c>
      <c r="G55" s="119">
        <v>4420</v>
      </c>
      <c r="H55" s="120">
        <v>4733</v>
      </c>
    </row>
    <row r="56" spans="2:8" ht="52.5" customHeight="1" x14ac:dyDescent="0.15">
      <c r="B56" s="121"/>
      <c r="C56" s="413" t="s">
        <v>48</v>
      </c>
      <c r="D56" s="413"/>
      <c r="E56" s="414"/>
      <c r="F56" s="122">
        <v>1866</v>
      </c>
      <c r="G56" s="122">
        <v>1771</v>
      </c>
      <c r="H56" s="123">
        <v>1776</v>
      </c>
    </row>
    <row r="57" spans="2:8" ht="53.25" customHeight="1" x14ac:dyDescent="0.15">
      <c r="B57" s="121"/>
      <c r="C57" s="415" t="s">
        <v>49</v>
      </c>
      <c r="D57" s="415"/>
      <c r="E57" s="416"/>
      <c r="F57" s="124">
        <v>8131</v>
      </c>
      <c r="G57" s="124">
        <v>7556</v>
      </c>
      <c r="H57" s="125">
        <v>8057</v>
      </c>
    </row>
    <row r="58" spans="2:8" ht="45.75" customHeight="1" x14ac:dyDescent="0.15">
      <c r="B58" s="126"/>
      <c r="C58" s="403" t="s">
        <v>159</v>
      </c>
      <c r="D58" s="404"/>
      <c r="E58" s="405"/>
      <c r="F58" s="127">
        <v>2834</v>
      </c>
      <c r="G58" s="127">
        <v>2716</v>
      </c>
      <c r="H58" s="128">
        <v>2723</v>
      </c>
    </row>
    <row r="59" spans="2:8" ht="45.75" customHeight="1" x14ac:dyDescent="0.15">
      <c r="B59" s="126"/>
      <c r="C59" s="403" t="s">
        <v>160</v>
      </c>
      <c r="D59" s="404"/>
      <c r="E59" s="405"/>
      <c r="F59" s="127">
        <v>1197</v>
      </c>
      <c r="G59" s="127">
        <v>1188</v>
      </c>
      <c r="H59" s="128">
        <v>1403</v>
      </c>
    </row>
    <row r="60" spans="2:8" ht="45.75" customHeight="1" x14ac:dyDescent="0.15">
      <c r="B60" s="126"/>
      <c r="C60" s="403" t="s">
        <v>161</v>
      </c>
      <c r="D60" s="404"/>
      <c r="E60" s="405"/>
      <c r="F60" s="127">
        <v>781</v>
      </c>
      <c r="G60" s="127">
        <v>714</v>
      </c>
      <c r="H60" s="128">
        <v>716</v>
      </c>
    </row>
    <row r="61" spans="2:8" ht="45.75" customHeight="1" x14ac:dyDescent="0.15">
      <c r="B61" s="126"/>
      <c r="C61" s="403" t="s">
        <v>162</v>
      </c>
      <c r="D61" s="404"/>
      <c r="E61" s="405"/>
      <c r="F61" s="127">
        <v>702</v>
      </c>
      <c r="G61" s="127">
        <v>174</v>
      </c>
      <c r="H61" s="128">
        <v>675</v>
      </c>
    </row>
    <row r="62" spans="2:8" ht="45.75" customHeight="1" thickBot="1" x14ac:dyDescent="0.2">
      <c r="B62" s="129"/>
      <c r="C62" s="406" t="s">
        <v>163</v>
      </c>
      <c r="D62" s="407"/>
      <c r="E62" s="408"/>
      <c r="F62" s="130">
        <v>670</v>
      </c>
      <c r="G62" s="130">
        <v>672</v>
      </c>
      <c r="H62" s="131">
        <v>674</v>
      </c>
    </row>
    <row r="63" spans="2:8" ht="52.5" customHeight="1" thickBot="1" x14ac:dyDescent="0.2">
      <c r="B63" s="132"/>
      <c r="C63" s="409" t="s">
        <v>50</v>
      </c>
      <c r="D63" s="409"/>
      <c r="E63" s="410"/>
      <c r="F63" s="133">
        <v>14110</v>
      </c>
      <c r="G63" s="133">
        <v>13748</v>
      </c>
      <c r="H63" s="134">
        <v>14566</v>
      </c>
    </row>
    <row r="64" spans="2:8" x14ac:dyDescent="0.15"/>
  </sheetData>
  <sheetProtection algorithmName="SHA-512" hashValue="ukxnYDjIJeXbJZ23Mz5qq5VpBSFgc9wr7K9mgDN0iQpCBRdNsLvhtG7VUrdrqOKoER/qWBDpGXbNxT3trRIzxQ==" saltValue="tm1w4CUkycEvt/TZowtQ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R1" zoomScaleNormal="100" zoomScaleSheetLayoutView="55" workbookViewId="0">
      <selection activeCell="AN70" sqref="AN70"/>
    </sheetView>
  </sheetViews>
  <sheetFormatPr defaultColWidth="0" defaultRowHeight="13.5" customHeight="1" zeroHeight="1" x14ac:dyDescent="0.15"/>
  <cols>
    <col min="1" max="1" width="6.375" style="284" customWidth="1"/>
    <col min="2" max="107" width="2.5" style="284" customWidth="1"/>
    <col min="108" max="108" width="6.125" style="291" customWidth="1"/>
    <col min="109" max="109" width="5.875" style="290" customWidth="1"/>
    <col min="110" max="16384" width="8.625" style="284" hidden="1"/>
  </cols>
  <sheetData>
    <row r="1" spans="1:109" ht="42.75" customHeight="1" x14ac:dyDescent="0.15">
      <c r="A1" s="282"/>
      <c r="B1" s="283"/>
      <c r="DD1" s="284"/>
      <c r="DE1" s="284"/>
    </row>
    <row r="2" spans="1:109" ht="25.5" customHeight="1" x14ac:dyDescent="0.15">
      <c r="A2" s="285"/>
      <c r="C2" s="285"/>
      <c r="O2" s="285"/>
      <c r="P2" s="285"/>
      <c r="Q2" s="285"/>
      <c r="R2" s="285"/>
      <c r="S2" s="285"/>
      <c r="T2" s="285"/>
      <c r="U2" s="285"/>
      <c r="V2" s="285"/>
      <c r="W2" s="285"/>
      <c r="X2" s="285"/>
      <c r="Y2" s="285"/>
      <c r="Z2" s="285"/>
      <c r="AA2" s="285"/>
      <c r="AB2" s="285"/>
      <c r="AC2" s="285"/>
      <c r="AD2" s="285"/>
      <c r="AE2" s="285"/>
      <c r="AF2" s="285"/>
      <c r="AG2" s="285"/>
      <c r="AH2" s="285"/>
      <c r="AI2" s="285"/>
      <c r="AU2" s="285"/>
      <c r="BG2" s="285"/>
      <c r="BS2" s="285"/>
      <c r="CE2" s="285"/>
      <c r="CQ2" s="285"/>
      <c r="DD2" s="284"/>
      <c r="DE2" s="284"/>
    </row>
    <row r="3" spans="1:109" ht="25.5" customHeight="1" x14ac:dyDescent="0.15">
      <c r="A3" s="285"/>
      <c r="C3" s="285"/>
      <c r="O3" s="285"/>
      <c r="P3" s="285"/>
      <c r="Q3" s="285"/>
      <c r="R3" s="285"/>
      <c r="S3" s="285"/>
      <c r="T3" s="285"/>
      <c r="U3" s="285"/>
      <c r="V3" s="285"/>
      <c r="W3" s="285"/>
      <c r="X3" s="285"/>
      <c r="Y3" s="285"/>
      <c r="Z3" s="285"/>
      <c r="AA3" s="285"/>
      <c r="AB3" s="285"/>
      <c r="AC3" s="285"/>
      <c r="AD3" s="285"/>
      <c r="AE3" s="285"/>
      <c r="AF3" s="285"/>
      <c r="AG3" s="285"/>
      <c r="AH3" s="285"/>
      <c r="AI3" s="285"/>
      <c r="AU3" s="285"/>
      <c r="BG3" s="285"/>
      <c r="BS3" s="285"/>
      <c r="CE3" s="285"/>
      <c r="CQ3" s="285"/>
      <c r="DD3" s="284"/>
      <c r="DE3" s="284"/>
    </row>
    <row r="4" spans="1:109" s="177" customFormat="1" x14ac:dyDescent="0.15">
      <c r="A4" s="285"/>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row>
    <row r="5" spans="1:109" s="177" customFormat="1" x14ac:dyDescent="0.15">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row>
    <row r="6" spans="1:109" s="177" customFormat="1" x14ac:dyDescent="0.15">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5"/>
      <c r="DD6" s="285"/>
      <c r="DE6" s="285"/>
    </row>
    <row r="7" spans="1:109" s="177" customFormat="1" x14ac:dyDescent="0.15">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5"/>
      <c r="CC7" s="285"/>
      <c r="CD7" s="285"/>
      <c r="CE7" s="285"/>
      <c r="CF7" s="285"/>
      <c r="CG7" s="285"/>
      <c r="CH7" s="285"/>
      <c r="CI7" s="285"/>
      <c r="CJ7" s="285"/>
      <c r="CK7" s="285"/>
      <c r="CL7" s="285"/>
      <c r="CM7" s="285"/>
      <c r="CN7" s="285"/>
      <c r="CO7" s="285"/>
      <c r="CP7" s="285"/>
      <c r="CQ7" s="285"/>
      <c r="CR7" s="285"/>
      <c r="CS7" s="285"/>
      <c r="CT7" s="285"/>
      <c r="CU7" s="285"/>
      <c r="CV7" s="285"/>
      <c r="CW7" s="285"/>
      <c r="CX7" s="285"/>
      <c r="CY7" s="285"/>
      <c r="CZ7" s="285"/>
      <c r="DA7" s="285"/>
      <c r="DB7" s="285"/>
      <c r="DC7" s="285"/>
      <c r="DD7" s="285"/>
      <c r="DE7" s="285"/>
    </row>
    <row r="8" spans="1:109" s="177" customFormat="1" x14ac:dyDescent="0.15">
      <c r="A8" s="285"/>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5"/>
      <c r="CC8" s="285"/>
      <c r="CD8" s="285"/>
      <c r="CE8" s="285"/>
      <c r="CF8" s="285"/>
      <c r="CG8" s="285"/>
      <c r="CH8" s="285"/>
      <c r="CI8" s="285"/>
      <c r="CJ8" s="285"/>
      <c r="CK8" s="285"/>
      <c r="CL8" s="285"/>
      <c r="CM8" s="285"/>
      <c r="CN8" s="285"/>
      <c r="CO8" s="285"/>
      <c r="CP8" s="285"/>
      <c r="CQ8" s="285"/>
      <c r="CR8" s="285"/>
      <c r="CS8" s="285"/>
      <c r="CT8" s="285"/>
      <c r="CU8" s="285"/>
      <c r="CV8" s="285"/>
      <c r="CW8" s="285"/>
      <c r="CX8" s="285"/>
      <c r="CY8" s="285"/>
      <c r="CZ8" s="285"/>
      <c r="DA8" s="285"/>
      <c r="DB8" s="285"/>
      <c r="DC8" s="285"/>
      <c r="DD8" s="285"/>
      <c r="DE8" s="285"/>
    </row>
    <row r="9" spans="1:109" s="177" customFormat="1" x14ac:dyDescent="0.15">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5"/>
      <c r="CU9" s="285"/>
      <c r="CV9" s="285"/>
      <c r="CW9" s="285"/>
      <c r="CX9" s="285"/>
      <c r="CY9" s="285"/>
      <c r="CZ9" s="285"/>
      <c r="DA9" s="285"/>
      <c r="DB9" s="285"/>
      <c r="DC9" s="285"/>
      <c r="DD9" s="285"/>
      <c r="DE9" s="285"/>
    </row>
    <row r="10" spans="1:109" s="177" customFormat="1" x14ac:dyDescent="0.15">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5"/>
      <c r="CU10" s="285"/>
      <c r="CV10" s="285"/>
      <c r="CW10" s="285"/>
      <c r="CX10" s="285"/>
      <c r="CY10" s="285"/>
      <c r="CZ10" s="285"/>
      <c r="DA10" s="285"/>
      <c r="DB10" s="285"/>
      <c r="DC10" s="285"/>
      <c r="DD10" s="285"/>
      <c r="DE10" s="285"/>
    </row>
    <row r="11" spans="1:109" s="177" customFormat="1" x14ac:dyDescent="0.15">
      <c r="A11" s="285"/>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285"/>
      <c r="BN11" s="285"/>
      <c r="BO11" s="285"/>
      <c r="BP11" s="285"/>
      <c r="BQ11" s="285"/>
      <c r="BR11" s="285"/>
      <c r="BS11" s="285"/>
      <c r="BT11" s="285"/>
      <c r="BU11" s="285"/>
      <c r="BV11" s="285"/>
      <c r="BW11" s="285"/>
      <c r="BX11" s="285"/>
      <c r="BY11" s="285"/>
      <c r="BZ11" s="285"/>
      <c r="CA11" s="285"/>
      <c r="CB11" s="285"/>
      <c r="CC11" s="285"/>
      <c r="CD11" s="285"/>
      <c r="CE11" s="285"/>
      <c r="CF11" s="285"/>
      <c r="CG11" s="285"/>
      <c r="CH11" s="285"/>
      <c r="CI11" s="285"/>
      <c r="CJ11" s="285"/>
      <c r="CK11" s="285"/>
      <c r="CL11" s="285"/>
      <c r="CM11" s="285"/>
      <c r="CN11" s="285"/>
      <c r="CO11" s="285"/>
      <c r="CP11" s="285"/>
      <c r="CQ11" s="285"/>
      <c r="CR11" s="285"/>
      <c r="CS11" s="285"/>
      <c r="CT11" s="285"/>
      <c r="CU11" s="285"/>
      <c r="CV11" s="285"/>
      <c r="CW11" s="285"/>
      <c r="CX11" s="285"/>
      <c r="CY11" s="285"/>
      <c r="CZ11" s="285"/>
      <c r="DA11" s="285"/>
      <c r="DB11" s="285"/>
      <c r="DC11" s="285"/>
      <c r="DD11" s="285"/>
      <c r="DE11" s="285"/>
    </row>
    <row r="12" spans="1:109" s="177" customFormat="1" x14ac:dyDescent="0.15">
      <c r="A12" s="285"/>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5"/>
      <c r="BH12" s="285"/>
      <c r="BI12" s="285"/>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row>
    <row r="13" spans="1:109" s="177" customFormat="1" x14ac:dyDescent="0.15">
      <c r="A13" s="285"/>
      <c r="B13" s="285"/>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5"/>
      <c r="BH13" s="285"/>
      <c r="BI13" s="285"/>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row>
    <row r="14" spans="1:109" s="177" customFormat="1" x14ac:dyDescent="0.15">
      <c r="A14" s="285"/>
      <c r="B14" s="285"/>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5"/>
      <c r="BH14" s="285"/>
      <c r="BI14" s="285"/>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row>
    <row r="15" spans="1:109" s="177" customFormat="1" x14ac:dyDescent="0.15">
      <c r="A15" s="284"/>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5"/>
      <c r="BF15" s="285"/>
      <c r="BG15" s="285"/>
      <c r="BH15" s="285"/>
      <c r="BI15" s="285"/>
      <c r="BJ15" s="285"/>
      <c r="BK15" s="285"/>
      <c r="BL15" s="285"/>
      <c r="BM15" s="285"/>
      <c r="BN15" s="285"/>
      <c r="BO15" s="285"/>
      <c r="BP15" s="285"/>
      <c r="BQ15" s="285"/>
      <c r="BR15" s="285"/>
      <c r="BS15" s="285"/>
      <c r="BT15" s="285"/>
      <c r="BU15" s="285"/>
      <c r="BV15" s="285"/>
      <c r="BW15" s="285"/>
      <c r="BX15" s="285"/>
      <c r="BY15" s="285"/>
      <c r="BZ15" s="285"/>
      <c r="CA15" s="285"/>
      <c r="CB15" s="285"/>
      <c r="CC15" s="285"/>
      <c r="CD15" s="285"/>
      <c r="CE15" s="285"/>
      <c r="CF15" s="285"/>
      <c r="CG15" s="285"/>
      <c r="CH15" s="285"/>
      <c r="CI15" s="285"/>
      <c r="CJ15" s="285"/>
      <c r="CK15" s="285"/>
      <c r="CL15" s="285"/>
      <c r="CM15" s="285"/>
      <c r="CN15" s="285"/>
      <c r="CO15" s="285"/>
      <c r="CP15" s="285"/>
      <c r="CQ15" s="285"/>
      <c r="CR15" s="285"/>
      <c r="CS15" s="285"/>
      <c r="CT15" s="285"/>
      <c r="CU15" s="285"/>
      <c r="CV15" s="285"/>
      <c r="CW15" s="285"/>
      <c r="CX15" s="285"/>
      <c r="CY15" s="285"/>
      <c r="CZ15" s="285"/>
      <c r="DA15" s="285"/>
      <c r="DB15" s="285"/>
      <c r="DC15" s="285"/>
      <c r="DD15" s="285"/>
      <c r="DE15" s="285"/>
    </row>
    <row r="16" spans="1:109" s="177" customFormat="1" x14ac:dyDescent="0.15">
      <c r="A16" s="284"/>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c r="BH16" s="285"/>
      <c r="BI16" s="285"/>
      <c r="BJ16" s="285"/>
      <c r="BK16" s="285"/>
      <c r="BL16" s="285"/>
      <c r="BM16" s="285"/>
      <c r="BN16" s="285"/>
      <c r="BO16" s="285"/>
      <c r="BP16" s="285"/>
      <c r="BQ16" s="285"/>
      <c r="BR16" s="285"/>
      <c r="BS16" s="285"/>
      <c r="BT16" s="285"/>
      <c r="BU16" s="285"/>
      <c r="BV16" s="285"/>
      <c r="BW16" s="285"/>
      <c r="BX16" s="285"/>
      <c r="BY16" s="285"/>
      <c r="BZ16" s="285"/>
      <c r="CA16" s="285"/>
      <c r="CB16" s="285"/>
      <c r="CC16" s="285"/>
      <c r="CD16" s="285"/>
      <c r="CE16" s="285"/>
      <c r="CF16" s="285"/>
      <c r="CG16" s="285"/>
      <c r="CH16" s="285"/>
      <c r="CI16" s="285"/>
      <c r="CJ16" s="285"/>
      <c r="CK16" s="285"/>
      <c r="CL16" s="285"/>
      <c r="CM16" s="285"/>
      <c r="CN16" s="285"/>
      <c r="CO16" s="285"/>
      <c r="CP16" s="285"/>
      <c r="CQ16" s="285"/>
      <c r="CR16" s="285"/>
      <c r="CS16" s="285"/>
      <c r="CT16" s="285"/>
      <c r="CU16" s="285"/>
      <c r="CV16" s="285"/>
      <c r="CW16" s="285"/>
      <c r="CX16" s="285"/>
      <c r="CY16" s="285"/>
      <c r="CZ16" s="285"/>
      <c r="DA16" s="285"/>
      <c r="DB16" s="285"/>
      <c r="DC16" s="285"/>
      <c r="DD16" s="285"/>
      <c r="DE16" s="285"/>
    </row>
    <row r="17" spans="1:109" s="177" customFormat="1" x14ac:dyDescent="0.15">
      <c r="A17" s="284"/>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c r="BF17" s="285"/>
      <c r="BG17" s="285"/>
      <c r="BH17" s="285"/>
      <c r="BI17" s="285"/>
      <c r="BJ17" s="285"/>
      <c r="BK17" s="285"/>
      <c r="BL17" s="285"/>
      <c r="BM17" s="285"/>
      <c r="BN17" s="285"/>
      <c r="BO17" s="285"/>
      <c r="BP17" s="285"/>
      <c r="BQ17" s="285"/>
      <c r="BR17" s="285"/>
      <c r="BS17" s="285"/>
      <c r="BT17" s="285"/>
      <c r="BU17" s="285"/>
      <c r="BV17" s="285"/>
      <c r="BW17" s="285"/>
      <c r="BX17" s="285"/>
      <c r="BY17" s="285"/>
      <c r="BZ17" s="285"/>
      <c r="CA17" s="285"/>
      <c r="CB17" s="285"/>
      <c r="CC17" s="285"/>
      <c r="CD17" s="285"/>
      <c r="CE17" s="285"/>
      <c r="CF17" s="285"/>
      <c r="CG17" s="285"/>
      <c r="CH17" s="285"/>
      <c r="CI17" s="285"/>
      <c r="CJ17" s="285"/>
      <c r="CK17" s="285"/>
      <c r="CL17" s="285"/>
      <c r="CM17" s="285"/>
      <c r="CN17" s="285"/>
      <c r="CO17" s="285"/>
      <c r="CP17" s="285"/>
      <c r="CQ17" s="285"/>
      <c r="CR17" s="285"/>
      <c r="CS17" s="285"/>
      <c r="CT17" s="285"/>
      <c r="CU17" s="285"/>
      <c r="CV17" s="285"/>
      <c r="CW17" s="285"/>
      <c r="CX17" s="285"/>
      <c r="CY17" s="285"/>
      <c r="CZ17" s="285"/>
      <c r="DA17" s="285"/>
      <c r="DB17" s="285"/>
      <c r="DC17" s="285"/>
      <c r="DD17" s="285"/>
      <c r="DE17" s="285"/>
    </row>
    <row r="18" spans="1:109" s="177" customFormat="1" x14ac:dyDescent="0.15">
      <c r="A18" s="284"/>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row>
    <row r="19" spans="1:109" x14ac:dyDescent="0.15">
      <c r="DD19" s="284"/>
      <c r="DE19" s="284"/>
    </row>
    <row r="20" spans="1:109" x14ac:dyDescent="0.15">
      <c r="DD20" s="284"/>
      <c r="DE20" s="284"/>
    </row>
    <row r="21" spans="1:109" ht="17.25" customHeight="1" x14ac:dyDescent="0.15">
      <c r="B21" s="286"/>
      <c r="C21" s="287"/>
      <c r="D21" s="287"/>
      <c r="E21" s="287"/>
      <c r="F21" s="287"/>
      <c r="G21" s="287"/>
      <c r="H21" s="287"/>
      <c r="I21" s="287"/>
      <c r="J21" s="287"/>
      <c r="K21" s="287"/>
      <c r="L21" s="287"/>
      <c r="M21" s="287"/>
      <c r="N21" s="288"/>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8"/>
      <c r="AU21" s="287"/>
      <c r="AV21" s="287"/>
      <c r="AW21" s="287"/>
      <c r="AX21" s="287"/>
      <c r="AY21" s="287"/>
      <c r="AZ21" s="287"/>
      <c r="BA21" s="287"/>
      <c r="BB21" s="287"/>
      <c r="BC21" s="287"/>
      <c r="BD21" s="287"/>
      <c r="BE21" s="287"/>
      <c r="BF21" s="288"/>
      <c r="BG21" s="287"/>
      <c r="BH21" s="287"/>
      <c r="BI21" s="287"/>
      <c r="BJ21" s="287"/>
      <c r="BK21" s="287"/>
      <c r="BL21" s="287"/>
      <c r="BM21" s="287"/>
      <c r="BN21" s="287"/>
      <c r="BO21" s="287"/>
      <c r="BP21" s="287"/>
      <c r="BQ21" s="287"/>
      <c r="BR21" s="288"/>
      <c r="BS21" s="287"/>
      <c r="BT21" s="287"/>
      <c r="BU21" s="287"/>
      <c r="BV21" s="287"/>
      <c r="BW21" s="287"/>
      <c r="BX21" s="287"/>
      <c r="BY21" s="287"/>
      <c r="BZ21" s="287"/>
      <c r="CA21" s="287"/>
      <c r="CB21" s="287"/>
      <c r="CC21" s="287"/>
      <c r="CD21" s="288"/>
      <c r="CE21" s="287"/>
      <c r="CF21" s="287"/>
      <c r="CG21" s="287"/>
      <c r="CH21" s="287"/>
      <c r="CI21" s="287"/>
      <c r="CJ21" s="287"/>
      <c r="CK21" s="287"/>
      <c r="CL21" s="287"/>
      <c r="CM21" s="287"/>
      <c r="CN21" s="287"/>
      <c r="CO21" s="287"/>
      <c r="CP21" s="288"/>
      <c r="CQ21" s="287"/>
      <c r="CR21" s="287"/>
      <c r="CS21" s="287"/>
      <c r="CT21" s="287"/>
      <c r="CU21" s="287"/>
      <c r="CV21" s="287"/>
      <c r="CW21" s="287"/>
      <c r="CX21" s="287"/>
      <c r="CY21" s="287"/>
      <c r="CZ21" s="287"/>
      <c r="DA21" s="287"/>
      <c r="DB21" s="288"/>
      <c r="DC21" s="287"/>
      <c r="DD21" s="289"/>
      <c r="DE21" s="284"/>
    </row>
    <row r="22" spans="1:109" ht="17.25" customHeight="1" x14ac:dyDescent="0.15">
      <c r="B22" s="290"/>
    </row>
    <row r="23" spans="1:109" x14ac:dyDescent="0.15">
      <c r="B23" s="290"/>
    </row>
    <row r="24" spans="1:109" x14ac:dyDescent="0.15">
      <c r="B24" s="290"/>
    </row>
    <row r="25" spans="1:109" x14ac:dyDescent="0.15">
      <c r="B25" s="290"/>
    </row>
    <row r="26" spans="1:109" x14ac:dyDescent="0.15">
      <c r="B26" s="290"/>
    </row>
    <row r="27" spans="1:109" x14ac:dyDescent="0.15">
      <c r="B27" s="290"/>
    </row>
    <row r="28" spans="1:109" x14ac:dyDescent="0.15">
      <c r="B28" s="290"/>
    </row>
    <row r="29" spans="1:109" x14ac:dyDescent="0.15">
      <c r="B29" s="290"/>
    </row>
    <row r="30" spans="1:109" x14ac:dyDescent="0.15">
      <c r="B30" s="290"/>
    </row>
    <row r="31" spans="1:109" x14ac:dyDescent="0.15">
      <c r="B31" s="290"/>
    </row>
    <row r="32" spans="1:109" x14ac:dyDescent="0.15">
      <c r="B32" s="290"/>
    </row>
    <row r="33" spans="2:109" x14ac:dyDescent="0.15">
      <c r="B33" s="290"/>
    </row>
    <row r="34" spans="2:109" x14ac:dyDescent="0.15">
      <c r="B34" s="290"/>
    </row>
    <row r="35" spans="2:109" x14ac:dyDescent="0.15">
      <c r="B35" s="290"/>
    </row>
    <row r="36" spans="2:109" x14ac:dyDescent="0.15">
      <c r="B36" s="290"/>
    </row>
    <row r="37" spans="2:109" x14ac:dyDescent="0.15">
      <c r="B37" s="290"/>
    </row>
    <row r="38" spans="2:109" x14ac:dyDescent="0.15">
      <c r="B38" s="290"/>
    </row>
    <row r="39" spans="2:109" x14ac:dyDescent="0.15">
      <c r="B39" s="292"/>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3"/>
      <c r="BQ39" s="293"/>
      <c r="BR39" s="293"/>
      <c r="BS39" s="293"/>
      <c r="BT39" s="293"/>
      <c r="BU39" s="293"/>
      <c r="BV39" s="293"/>
      <c r="BW39" s="293"/>
      <c r="BX39" s="293"/>
      <c r="BY39" s="293"/>
      <c r="BZ39" s="293"/>
      <c r="CA39" s="293"/>
      <c r="CB39" s="293"/>
      <c r="CC39" s="293"/>
      <c r="CD39" s="293"/>
      <c r="CE39" s="293"/>
      <c r="CF39" s="293"/>
      <c r="CG39" s="293"/>
      <c r="CH39" s="293"/>
      <c r="CI39" s="293"/>
      <c r="CJ39" s="293"/>
      <c r="CK39" s="293"/>
      <c r="CL39" s="293"/>
      <c r="CM39" s="293"/>
      <c r="CN39" s="293"/>
      <c r="CO39" s="293"/>
      <c r="CP39" s="293"/>
      <c r="CQ39" s="293"/>
      <c r="CR39" s="293"/>
      <c r="CS39" s="293"/>
      <c r="CT39" s="293"/>
      <c r="CU39" s="293"/>
      <c r="CV39" s="293"/>
      <c r="CW39" s="293"/>
      <c r="CX39" s="293"/>
      <c r="CY39" s="293"/>
      <c r="CZ39" s="293"/>
      <c r="DA39" s="293"/>
      <c r="DB39" s="293"/>
      <c r="DC39" s="293"/>
      <c r="DD39" s="294"/>
    </row>
    <row r="40" spans="2:109" x14ac:dyDescent="0.15">
      <c r="B40" s="295"/>
      <c r="DD40" s="295"/>
      <c r="DE40" s="284"/>
    </row>
    <row r="41" spans="2:109" ht="17.25" x14ac:dyDescent="0.15">
      <c r="B41" s="296" t="s">
        <v>164</v>
      </c>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7"/>
      <c r="BR41" s="287"/>
      <c r="BS41" s="287"/>
      <c r="BT41" s="287"/>
      <c r="BU41" s="287"/>
      <c r="BV41" s="287"/>
      <c r="BW41" s="287"/>
      <c r="BX41" s="287"/>
      <c r="BY41" s="287"/>
      <c r="BZ41" s="287"/>
      <c r="CA41" s="287"/>
      <c r="CB41" s="287"/>
      <c r="CC41" s="287"/>
      <c r="CD41" s="287"/>
      <c r="CE41" s="287"/>
      <c r="CF41" s="287"/>
      <c r="CG41" s="287"/>
      <c r="CH41" s="287"/>
      <c r="CI41" s="287"/>
      <c r="CJ41" s="287"/>
      <c r="CK41" s="287"/>
      <c r="CL41" s="287"/>
      <c r="CM41" s="287"/>
      <c r="CN41" s="287"/>
      <c r="CO41" s="287"/>
      <c r="CP41" s="287"/>
      <c r="CQ41" s="287"/>
      <c r="CR41" s="287"/>
      <c r="CS41" s="287"/>
      <c r="CT41" s="287"/>
      <c r="CU41" s="287"/>
      <c r="CV41" s="287"/>
      <c r="CW41" s="287"/>
      <c r="CX41" s="287"/>
      <c r="CY41" s="287"/>
      <c r="CZ41" s="287"/>
      <c r="DA41" s="287"/>
      <c r="DB41" s="287"/>
      <c r="DC41" s="287"/>
      <c r="DD41" s="289"/>
    </row>
    <row r="42" spans="2:109" x14ac:dyDescent="0.15">
      <c r="B42" s="290"/>
      <c r="G42" s="297"/>
      <c r="I42" s="298"/>
      <c r="J42" s="298"/>
      <c r="K42" s="298"/>
      <c r="AM42" s="297"/>
      <c r="AN42" s="297" t="s">
        <v>165</v>
      </c>
      <c r="AP42" s="298"/>
      <c r="AQ42" s="298"/>
      <c r="AR42" s="298"/>
      <c r="AY42" s="297"/>
      <c r="BA42" s="298"/>
      <c r="BB42" s="298"/>
      <c r="BC42" s="298"/>
      <c r="BK42" s="297"/>
      <c r="BM42" s="298"/>
      <c r="BN42" s="298"/>
      <c r="BO42" s="298"/>
      <c r="BW42" s="297"/>
      <c r="BY42" s="298"/>
      <c r="BZ42" s="298"/>
      <c r="CA42" s="298"/>
      <c r="CI42" s="297"/>
      <c r="CK42" s="298"/>
      <c r="CL42" s="298"/>
      <c r="CM42" s="298"/>
      <c r="CU42" s="297"/>
      <c r="CW42" s="298"/>
      <c r="CX42" s="298"/>
      <c r="CY42" s="298"/>
    </row>
    <row r="43" spans="2:109" ht="13.5" customHeight="1" x14ac:dyDescent="0.15">
      <c r="B43" s="290"/>
      <c r="AN43" s="429" t="s">
        <v>166</v>
      </c>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1"/>
    </row>
    <row r="44" spans="2:109" x14ac:dyDescent="0.15">
      <c r="B44" s="290"/>
      <c r="AN44" s="432"/>
      <c r="AO44" s="433"/>
      <c r="AP44" s="433"/>
      <c r="AQ44" s="433"/>
      <c r="AR44" s="433"/>
      <c r="AS44" s="433"/>
      <c r="AT44" s="433"/>
      <c r="AU44" s="433"/>
      <c r="AV44" s="433"/>
      <c r="AW44" s="433"/>
      <c r="AX44" s="433"/>
      <c r="AY44" s="433"/>
      <c r="AZ44" s="433"/>
      <c r="BA44" s="433"/>
      <c r="BB44" s="433"/>
      <c r="BC44" s="433"/>
      <c r="BD44" s="433"/>
      <c r="BE44" s="433"/>
      <c r="BF44" s="433"/>
      <c r="BG44" s="433"/>
      <c r="BH44" s="433"/>
      <c r="BI44" s="433"/>
      <c r="BJ44" s="433"/>
      <c r="BK44" s="433"/>
      <c r="BL44" s="433"/>
      <c r="BM44" s="433"/>
      <c r="BN44" s="433"/>
      <c r="BO44" s="433"/>
      <c r="BP44" s="433"/>
      <c r="BQ44" s="433"/>
      <c r="BR44" s="433"/>
      <c r="BS44" s="433"/>
      <c r="BT44" s="433"/>
      <c r="BU44" s="433"/>
      <c r="BV44" s="433"/>
      <c r="BW44" s="433"/>
      <c r="BX44" s="433"/>
      <c r="BY44" s="433"/>
      <c r="BZ44" s="433"/>
      <c r="CA44" s="433"/>
      <c r="CB44" s="433"/>
      <c r="CC44" s="433"/>
      <c r="CD44" s="433"/>
      <c r="CE44" s="433"/>
      <c r="CF44" s="433"/>
      <c r="CG44" s="433"/>
      <c r="CH44" s="433"/>
      <c r="CI44" s="433"/>
      <c r="CJ44" s="433"/>
      <c r="CK44" s="433"/>
      <c r="CL44" s="433"/>
      <c r="CM44" s="433"/>
      <c r="CN44" s="433"/>
      <c r="CO44" s="433"/>
      <c r="CP44" s="433"/>
      <c r="CQ44" s="433"/>
      <c r="CR44" s="433"/>
      <c r="CS44" s="433"/>
      <c r="CT44" s="433"/>
      <c r="CU44" s="433"/>
      <c r="CV44" s="433"/>
      <c r="CW44" s="433"/>
      <c r="CX44" s="433"/>
      <c r="CY44" s="433"/>
      <c r="CZ44" s="433"/>
      <c r="DA44" s="433"/>
      <c r="DB44" s="433"/>
      <c r="DC44" s="434"/>
    </row>
    <row r="45" spans="2:109" x14ac:dyDescent="0.15">
      <c r="B45" s="290"/>
      <c r="AN45" s="432"/>
      <c r="AO45" s="433"/>
      <c r="AP45" s="433"/>
      <c r="AQ45" s="433"/>
      <c r="AR45" s="433"/>
      <c r="AS45" s="433"/>
      <c r="AT45" s="433"/>
      <c r="AU45" s="433"/>
      <c r="AV45" s="433"/>
      <c r="AW45" s="433"/>
      <c r="AX45" s="433"/>
      <c r="AY45" s="433"/>
      <c r="AZ45" s="433"/>
      <c r="BA45" s="433"/>
      <c r="BB45" s="433"/>
      <c r="BC45" s="433"/>
      <c r="BD45" s="433"/>
      <c r="BE45" s="433"/>
      <c r="BF45" s="433"/>
      <c r="BG45" s="433"/>
      <c r="BH45" s="433"/>
      <c r="BI45" s="433"/>
      <c r="BJ45" s="433"/>
      <c r="BK45" s="433"/>
      <c r="BL45" s="433"/>
      <c r="BM45" s="433"/>
      <c r="BN45" s="433"/>
      <c r="BO45" s="433"/>
      <c r="BP45" s="433"/>
      <c r="BQ45" s="433"/>
      <c r="BR45" s="433"/>
      <c r="BS45" s="433"/>
      <c r="BT45" s="433"/>
      <c r="BU45" s="433"/>
      <c r="BV45" s="433"/>
      <c r="BW45" s="433"/>
      <c r="BX45" s="433"/>
      <c r="BY45" s="433"/>
      <c r="BZ45" s="433"/>
      <c r="CA45" s="433"/>
      <c r="CB45" s="433"/>
      <c r="CC45" s="433"/>
      <c r="CD45" s="433"/>
      <c r="CE45" s="433"/>
      <c r="CF45" s="433"/>
      <c r="CG45" s="433"/>
      <c r="CH45" s="433"/>
      <c r="CI45" s="433"/>
      <c r="CJ45" s="433"/>
      <c r="CK45" s="433"/>
      <c r="CL45" s="433"/>
      <c r="CM45" s="433"/>
      <c r="CN45" s="433"/>
      <c r="CO45" s="433"/>
      <c r="CP45" s="433"/>
      <c r="CQ45" s="433"/>
      <c r="CR45" s="433"/>
      <c r="CS45" s="433"/>
      <c r="CT45" s="433"/>
      <c r="CU45" s="433"/>
      <c r="CV45" s="433"/>
      <c r="CW45" s="433"/>
      <c r="CX45" s="433"/>
      <c r="CY45" s="433"/>
      <c r="CZ45" s="433"/>
      <c r="DA45" s="433"/>
      <c r="DB45" s="433"/>
      <c r="DC45" s="434"/>
    </row>
    <row r="46" spans="2:109" x14ac:dyDescent="0.15">
      <c r="B46" s="290"/>
      <c r="AN46" s="432"/>
      <c r="AO46" s="433"/>
      <c r="AP46" s="433"/>
      <c r="AQ46" s="433"/>
      <c r="AR46" s="433"/>
      <c r="AS46" s="433"/>
      <c r="AT46" s="433"/>
      <c r="AU46" s="433"/>
      <c r="AV46" s="433"/>
      <c r="AW46" s="433"/>
      <c r="AX46" s="433"/>
      <c r="AY46" s="433"/>
      <c r="AZ46" s="433"/>
      <c r="BA46" s="433"/>
      <c r="BB46" s="433"/>
      <c r="BC46" s="433"/>
      <c r="BD46" s="433"/>
      <c r="BE46" s="433"/>
      <c r="BF46" s="433"/>
      <c r="BG46" s="433"/>
      <c r="BH46" s="433"/>
      <c r="BI46" s="433"/>
      <c r="BJ46" s="433"/>
      <c r="BK46" s="433"/>
      <c r="BL46" s="433"/>
      <c r="BM46" s="433"/>
      <c r="BN46" s="433"/>
      <c r="BO46" s="433"/>
      <c r="BP46" s="433"/>
      <c r="BQ46" s="433"/>
      <c r="BR46" s="433"/>
      <c r="BS46" s="433"/>
      <c r="BT46" s="433"/>
      <c r="BU46" s="433"/>
      <c r="BV46" s="433"/>
      <c r="BW46" s="433"/>
      <c r="BX46" s="433"/>
      <c r="BY46" s="433"/>
      <c r="BZ46" s="433"/>
      <c r="CA46" s="433"/>
      <c r="CB46" s="433"/>
      <c r="CC46" s="433"/>
      <c r="CD46" s="433"/>
      <c r="CE46" s="433"/>
      <c r="CF46" s="433"/>
      <c r="CG46" s="433"/>
      <c r="CH46" s="433"/>
      <c r="CI46" s="433"/>
      <c r="CJ46" s="433"/>
      <c r="CK46" s="433"/>
      <c r="CL46" s="433"/>
      <c r="CM46" s="433"/>
      <c r="CN46" s="433"/>
      <c r="CO46" s="433"/>
      <c r="CP46" s="433"/>
      <c r="CQ46" s="433"/>
      <c r="CR46" s="433"/>
      <c r="CS46" s="433"/>
      <c r="CT46" s="433"/>
      <c r="CU46" s="433"/>
      <c r="CV46" s="433"/>
      <c r="CW46" s="433"/>
      <c r="CX46" s="433"/>
      <c r="CY46" s="433"/>
      <c r="CZ46" s="433"/>
      <c r="DA46" s="433"/>
      <c r="DB46" s="433"/>
      <c r="DC46" s="434"/>
    </row>
    <row r="47" spans="2:109" x14ac:dyDescent="0.15">
      <c r="B47" s="290"/>
      <c r="AN47" s="435"/>
      <c r="AO47" s="436"/>
      <c r="AP47" s="436"/>
      <c r="AQ47" s="436"/>
      <c r="AR47" s="436"/>
      <c r="AS47" s="436"/>
      <c r="AT47" s="436"/>
      <c r="AU47" s="436"/>
      <c r="AV47" s="436"/>
      <c r="AW47" s="436"/>
      <c r="AX47" s="436"/>
      <c r="AY47" s="436"/>
      <c r="AZ47" s="436"/>
      <c r="BA47" s="436"/>
      <c r="BB47" s="436"/>
      <c r="BC47" s="436"/>
      <c r="BD47" s="436"/>
      <c r="BE47" s="436"/>
      <c r="BF47" s="436"/>
      <c r="BG47" s="436"/>
      <c r="BH47" s="436"/>
      <c r="BI47" s="436"/>
      <c r="BJ47" s="436"/>
      <c r="BK47" s="436"/>
      <c r="BL47" s="436"/>
      <c r="BM47" s="436"/>
      <c r="BN47" s="436"/>
      <c r="BO47" s="436"/>
      <c r="BP47" s="436"/>
      <c r="BQ47" s="436"/>
      <c r="BR47" s="436"/>
      <c r="BS47" s="436"/>
      <c r="BT47" s="436"/>
      <c r="BU47" s="436"/>
      <c r="BV47" s="436"/>
      <c r="BW47" s="436"/>
      <c r="BX47" s="436"/>
      <c r="BY47" s="436"/>
      <c r="BZ47" s="436"/>
      <c r="CA47" s="436"/>
      <c r="CB47" s="436"/>
      <c r="CC47" s="436"/>
      <c r="CD47" s="436"/>
      <c r="CE47" s="436"/>
      <c r="CF47" s="436"/>
      <c r="CG47" s="436"/>
      <c r="CH47" s="436"/>
      <c r="CI47" s="436"/>
      <c r="CJ47" s="436"/>
      <c r="CK47" s="436"/>
      <c r="CL47" s="436"/>
      <c r="CM47" s="436"/>
      <c r="CN47" s="436"/>
      <c r="CO47" s="436"/>
      <c r="CP47" s="436"/>
      <c r="CQ47" s="436"/>
      <c r="CR47" s="436"/>
      <c r="CS47" s="436"/>
      <c r="CT47" s="436"/>
      <c r="CU47" s="436"/>
      <c r="CV47" s="436"/>
      <c r="CW47" s="436"/>
      <c r="CX47" s="436"/>
      <c r="CY47" s="436"/>
      <c r="CZ47" s="436"/>
      <c r="DA47" s="436"/>
      <c r="DB47" s="436"/>
      <c r="DC47" s="437"/>
    </row>
    <row r="48" spans="2:109" x14ac:dyDescent="0.15">
      <c r="B48" s="290"/>
      <c r="H48" s="299"/>
      <c r="I48" s="299"/>
      <c r="J48" s="299"/>
      <c r="AN48" s="299"/>
      <c r="AO48" s="299"/>
      <c r="AP48" s="299"/>
      <c r="AZ48" s="299"/>
      <c r="BA48" s="299"/>
      <c r="BB48" s="299"/>
      <c r="BL48" s="299"/>
      <c r="BM48" s="299"/>
      <c r="BN48" s="299"/>
      <c r="BX48" s="299"/>
      <c r="BY48" s="299"/>
      <c r="BZ48" s="299"/>
      <c r="CJ48" s="299"/>
      <c r="CK48" s="299"/>
      <c r="CL48" s="299"/>
      <c r="CV48" s="299"/>
      <c r="CW48" s="299"/>
      <c r="CX48" s="299"/>
    </row>
    <row r="49" spans="1:109" x14ac:dyDescent="0.15">
      <c r="B49" s="290"/>
      <c r="AN49" s="284" t="s">
        <v>167</v>
      </c>
    </row>
    <row r="50" spans="1:109" x14ac:dyDescent="0.15">
      <c r="B50" s="290"/>
      <c r="G50" s="423"/>
      <c r="H50" s="423"/>
      <c r="I50" s="423"/>
      <c r="J50" s="423"/>
      <c r="K50" s="300"/>
      <c r="L50" s="300"/>
      <c r="M50" s="301"/>
      <c r="N50" s="301"/>
      <c r="AN50" s="426"/>
      <c r="AO50" s="427"/>
      <c r="AP50" s="427"/>
      <c r="AQ50" s="427"/>
      <c r="AR50" s="427"/>
      <c r="AS50" s="427"/>
      <c r="AT50" s="427"/>
      <c r="AU50" s="427"/>
      <c r="AV50" s="427"/>
      <c r="AW50" s="427"/>
      <c r="AX50" s="427"/>
      <c r="AY50" s="427"/>
      <c r="AZ50" s="427"/>
      <c r="BA50" s="427"/>
      <c r="BB50" s="427"/>
      <c r="BC50" s="427"/>
      <c r="BD50" s="427"/>
      <c r="BE50" s="427"/>
      <c r="BF50" s="427"/>
      <c r="BG50" s="427"/>
      <c r="BH50" s="427"/>
      <c r="BI50" s="427"/>
      <c r="BJ50" s="427"/>
      <c r="BK50" s="427"/>
      <c r="BL50" s="427"/>
      <c r="BM50" s="427"/>
      <c r="BN50" s="427"/>
      <c r="BO50" s="428"/>
      <c r="BP50" s="422" t="s">
        <v>134</v>
      </c>
      <c r="BQ50" s="422"/>
      <c r="BR50" s="422"/>
      <c r="BS50" s="422"/>
      <c r="BT50" s="422"/>
      <c r="BU50" s="422"/>
      <c r="BV50" s="422"/>
      <c r="BW50" s="422"/>
      <c r="BX50" s="422" t="s">
        <v>135</v>
      </c>
      <c r="BY50" s="422"/>
      <c r="BZ50" s="422"/>
      <c r="CA50" s="422"/>
      <c r="CB50" s="422"/>
      <c r="CC50" s="422"/>
      <c r="CD50" s="422"/>
      <c r="CE50" s="422"/>
      <c r="CF50" s="422" t="s">
        <v>136</v>
      </c>
      <c r="CG50" s="422"/>
      <c r="CH50" s="422"/>
      <c r="CI50" s="422"/>
      <c r="CJ50" s="422"/>
      <c r="CK50" s="422"/>
      <c r="CL50" s="422"/>
      <c r="CM50" s="422"/>
      <c r="CN50" s="422" t="s">
        <v>137</v>
      </c>
      <c r="CO50" s="422"/>
      <c r="CP50" s="422"/>
      <c r="CQ50" s="422"/>
      <c r="CR50" s="422"/>
      <c r="CS50" s="422"/>
      <c r="CT50" s="422"/>
      <c r="CU50" s="422"/>
      <c r="CV50" s="422" t="s">
        <v>138</v>
      </c>
      <c r="CW50" s="422"/>
      <c r="CX50" s="422"/>
      <c r="CY50" s="422"/>
      <c r="CZ50" s="422"/>
      <c r="DA50" s="422"/>
      <c r="DB50" s="422"/>
      <c r="DC50" s="422"/>
    </row>
    <row r="51" spans="1:109" ht="13.5" customHeight="1" x14ac:dyDescent="0.15">
      <c r="B51" s="290"/>
      <c r="G51" s="425"/>
      <c r="H51" s="425"/>
      <c r="I51" s="438"/>
      <c r="J51" s="438"/>
      <c r="K51" s="424"/>
      <c r="L51" s="424"/>
      <c r="M51" s="424"/>
      <c r="N51" s="424"/>
      <c r="AM51" s="299"/>
      <c r="AN51" s="420" t="s">
        <v>168</v>
      </c>
      <c r="AO51" s="420"/>
      <c r="AP51" s="420"/>
      <c r="AQ51" s="420"/>
      <c r="AR51" s="420"/>
      <c r="AS51" s="420"/>
      <c r="AT51" s="420"/>
      <c r="AU51" s="420"/>
      <c r="AV51" s="420"/>
      <c r="AW51" s="420"/>
      <c r="AX51" s="420"/>
      <c r="AY51" s="420"/>
      <c r="AZ51" s="420"/>
      <c r="BA51" s="420"/>
      <c r="BB51" s="420" t="s">
        <v>169</v>
      </c>
      <c r="BC51" s="420"/>
      <c r="BD51" s="420"/>
      <c r="BE51" s="420"/>
      <c r="BF51" s="420"/>
      <c r="BG51" s="420"/>
      <c r="BH51" s="420"/>
      <c r="BI51" s="420"/>
      <c r="BJ51" s="420"/>
      <c r="BK51" s="420"/>
      <c r="BL51" s="420"/>
      <c r="BM51" s="420"/>
      <c r="BN51" s="420"/>
      <c r="BO51" s="420"/>
      <c r="BP51" s="417"/>
      <c r="BQ51" s="417"/>
      <c r="BR51" s="417"/>
      <c r="BS51" s="417"/>
      <c r="BT51" s="417"/>
      <c r="BU51" s="417"/>
      <c r="BV51" s="417"/>
      <c r="BW51" s="417"/>
      <c r="BX51" s="417"/>
      <c r="BY51" s="417"/>
      <c r="BZ51" s="417"/>
      <c r="CA51" s="417"/>
      <c r="CB51" s="417"/>
      <c r="CC51" s="417"/>
      <c r="CD51" s="417"/>
      <c r="CE51" s="417"/>
      <c r="CF51" s="417"/>
      <c r="CG51" s="417"/>
      <c r="CH51" s="417"/>
      <c r="CI51" s="417"/>
      <c r="CJ51" s="417"/>
      <c r="CK51" s="417"/>
      <c r="CL51" s="417"/>
      <c r="CM51" s="417"/>
      <c r="CN51" s="417"/>
      <c r="CO51" s="417"/>
      <c r="CP51" s="417"/>
      <c r="CQ51" s="417"/>
      <c r="CR51" s="417"/>
      <c r="CS51" s="417"/>
      <c r="CT51" s="417"/>
      <c r="CU51" s="417"/>
      <c r="CV51" s="417"/>
      <c r="CW51" s="417"/>
      <c r="CX51" s="417"/>
      <c r="CY51" s="417"/>
      <c r="CZ51" s="417"/>
      <c r="DA51" s="417"/>
      <c r="DB51" s="417"/>
      <c r="DC51" s="417"/>
    </row>
    <row r="52" spans="1:109" x14ac:dyDescent="0.15">
      <c r="B52" s="290"/>
      <c r="G52" s="425"/>
      <c r="H52" s="425"/>
      <c r="I52" s="438"/>
      <c r="J52" s="438"/>
      <c r="K52" s="424"/>
      <c r="L52" s="424"/>
      <c r="M52" s="424"/>
      <c r="N52" s="424"/>
      <c r="AM52" s="299"/>
      <c r="AN52" s="420"/>
      <c r="AO52" s="420"/>
      <c r="AP52" s="420"/>
      <c r="AQ52" s="420"/>
      <c r="AR52" s="420"/>
      <c r="AS52" s="420"/>
      <c r="AT52" s="420"/>
      <c r="AU52" s="420"/>
      <c r="AV52" s="420"/>
      <c r="AW52" s="420"/>
      <c r="AX52" s="420"/>
      <c r="AY52" s="420"/>
      <c r="AZ52" s="420"/>
      <c r="BA52" s="420"/>
      <c r="BB52" s="420"/>
      <c r="BC52" s="420"/>
      <c r="BD52" s="420"/>
      <c r="BE52" s="420"/>
      <c r="BF52" s="420"/>
      <c r="BG52" s="420"/>
      <c r="BH52" s="420"/>
      <c r="BI52" s="420"/>
      <c r="BJ52" s="420"/>
      <c r="BK52" s="420"/>
      <c r="BL52" s="420"/>
      <c r="BM52" s="420"/>
      <c r="BN52" s="420"/>
      <c r="BO52" s="420"/>
      <c r="BP52" s="417"/>
      <c r="BQ52" s="417"/>
      <c r="BR52" s="417"/>
      <c r="BS52" s="417"/>
      <c r="BT52" s="417"/>
      <c r="BU52" s="417"/>
      <c r="BV52" s="417"/>
      <c r="BW52" s="417"/>
      <c r="BX52" s="417"/>
      <c r="BY52" s="417"/>
      <c r="BZ52" s="417"/>
      <c r="CA52" s="417"/>
      <c r="CB52" s="417"/>
      <c r="CC52" s="417"/>
      <c r="CD52" s="417"/>
      <c r="CE52" s="417"/>
      <c r="CF52" s="417"/>
      <c r="CG52" s="417"/>
      <c r="CH52" s="417"/>
      <c r="CI52" s="417"/>
      <c r="CJ52" s="417"/>
      <c r="CK52" s="417"/>
      <c r="CL52" s="417"/>
      <c r="CM52" s="417"/>
      <c r="CN52" s="417"/>
      <c r="CO52" s="417"/>
      <c r="CP52" s="417"/>
      <c r="CQ52" s="417"/>
      <c r="CR52" s="417"/>
      <c r="CS52" s="417"/>
      <c r="CT52" s="417"/>
      <c r="CU52" s="417"/>
      <c r="CV52" s="417"/>
      <c r="CW52" s="417"/>
      <c r="CX52" s="417"/>
      <c r="CY52" s="417"/>
      <c r="CZ52" s="417"/>
      <c r="DA52" s="417"/>
      <c r="DB52" s="417"/>
      <c r="DC52" s="417"/>
    </row>
    <row r="53" spans="1:109" x14ac:dyDescent="0.15">
      <c r="A53" s="298"/>
      <c r="B53" s="290"/>
      <c r="G53" s="425"/>
      <c r="H53" s="425"/>
      <c r="I53" s="423"/>
      <c r="J53" s="423"/>
      <c r="K53" s="424"/>
      <c r="L53" s="424"/>
      <c r="M53" s="424"/>
      <c r="N53" s="424"/>
      <c r="AM53" s="299"/>
      <c r="AN53" s="420"/>
      <c r="AO53" s="420"/>
      <c r="AP53" s="420"/>
      <c r="AQ53" s="420"/>
      <c r="AR53" s="420"/>
      <c r="AS53" s="420"/>
      <c r="AT53" s="420"/>
      <c r="AU53" s="420"/>
      <c r="AV53" s="420"/>
      <c r="AW53" s="420"/>
      <c r="AX53" s="420"/>
      <c r="AY53" s="420"/>
      <c r="AZ53" s="420"/>
      <c r="BA53" s="420"/>
      <c r="BB53" s="420" t="s">
        <v>170</v>
      </c>
      <c r="BC53" s="420"/>
      <c r="BD53" s="420"/>
      <c r="BE53" s="420"/>
      <c r="BF53" s="420"/>
      <c r="BG53" s="420"/>
      <c r="BH53" s="420"/>
      <c r="BI53" s="420"/>
      <c r="BJ53" s="420"/>
      <c r="BK53" s="420"/>
      <c r="BL53" s="420"/>
      <c r="BM53" s="420"/>
      <c r="BN53" s="420"/>
      <c r="BO53" s="420"/>
      <c r="BP53" s="417">
        <v>58.9</v>
      </c>
      <c r="BQ53" s="417"/>
      <c r="BR53" s="417"/>
      <c r="BS53" s="417"/>
      <c r="BT53" s="417"/>
      <c r="BU53" s="417"/>
      <c r="BV53" s="417"/>
      <c r="BW53" s="417"/>
      <c r="BX53" s="417">
        <v>60.6</v>
      </c>
      <c r="BY53" s="417"/>
      <c r="BZ53" s="417"/>
      <c r="CA53" s="417"/>
      <c r="CB53" s="417"/>
      <c r="CC53" s="417"/>
      <c r="CD53" s="417"/>
      <c r="CE53" s="417"/>
      <c r="CF53" s="417">
        <v>63.9</v>
      </c>
      <c r="CG53" s="417"/>
      <c r="CH53" s="417"/>
      <c r="CI53" s="417"/>
      <c r="CJ53" s="417"/>
      <c r="CK53" s="417"/>
      <c r="CL53" s="417"/>
      <c r="CM53" s="417"/>
      <c r="CN53" s="417">
        <v>65</v>
      </c>
      <c r="CO53" s="417"/>
      <c r="CP53" s="417"/>
      <c r="CQ53" s="417"/>
      <c r="CR53" s="417"/>
      <c r="CS53" s="417"/>
      <c r="CT53" s="417"/>
      <c r="CU53" s="417"/>
      <c r="CV53" s="417">
        <v>66.5</v>
      </c>
      <c r="CW53" s="417"/>
      <c r="CX53" s="417"/>
      <c r="CY53" s="417"/>
      <c r="CZ53" s="417"/>
      <c r="DA53" s="417"/>
      <c r="DB53" s="417"/>
      <c r="DC53" s="417"/>
    </row>
    <row r="54" spans="1:109" x14ac:dyDescent="0.15">
      <c r="A54" s="298"/>
      <c r="B54" s="290"/>
      <c r="G54" s="425"/>
      <c r="H54" s="425"/>
      <c r="I54" s="423"/>
      <c r="J54" s="423"/>
      <c r="K54" s="424"/>
      <c r="L54" s="424"/>
      <c r="M54" s="424"/>
      <c r="N54" s="424"/>
      <c r="AM54" s="299"/>
      <c r="AN54" s="420"/>
      <c r="AO54" s="420"/>
      <c r="AP54" s="420"/>
      <c r="AQ54" s="420"/>
      <c r="AR54" s="420"/>
      <c r="AS54" s="420"/>
      <c r="AT54" s="420"/>
      <c r="AU54" s="420"/>
      <c r="AV54" s="420"/>
      <c r="AW54" s="420"/>
      <c r="AX54" s="420"/>
      <c r="AY54" s="420"/>
      <c r="AZ54" s="420"/>
      <c r="BA54" s="420"/>
      <c r="BB54" s="420"/>
      <c r="BC54" s="420"/>
      <c r="BD54" s="420"/>
      <c r="BE54" s="420"/>
      <c r="BF54" s="420"/>
      <c r="BG54" s="420"/>
      <c r="BH54" s="420"/>
      <c r="BI54" s="420"/>
      <c r="BJ54" s="420"/>
      <c r="BK54" s="420"/>
      <c r="BL54" s="420"/>
      <c r="BM54" s="420"/>
      <c r="BN54" s="420"/>
      <c r="BO54" s="420"/>
      <c r="BP54" s="417"/>
      <c r="BQ54" s="417"/>
      <c r="BR54" s="417"/>
      <c r="BS54" s="417"/>
      <c r="BT54" s="417"/>
      <c r="BU54" s="417"/>
      <c r="BV54" s="417"/>
      <c r="BW54" s="417"/>
      <c r="BX54" s="417"/>
      <c r="BY54" s="417"/>
      <c r="BZ54" s="417"/>
      <c r="CA54" s="417"/>
      <c r="CB54" s="417"/>
      <c r="CC54" s="417"/>
      <c r="CD54" s="417"/>
      <c r="CE54" s="417"/>
      <c r="CF54" s="417"/>
      <c r="CG54" s="417"/>
      <c r="CH54" s="417"/>
      <c r="CI54" s="417"/>
      <c r="CJ54" s="417"/>
      <c r="CK54" s="417"/>
      <c r="CL54" s="417"/>
      <c r="CM54" s="417"/>
      <c r="CN54" s="417"/>
      <c r="CO54" s="417"/>
      <c r="CP54" s="417"/>
      <c r="CQ54" s="417"/>
      <c r="CR54" s="417"/>
      <c r="CS54" s="417"/>
      <c r="CT54" s="417"/>
      <c r="CU54" s="417"/>
      <c r="CV54" s="417"/>
      <c r="CW54" s="417"/>
      <c r="CX54" s="417"/>
      <c r="CY54" s="417"/>
      <c r="CZ54" s="417"/>
      <c r="DA54" s="417"/>
      <c r="DB54" s="417"/>
      <c r="DC54" s="417"/>
    </row>
    <row r="55" spans="1:109" x14ac:dyDescent="0.15">
      <c r="A55" s="298"/>
      <c r="B55" s="290"/>
      <c r="G55" s="423"/>
      <c r="H55" s="423"/>
      <c r="I55" s="423"/>
      <c r="J55" s="423"/>
      <c r="K55" s="424"/>
      <c r="L55" s="424"/>
      <c r="M55" s="424"/>
      <c r="N55" s="424"/>
      <c r="AN55" s="422" t="s">
        <v>171</v>
      </c>
      <c r="AO55" s="422"/>
      <c r="AP55" s="422"/>
      <c r="AQ55" s="422"/>
      <c r="AR55" s="422"/>
      <c r="AS55" s="422"/>
      <c r="AT55" s="422"/>
      <c r="AU55" s="422"/>
      <c r="AV55" s="422"/>
      <c r="AW55" s="422"/>
      <c r="AX55" s="422"/>
      <c r="AY55" s="422"/>
      <c r="AZ55" s="422"/>
      <c r="BA55" s="422"/>
      <c r="BB55" s="420" t="s">
        <v>169</v>
      </c>
      <c r="BC55" s="420"/>
      <c r="BD55" s="420"/>
      <c r="BE55" s="420"/>
      <c r="BF55" s="420"/>
      <c r="BG55" s="420"/>
      <c r="BH55" s="420"/>
      <c r="BI55" s="420"/>
      <c r="BJ55" s="420"/>
      <c r="BK55" s="420"/>
      <c r="BL55" s="420"/>
      <c r="BM55" s="420"/>
      <c r="BN55" s="420"/>
      <c r="BO55" s="420"/>
      <c r="BP55" s="417">
        <v>30.2</v>
      </c>
      <c r="BQ55" s="417"/>
      <c r="BR55" s="417"/>
      <c r="BS55" s="417"/>
      <c r="BT55" s="417"/>
      <c r="BU55" s="417"/>
      <c r="BV55" s="417"/>
      <c r="BW55" s="417"/>
      <c r="BX55" s="417">
        <v>25.4</v>
      </c>
      <c r="BY55" s="417"/>
      <c r="BZ55" s="417"/>
      <c r="CA55" s="417"/>
      <c r="CB55" s="417"/>
      <c r="CC55" s="417"/>
      <c r="CD55" s="417"/>
      <c r="CE55" s="417"/>
      <c r="CF55" s="417">
        <v>23</v>
      </c>
      <c r="CG55" s="417"/>
      <c r="CH55" s="417"/>
      <c r="CI55" s="417"/>
      <c r="CJ55" s="417"/>
      <c r="CK55" s="417"/>
      <c r="CL55" s="417"/>
      <c r="CM55" s="417"/>
      <c r="CN55" s="417">
        <v>28</v>
      </c>
      <c r="CO55" s="417"/>
      <c r="CP55" s="417"/>
      <c r="CQ55" s="417"/>
      <c r="CR55" s="417"/>
      <c r="CS55" s="417"/>
      <c r="CT55" s="417"/>
      <c r="CU55" s="417"/>
      <c r="CV55" s="417">
        <v>19.2</v>
      </c>
      <c r="CW55" s="417"/>
      <c r="CX55" s="417"/>
      <c r="CY55" s="417"/>
      <c r="CZ55" s="417"/>
      <c r="DA55" s="417"/>
      <c r="DB55" s="417"/>
      <c r="DC55" s="417"/>
    </row>
    <row r="56" spans="1:109" x14ac:dyDescent="0.15">
      <c r="A56" s="298"/>
      <c r="B56" s="290"/>
      <c r="G56" s="423"/>
      <c r="H56" s="423"/>
      <c r="I56" s="423"/>
      <c r="J56" s="423"/>
      <c r="K56" s="424"/>
      <c r="L56" s="424"/>
      <c r="M56" s="424"/>
      <c r="N56" s="424"/>
      <c r="AN56" s="422"/>
      <c r="AO56" s="422"/>
      <c r="AP56" s="422"/>
      <c r="AQ56" s="422"/>
      <c r="AR56" s="422"/>
      <c r="AS56" s="422"/>
      <c r="AT56" s="422"/>
      <c r="AU56" s="422"/>
      <c r="AV56" s="422"/>
      <c r="AW56" s="422"/>
      <c r="AX56" s="422"/>
      <c r="AY56" s="422"/>
      <c r="AZ56" s="422"/>
      <c r="BA56" s="422"/>
      <c r="BB56" s="420"/>
      <c r="BC56" s="420"/>
      <c r="BD56" s="420"/>
      <c r="BE56" s="420"/>
      <c r="BF56" s="420"/>
      <c r="BG56" s="420"/>
      <c r="BH56" s="420"/>
      <c r="BI56" s="420"/>
      <c r="BJ56" s="420"/>
      <c r="BK56" s="420"/>
      <c r="BL56" s="420"/>
      <c r="BM56" s="420"/>
      <c r="BN56" s="420"/>
      <c r="BO56" s="420"/>
      <c r="BP56" s="417"/>
      <c r="BQ56" s="417"/>
      <c r="BR56" s="417"/>
      <c r="BS56" s="417"/>
      <c r="BT56" s="417"/>
      <c r="BU56" s="417"/>
      <c r="BV56" s="417"/>
      <c r="BW56" s="417"/>
      <c r="BX56" s="417"/>
      <c r="BY56" s="417"/>
      <c r="BZ56" s="417"/>
      <c r="CA56" s="417"/>
      <c r="CB56" s="417"/>
      <c r="CC56" s="417"/>
      <c r="CD56" s="417"/>
      <c r="CE56" s="417"/>
      <c r="CF56" s="417"/>
      <c r="CG56" s="417"/>
      <c r="CH56" s="417"/>
      <c r="CI56" s="417"/>
      <c r="CJ56" s="417"/>
      <c r="CK56" s="417"/>
      <c r="CL56" s="417"/>
      <c r="CM56" s="417"/>
      <c r="CN56" s="417"/>
      <c r="CO56" s="417"/>
      <c r="CP56" s="417"/>
      <c r="CQ56" s="417"/>
      <c r="CR56" s="417"/>
      <c r="CS56" s="417"/>
      <c r="CT56" s="417"/>
      <c r="CU56" s="417"/>
      <c r="CV56" s="417"/>
      <c r="CW56" s="417"/>
      <c r="CX56" s="417"/>
      <c r="CY56" s="417"/>
      <c r="CZ56" s="417"/>
      <c r="DA56" s="417"/>
      <c r="DB56" s="417"/>
      <c r="DC56" s="417"/>
    </row>
    <row r="57" spans="1:109" s="298" customFormat="1" x14ac:dyDescent="0.15">
      <c r="B57" s="302"/>
      <c r="G57" s="423"/>
      <c r="H57" s="423"/>
      <c r="I57" s="418"/>
      <c r="J57" s="418"/>
      <c r="K57" s="424"/>
      <c r="L57" s="424"/>
      <c r="M57" s="424"/>
      <c r="N57" s="424"/>
      <c r="AM57" s="284"/>
      <c r="AN57" s="422"/>
      <c r="AO57" s="422"/>
      <c r="AP57" s="422"/>
      <c r="AQ57" s="422"/>
      <c r="AR57" s="422"/>
      <c r="AS57" s="422"/>
      <c r="AT57" s="422"/>
      <c r="AU57" s="422"/>
      <c r="AV57" s="422"/>
      <c r="AW57" s="422"/>
      <c r="AX57" s="422"/>
      <c r="AY57" s="422"/>
      <c r="AZ57" s="422"/>
      <c r="BA57" s="422"/>
      <c r="BB57" s="420" t="s">
        <v>172</v>
      </c>
      <c r="BC57" s="420"/>
      <c r="BD57" s="420"/>
      <c r="BE57" s="420"/>
      <c r="BF57" s="420"/>
      <c r="BG57" s="420"/>
      <c r="BH57" s="420"/>
      <c r="BI57" s="420"/>
      <c r="BJ57" s="420"/>
      <c r="BK57" s="420"/>
      <c r="BL57" s="420"/>
      <c r="BM57" s="420"/>
      <c r="BN57" s="420"/>
      <c r="BO57" s="420"/>
      <c r="BP57" s="417">
        <v>58.9</v>
      </c>
      <c r="BQ57" s="417"/>
      <c r="BR57" s="417"/>
      <c r="BS57" s="417"/>
      <c r="BT57" s="417"/>
      <c r="BU57" s="417"/>
      <c r="BV57" s="417"/>
      <c r="BW57" s="417"/>
      <c r="BX57" s="417">
        <v>60</v>
      </c>
      <c r="BY57" s="417"/>
      <c r="BZ57" s="417"/>
      <c r="CA57" s="417"/>
      <c r="CB57" s="417"/>
      <c r="CC57" s="417"/>
      <c r="CD57" s="417"/>
      <c r="CE57" s="417"/>
      <c r="CF57" s="417">
        <v>60.6</v>
      </c>
      <c r="CG57" s="417"/>
      <c r="CH57" s="417"/>
      <c r="CI57" s="417"/>
      <c r="CJ57" s="417"/>
      <c r="CK57" s="417"/>
      <c r="CL57" s="417"/>
      <c r="CM57" s="417"/>
      <c r="CN57" s="417">
        <v>62.3</v>
      </c>
      <c r="CO57" s="417"/>
      <c r="CP57" s="417"/>
      <c r="CQ57" s="417"/>
      <c r="CR57" s="417"/>
      <c r="CS57" s="417"/>
      <c r="CT57" s="417"/>
      <c r="CU57" s="417"/>
      <c r="CV57" s="417">
        <v>62.1</v>
      </c>
      <c r="CW57" s="417"/>
      <c r="CX57" s="417"/>
      <c r="CY57" s="417"/>
      <c r="CZ57" s="417"/>
      <c r="DA57" s="417"/>
      <c r="DB57" s="417"/>
      <c r="DC57" s="417"/>
      <c r="DD57" s="303"/>
      <c r="DE57" s="302"/>
    </row>
    <row r="58" spans="1:109" s="298" customFormat="1" x14ac:dyDescent="0.15">
      <c r="A58" s="284"/>
      <c r="B58" s="302"/>
      <c r="G58" s="423"/>
      <c r="H58" s="423"/>
      <c r="I58" s="418"/>
      <c r="J58" s="418"/>
      <c r="K58" s="424"/>
      <c r="L58" s="424"/>
      <c r="M58" s="424"/>
      <c r="N58" s="424"/>
      <c r="AM58" s="284"/>
      <c r="AN58" s="422"/>
      <c r="AO58" s="422"/>
      <c r="AP58" s="422"/>
      <c r="AQ58" s="422"/>
      <c r="AR58" s="422"/>
      <c r="AS58" s="422"/>
      <c r="AT58" s="422"/>
      <c r="AU58" s="422"/>
      <c r="AV58" s="422"/>
      <c r="AW58" s="422"/>
      <c r="AX58" s="422"/>
      <c r="AY58" s="422"/>
      <c r="AZ58" s="422"/>
      <c r="BA58" s="422"/>
      <c r="BB58" s="420"/>
      <c r="BC58" s="420"/>
      <c r="BD58" s="420"/>
      <c r="BE58" s="420"/>
      <c r="BF58" s="420"/>
      <c r="BG58" s="420"/>
      <c r="BH58" s="420"/>
      <c r="BI58" s="420"/>
      <c r="BJ58" s="420"/>
      <c r="BK58" s="420"/>
      <c r="BL58" s="420"/>
      <c r="BM58" s="420"/>
      <c r="BN58" s="420"/>
      <c r="BO58" s="420"/>
      <c r="BP58" s="417"/>
      <c r="BQ58" s="417"/>
      <c r="BR58" s="417"/>
      <c r="BS58" s="417"/>
      <c r="BT58" s="417"/>
      <c r="BU58" s="417"/>
      <c r="BV58" s="417"/>
      <c r="BW58" s="417"/>
      <c r="BX58" s="417"/>
      <c r="BY58" s="417"/>
      <c r="BZ58" s="417"/>
      <c r="CA58" s="417"/>
      <c r="CB58" s="417"/>
      <c r="CC58" s="417"/>
      <c r="CD58" s="417"/>
      <c r="CE58" s="417"/>
      <c r="CF58" s="417"/>
      <c r="CG58" s="417"/>
      <c r="CH58" s="417"/>
      <c r="CI58" s="417"/>
      <c r="CJ58" s="417"/>
      <c r="CK58" s="417"/>
      <c r="CL58" s="417"/>
      <c r="CM58" s="417"/>
      <c r="CN58" s="417"/>
      <c r="CO58" s="417"/>
      <c r="CP58" s="417"/>
      <c r="CQ58" s="417"/>
      <c r="CR58" s="417"/>
      <c r="CS58" s="417"/>
      <c r="CT58" s="417"/>
      <c r="CU58" s="417"/>
      <c r="CV58" s="417"/>
      <c r="CW58" s="417"/>
      <c r="CX58" s="417"/>
      <c r="CY58" s="417"/>
      <c r="CZ58" s="417"/>
      <c r="DA58" s="417"/>
      <c r="DB58" s="417"/>
      <c r="DC58" s="417"/>
      <c r="DD58" s="303"/>
      <c r="DE58" s="302"/>
    </row>
    <row r="59" spans="1:109" s="298" customFormat="1" x14ac:dyDescent="0.15">
      <c r="A59" s="284"/>
      <c r="B59" s="302"/>
      <c r="K59" s="304"/>
      <c r="L59" s="304"/>
      <c r="M59" s="304"/>
      <c r="N59" s="304"/>
      <c r="AQ59" s="304"/>
      <c r="AR59" s="304"/>
      <c r="AS59" s="304"/>
      <c r="AT59" s="304"/>
      <c r="BC59" s="304"/>
      <c r="BD59" s="304"/>
      <c r="BE59" s="304"/>
      <c r="BF59" s="304"/>
      <c r="BO59" s="304"/>
      <c r="BP59" s="304"/>
      <c r="BQ59" s="304"/>
      <c r="BR59" s="304"/>
      <c r="CA59" s="304"/>
      <c r="CB59" s="304"/>
      <c r="CC59" s="304"/>
      <c r="CD59" s="304"/>
      <c r="CM59" s="304"/>
      <c r="CN59" s="304"/>
      <c r="CO59" s="304"/>
      <c r="CP59" s="304"/>
      <c r="CY59" s="304"/>
      <c r="CZ59" s="304"/>
      <c r="DA59" s="304"/>
      <c r="DB59" s="304"/>
      <c r="DC59" s="304"/>
      <c r="DD59" s="303"/>
      <c r="DE59" s="302"/>
    </row>
    <row r="60" spans="1:109" s="298" customFormat="1" x14ac:dyDescent="0.15">
      <c r="A60" s="284"/>
      <c r="B60" s="302"/>
      <c r="K60" s="304"/>
      <c r="L60" s="304"/>
      <c r="M60" s="304"/>
      <c r="N60" s="304"/>
      <c r="AQ60" s="304"/>
      <c r="AR60" s="304"/>
      <c r="AS60" s="304"/>
      <c r="AT60" s="304"/>
      <c r="BC60" s="304"/>
      <c r="BD60" s="304"/>
      <c r="BE60" s="304"/>
      <c r="BF60" s="304"/>
      <c r="BO60" s="304"/>
      <c r="BP60" s="304"/>
      <c r="BQ60" s="304"/>
      <c r="BR60" s="304"/>
      <c r="CA60" s="304"/>
      <c r="CB60" s="304"/>
      <c r="CC60" s="304"/>
      <c r="CD60" s="304"/>
      <c r="CM60" s="304"/>
      <c r="CN60" s="304"/>
      <c r="CO60" s="304"/>
      <c r="CP60" s="304"/>
      <c r="CY60" s="304"/>
      <c r="CZ60" s="304"/>
      <c r="DA60" s="304"/>
      <c r="DB60" s="304"/>
      <c r="DC60" s="304"/>
      <c r="DD60" s="303"/>
      <c r="DE60" s="302"/>
    </row>
    <row r="61" spans="1:109" s="298" customFormat="1" x14ac:dyDescent="0.15">
      <c r="A61" s="284"/>
      <c r="B61" s="305"/>
      <c r="C61" s="306"/>
      <c r="D61" s="306"/>
      <c r="E61" s="306"/>
      <c r="F61" s="306"/>
      <c r="G61" s="306"/>
      <c r="H61" s="306"/>
      <c r="I61" s="306"/>
      <c r="J61" s="306"/>
      <c r="K61" s="306"/>
      <c r="L61" s="306"/>
      <c r="M61" s="307"/>
      <c r="N61" s="307"/>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07"/>
      <c r="AT61" s="307"/>
      <c r="AU61" s="306"/>
      <c r="AV61" s="306"/>
      <c r="AW61" s="306"/>
      <c r="AX61" s="306"/>
      <c r="AY61" s="306"/>
      <c r="AZ61" s="306"/>
      <c r="BA61" s="306"/>
      <c r="BB61" s="306"/>
      <c r="BC61" s="306"/>
      <c r="BD61" s="306"/>
      <c r="BE61" s="307"/>
      <c r="BF61" s="307"/>
      <c r="BG61" s="306"/>
      <c r="BH61" s="306"/>
      <c r="BI61" s="306"/>
      <c r="BJ61" s="306"/>
      <c r="BK61" s="306"/>
      <c r="BL61" s="306"/>
      <c r="BM61" s="306"/>
      <c r="BN61" s="306"/>
      <c r="BO61" s="306"/>
      <c r="BP61" s="306"/>
      <c r="BQ61" s="307"/>
      <c r="BR61" s="307"/>
      <c r="BS61" s="306"/>
      <c r="BT61" s="306"/>
      <c r="BU61" s="306"/>
      <c r="BV61" s="306"/>
      <c r="BW61" s="306"/>
      <c r="BX61" s="306"/>
      <c r="BY61" s="306"/>
      <c r="BZ61" s="306"/>
      <c r="CA61" s="306"/>
      <c r="CB61" s="306"/>
      <c r="CC61" s="307"/>
      <c r="CD61" s="307"/>
      <c r="CE61" s="306"/>
      <c r="CF61" s="306"/>
      <c r="CG61" s="306"/>
      <c r="CH61" s="306"/>
      <c r="CI61" s="306"/>
      <c r="CJ61" s="306"/>
      <c r="CK61" s="306"/>
      <c r="CL61" s="306"/>
      <c r="CM61" s="306"/>
      <c r="CN61" s="306"/>
      <c r="CO61" s="307"/>
      <c r="CP61" s="307"/>
      <c r="CQ61" s="306"/>
      <c r="CR61" s="306"/>
      <c r="CS61" s="306"/>
      <c r="CT61" s="306"/>
      <c r="CU61" s="306"/>
      <c r="CV61" s="306"/>
      <c r="CW61" s="306"/>
      <c r="CX61" s="306"/>
      <c r="CY61" s="306"/>
      <c r="CZ61" s="306"/>
      <c r="DA61" s="307"/>
      <c r="DB61" s="307"/>
      <c r="DC61" s="307"/>
      <c r="DD61" s="308"/>
      <c r="DE61" s="302"/>
    </row>
    <row r="62" spans="1:109" x14ac:dyDescent="0.15">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5"/>
      <c r="BQ62" s="295"/>
      <c r="BR62" s="295"/>
      <c r="BS62" s="295"/>
      <c r="BT62" s="295"/>
      <c r="BU62" s="295"/>
      <c r="BV62" s="295"/>
      <c r="BW62" s="295"/>
      <c r="BX62" s="295"/>
      <c r="BY62" s="295"/>
      <c r="BZ62" s="295"/>
      <c r="CA62" s="295"/>
      <c r="CB62" s="295"/>
      <c r="CC62" s="295"/>
      <c r="CD62" s="295"/>
      <c r="CE62" s="295"/>
      <c r="CF62" s="295"/>
      <c r="CG62" s="295"/>
      <c r="CH62" s="295"/>
      <c r="CI62" s="295"/>
      <c r="CJ62" s="295"/>
      <c r="CK62" s="295"/>
      <c r="CL62" s="295"/>
      <c r="CM62" s="295"/>
      <c r="CN62" s="295"/>
      <c r="CO62" s="295"/>
      <c r="CP62" s="295"/>
      <c r="CQ62" s="295"/>
      <c r="CR62" s="295"/>
      <c r="CS62" s="295"/>
      <c r="CT62" s="295"/>
      <c r="CU62" s="295"/>
      <c r="CV62" s="295"/>
      <c r="CW62" s="295"/>
      <c r="CX62" s="295"/>
      <c r="CY62" s="295"/>
      <c r="CZ62" s="295"/>
      <c r="DA62" s="295"/>
      <c r="DB62" s="295"/>
      <c r="DC62" s="295"/>
      <c r="DD62" s="295"/>
      <c r="DE62" s="284"/>
    </row>
    <row r="63" spans="1:109" ht="17.25" x14ac:dyDescent="0.15">
      <c r="B63" s="309" t="s">
        <v>173</v>
      </c>
    </row>
    <row r="64" spans="1:109" x14ac:dyDescent="0.15">
      <c r="B64" s="290"/>
      <c r="G64" s="297"/>
      <c r="I64" s="310"/>
      <c r="J64" s="310"/>
      <c r="K64" s="310"/>
      <c r="L64" s="310"/>
      <c r="M64" s="310"/>
      <c r="N64" s="311"/>
      <c r="AM64" s="297"/>
      <c r="AN64" s="297" t="s">
        <v>165</v>
      </c>
      <c r="AP64" s="298"/>
      <c r="AQ64" s="298"/>
      <c r="AR64" s="298"/>
      <c r="AY64" s="297"/>
      <c r="BA64" s="298"/>
      <c r="BB64" s="298"/>
      <c r="BC64" s="298"/>
      <c r="BK64" s="297"/>
      <c r="BM64" s="298"/>
      <c r="BN64" s="298"/>
      <c r="BO64" s="298"/>
      <c r="BW64" s="297"/>
      <c r="BY64" s="298"/>
      <c r="BZ64" s="298"/>
      <c r="CA64" s="298"/>
      <c r="CI64" s="297"/>
      <c r="CK64" s="298"/>
      <c r="CL64" s="298"/>
      <c r="CM64" s="298"/>
      <c r="CU64" s="297"/>
      <c r="CW64" s="298"/>
      <c r="CX64" s="298"/>
      <c r="CY64" s="298"/>
    </row>
    <row r="65" spans="2:107" x14ac:dyDescent="0.15">
      <c r="B65" s="290"/>
      <c r="AN65" s="429" t="s">
        <v>174</v>
      </c>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1"/>
    </row>
    <row r="66" spans="2:107" x14ac:dyDescent="0.15">
      <c r="B66" s="290"/>
      <c r="AN66" s="432"/>
      <c r="AO66" s="433"/>
      <c r="AP66" s="433"/>
      <c r="AQ66" s="433"/>
      <c r="AR66" s="433"/>
      <c r="AS66" s="433"/>
      <c r="AT66" s="433"/>
      <c r="AU66" s="433"/>
      <c r="AV66" s="433"/>
      <c r="AW66" s="433"/>
      <c r="AX66" s="433"/>
      <c r="AY66" s="433"/>
      <c r="AZ66" s="433"/>
      <c r="BA66" s="433"/>
      <c r="BB66" s="433"/>
      <c r="BC66" s="433"/>
      <c r="BD66" s="433"/>
      <c r="BE66" s="433"/>
      <c r="BF66" s="433"/>
      <c r="BG66" s="433"/>
      <c r="BH66" s="433"/>
      <c r="BI66" s="433"/>
      <c r="BJ66" s="433"/>
      <c r="BK66" s="433"/>
      <c r="BL66" s="433"/>
      <c r="BM66" s="433"/>
      <c r="BN66" s="433"/>
      <c r="BO66" s="433"/>
      <c r="BP66" s="433"/>
      <c r="BQ66" s="433"/>
      <c r="BR66" s="433"/>
      <c r="BS66" s="433"/>
      <c r="BT66" s="433"/>
      <c r="BU66" s="433"/>
      <c r="BV66" s="433"/>
      <c r="BW66" s="433"/>
      <c r="BX66" s="433"/>
      <c r="BY66" s="433"/>
      <c r="BZ66" s="433"/>
      <c r="CA66" s="433"/>
      <c r="CB66" s="433"/>
      <c r="CC66" s="433"/>
      <c r="CD66" s="433"/>
      <c r="CE66" s="433"/>
      <c r="CF66" s="433"/>
      <c r="CG66" s="433"/>
      <c r="CH66" s="433"/>
      <c r="CI66" s="433"/>
      <c r="CJ66" s="433"/>
      <c r="CK66" s="433"/>
      <c r="CL66" s="433"/>
      <c r="CM66" s="433"/>
      <c r="CN66" s="433"/>
      <c r="CO66" s="433"/>
      <c r="CP66" s="433"/>
      <c r="CQ66" s="433"/>
      <c r="CR66" s="433"/>
      <c r="CS66" s="433"/>
      <c r="CT66" s="433"/>
      <c r="CU66" s="433"/>
      <c r="CV66" s="433"/>
      <c r="CW66" s="433"/>
      <c r="CX66" s="433"/>
      <c r="CY66" s="433"/>
      <c r="CZ66" s="433"/>
      <c r="DA66" s="433"/>
      <c r="DB66" s="433"/>
      <c r="DC66" s="434"/>
    </row>
    <row r="67" spans="2:107" x14ac:dyDescent="0.15">
      <c r="B67" s="290"/>
      <c r="AN67" s="432"/>
      <c r="AO67" s="433"/>
      <c r="AP67" s="433"/>
      <c r="AQ67" s="433"/>
      <c r="AR67" s="433"/>
      <c r="AS67" s="433"/>
      <c r="AT67" s="433"/>
      <c r="AU67" s="433"/>
      <c r="AV67" s="433"/>
      <c r="AW67" s="433"/>
      <c r="AX67" s="433"/>
      <c r="AY67" s="433"/>
      <c r="AZ67" s="433"/>
      <c r="BA67" s="433"/>
      <c r="BB67" s="433"/>
      <c r="BC67" s="433"/>
      <c r="BD67" s="433"/>
      <c r="BE67" s="433"/>
      <c r="BF67" s="433"/>
      <c r="BG67" s="433"/>
      <c r="BH67" s="433"/>
      <c r="BI67" s="433"/>
      <c r="BJ67" s="433"/>
      <c r="BK67" s="433"/>
      <c r="BL67" s="433"/>
      <c r="BM67" s="433"/>
      <c r="BN67" s="433"/>
      <c r="BO67" s="433"/>
      <c r="BP67" s="433"/>
      <c r="BQ67" s="433"/>
      <c r="BR67" s="433"/>
      <c r="BS67" s="433"/>
      <c r="BT67" s="433"/>
      <c r="BU67" s="433"/>
      <c r="BV67" s="433"/>
      <c r="BW67" s="433"/>
      <c r="BX67" s="433"/>
      <c r="BY67" s="433"/>
      <c r="BZ67" s="433"/>
      <c r="CA67" s="433"/>
      <c r="CB67" s="433"/>
      <c r="CC67" s="433"/>
      <c r="CD67" s="433"/>
      <c r="CE67" s="433"/>
      <c r="CF67" s="433"/>
      <c r="CG67" s="433"/>
      <c r="CH67" s="433"/>
      <c r="CI67" s="433"/>
      <c r="CJ67" s="433"/>
      <c r="CK67" s="433"/>
      <c r="CL67" s="433"/>
      <c r="CM67" s="433"/>
      <c r="CN67" s="433"/>
      <c r="CO67" s="433"/>
      <c r="CP67" s="433"/>
      <c r="CQ67" s="433"/>
      <c r="CR67" s="433"/>
      <c r="CS67" s="433"/>
      <c r="CT67" s="433"/>
      <c r="CU67" s="433"/>
      <c r="CV67" s="433"/>
      <c r="CW67" s="433"/>
      <c r="CX67" s="433"/>
      <c r="CY67" s="433"/>
      <c r="CZ67" s="433"/>
      <c r="DA67" s="433"/>
      <c r="DB67" s="433"/>
      <c r="DC67" s="434"/>
    </row>
    <row r="68" spans="2:107" x14ac:dyDescent="0.15">
      <c r="B68" s="290"/>
      <c r="AN68" s="432"/>
      <c r="AO68" s="433"/>
      <c r="AP68" s="433"/>
      <c r="AQ68" s="433"/>
      <c r="AR68" s="433"/>
      <c r="AS68" s="433"/>
      <c r="AT68" s="433"/>
      <c r="AU68" s="433"/>
      <c r="AV68" s="433"/>
      <c r="AW68" s="433"/>
      <c r="AX68" s="433"/>
      <c r="AY68" s="433"/>
      <c r="AZ68" s="433"/>
      <c r="BA68" s="433"/>
      <c r="BB68" s="433"/>
      <c r="BC68" s="433"/>
      <c r="BD68" s="433"/>
      <c r="BE68" s="433"/>
      <c r="BF68" s="433"/>
      <c r="BG68" s="433"/>
      <c r="BH68" s="433"/>
      <c r="BI68" s="433"/>
      <c r="BJ68" s="433"/>
      <c r="BK68" s="433"/>
      <c r="BL68" s="433"/>
      <c r="BM68" s="433"/>
      <c r="BN68" s="433"/>
      <c r="BO68" s="433"/>
      <c r="BP68" s="433"/>
      <c r="BQ68" s="433"/>
      <c r="BR68" s="433"/>
      <c r="BS68" s="433"/>
      <c r="BT68" s="433"/>
      <c r="BU68" s="433"/>
      <c r="BV68" s="433"/>
      <c r="BW68" s="433"/>
      <c r="BX68" s="433"/>
      <c r="BY68" s="433"/>
      <c r="BZ68" s="433"/>
      <c r="CA68" s="433"/>
      <c r="CB68" s="433"/>
      <c r="CC68" s="433"/>
      <c r="CD68" s="433"/>
      <c r="CE68" s="433"/>
      <c r="CF68" s="433"/>
      <c r="CG68" s="433"/>
      <c r="CH68" s="433"/>
      <c r="CI68" s="433"/>
      <c r="CJ68" s="433"/>
      <c r="CK68" s="433"/>
      <c r="CL68" s="433"/>
      <c r="CM68" s="433"/>
      <c r="CN68" s="433"/>
      <c r="CO68" s="433"/>
      <c r="CP68" s="433"/>
      <c r="CQ68" s="433"/>
      <c r="CR68" s="433"/>
      <c r="CS68" s="433"/>
      <c r="CT68" s="433"/>
      <c r="CU68" s="433"/>
      <c r="CV68" s="433"/>
      <c r="CW68" s="433"/>
      <c r="CX68" s="433"/>
      <c r="CY68" s="433"/>
      <c r="CZ68" s="433"/>
      <c r="DA68" s="433"/>
      <c r="DB68" s="433"/>
      <c r="DC68" s="434"/>
    </row>
    <row r="69" spans="2:107" x14ac:dyDescent="0.15">
      <c r="B69" s="290"/>
      <c r="AN69" s="435"/>
      <c r="AO69" s="436"/>
      <c r="AP69" s="436"/>
      <c r="AQ69" s="436"/>
      <c r="AR69" s="436"/>
      <c r="AS69" s="436"/>
      <c r="AT69" s="436"/>
      <c r="AU69" s="436"/>
      <c r="AV69" s="436"/>
      <c r="AW69" s="436"/>
      <c r="AX69" s="436"/>
      <c r="AY69" s="436"/>
      <c r="AZ69" s="436"/>
      <c r="BA69" s="436"/>
      <c r="BB69" s="436"/>
      <c r="BC69" s="436"/>
      <c r="BD69" s="436"/>
      <c r="BE69" s="436"/>
      <c r="BF69" s="436"/>
      <c r="BG69" s="436"/>
      <c r="BH69" s="436"/>
      <c r="BI69" s="436"/>
      <c r="BJ69" s="436"/>
      <c r="BK69" s="436"/>
      <c r="BL69" s="436"/>
      <c r="BM69" s="436"/>
      <c r="BN69" s="436"/>
      <c r="BO69" s="436"/>
      <c r="BP69" s="436"/>
      <c r="BQ69" s="436"/>
      <c r="BR69" s="436"/>
      <c r="BS69" s="436"/>
      <c r="BT69" s="436"/>
      <c r="BU69" s="436"/>
      <c r="BV69" s="436"/>
      <c r="BW69" s="436"/>
      <c r="BX69" s="436"/>
      <c r="BY69" s="436"/>
      <c r="BZ69" s="436"/>
      <c r="CA69" s="436"/>
      <c r="CB69" s="436"/>
      <c r="CC69" s="436"/>
      <c r="CD69" s="436"/>
      <c r="CE69" s="436"/>
      <c r="CF69" s="436"/>
      <c r="CG69" s="436"/>
      <c r="CH69" s="436"/>
      <c r="CI69" s="436"/>
      <c r="CJ69" s="436"/>
      <c r="CK69" s="436"/>
      <c r="CL69" s="436"/>
      <c r="CM69" s="436"/>
      <c r="CN69" s="436"/>
      <c r="CO69" s="436"/>
      <c r="CP69" s="436"/>
      <c r="CQ69" s="436"/>
      <c r="CR69" s="436"/>
      <c r="CS69" s="436"/>
      <c r="CT69" s="436"/>
      <c r="CU69" s="436"/>
      <c r="CV69" s="436"/>
      <c r="CW69" s="436"/>
      <c r="CX69" s="436"/>
      <c r="CY69" s="436"/>
      <c r="CZ69" s="436"/>
      <c r="DA69" s="436"/>
      <c r="DB69" s="436"/>
      <c r="DC69" s="437"/>
    </row>
    <row r="70" spans="2:107" x14ac:dyDescent="0.15">
      <c r="B70" s="290"/>
      <c r="H70" s="312"/>
      <c r="I70" s="312"/>
      <c r="J70" s="313"/>
      <c r="K70" s="313"/>
      <c r="L70" s="314"/>
      <c r="M70" s="313"/>
      <c r="N70" s="314"/>
      <c r="AN70" s="299"/>
      <c r="AO70" s="299"/>
      <c r="AP70" s="299"/>
      <c r="AZ70" s="299"/>
      <c r="BA70" s="299"/>
      <c r="BB70" s="299"/>
      <c r="BL70" s="299"/>
      <c r="BM70" s="299"/>
      <c r="BN70" s="299"/>
      <c r="BX70" s="299"/>
      <c r="BY70" s="299"/>
      <c r="BZ70" s="299"/>
      <c r="CJ70" s="299"/>
      <c r="CK70" s="299"/>
      <c r="CL70" s="299"/>
      <c r="CV70" s="299"/>
      <c r="CW70" s="299"/>
      <c r="CX70" s="299"/>
    </row>
    <row r="71" spans="2:107" x14ac:dyDescent="0.15">
      <c r="B71" s="290"/>
      <c r="G71" s="315"/>
      <c r="I71" s="316"/>
      <c r="J71" s="313"/>
      <c r="K71" s="313"/>
      <c r="L71" s="314"/>
      <c r="M71" s="313"/>
      <c r="N71" s="314"/>
      <c r="AM71" s="315"/>
      <c r="AN71" s="284" t="s">
        <v>167</v>
      </c>
    </row>
    <row r="72" spans="2:107" x14ac:dyDescent="0.15">
      <c r="B72" s="290"/>
      <c r="G72" s="423"/>
      <c r="H72" s="423"/>
      <c r="I72" s="423"/>
      <c r="J72" s="423"/>
      <c r="K72" s="300"/>
      <c r="L72" s="300"/>
      <c r="M72" s="301"/>
      <c r="N72" s="301"/>
      <c r="AN72" s="426"/>
      <c r="AO72" s="427"/>
      <c r="AP72" s="427"/>
      <c r="AQ72" s="427"/>
      <c r="AR72" s="427"/>
      <c r="AS72" s="427"/>
      <c r="AT72" s="427"/>
      <c r="AU72" s="427"/>
      <c r="AV72" s="427"/>
      <c r="AW72" s="427"/>
      <c r="AX72" s="427"/>
      <c r="AY72" s="427"/>
      <c r="AZ72" s="427"/>
      <c r="BA72" s="427"/>
      <c r="BB72" s="427"/>
      <c r="BC72" s="427"/>
      <c r="BD72" s="427"/>
      <c r="BE72" s="427"/>
      <c r="BF72" s="427"/>
      <c r="BG72" s="427"/>
      <c r="BH72" s="427"/>
      <c r="BI72" s="427"/>
      <c r="BJ72" s="427"/>
      <c r="BK72" s="427"/>
      <c r="BL72" s="427"/>
      <c r="BM72" s="427"/>
      <c r="BN72" s="427"/>
      <c r="BO72" s="428"/>
      <c r="BP72" s="422" t="s">
        <v>134</v>
      </c>
      <c r="BQ72" s="422"/>
      <c r="BR72" s="422"/>
      <c r="BS72" s="422"/>
      <c r="BT72" s="422"/>
      <c r="BU72" s="422"/>
      <c r="BV72" s="422"/>
      <c r="BW72" s="422"/>
      <c r="BX72" s="422" t="s">
        <v>135</v>
      </c>
      <c r="BY72" s="422"/>
      <c r="BZ72" s="422"/>
      <c r="CA72" s="422"/>
      <c r="CB72" s="422"/>
      <c r="CC72" s="422"/>
      <c r="CD72" s="422"/>
      <c r="CE72" s="422"/>
      <c r="CF72" s="422" t="s">
        <v>136</v>
      </c>
      <c r="CG72" s="422"/>
      <c r="CH72" s="422"/>
      <c r="CI72" s="422"/>
      <c r="CJ72" s="422"/>
      <c r="CK72" s="422"/>
      <c r="CL72" s="422"/>
      <c r="CM72" s="422"/>
      <c r="CN72" s="422" t="s">
        <v>137</v>
      </c>
      <c r="CO72" s="422"/>
      <c r="CP72" s="422"/>
      <c r="CQ72" s="422"/>
      <c r="CR72" s="422"/>
      <c r="CS72" s="422"/>
      <c r="CT72" s="422"/>
      <c r="CU72" s="422"/>
      <c r="CV72" s="422" t="s">
        <v>138</v>
      </c>
      <c r="CW72" s="422"/>
      <c r="CX72" s="422"/>
      <c r="CY72" s="422"/>
      <c r="CZ72" s="422"/>
      <c r="DA72" s="422"/>
      <c r="DB72" s="422"/>
      <c r="DC72" s="422"/>
    </row>
    <row r="73" spans="2:107" x14ac:dyDescent="0.15">
      <c r="B73" s="290"/>
      <c r="G73" s="425"/>
      <c r="H73" s="425"/>
      <c r="I73" s="425"/>
      <c r="J73" s="425"/>
      <c r="K73" s="421"/>
      <c r="L73" s="421"/>
      <c r="M73" s="421"/>
      <c r="N73" s="421"/>
      <c r="AM73" s="299"/>
      <c r="AN73" s="420" t="s">
        <v>168</v>
      </c>
      <c r="AO73" s="420"/>
      <c r="AP73" s="420"/>
      <c r="AQ73" s="420"/>
      <c r="AR73" s="420"/>
      <c r="AS73" s="420"/>
      <c r="AT73" s="420"/>
      <c r="AU73" s="420"/>
      <c r="AV73" s="420"/>
      <c r="AW73" s="420"/>
      <c r="AX73" s="420"/>
      <c r="AY73" s="420"/>
      <c r="AZ73" s="420"/>
      <c r="BA73" s="420"/>
      <c r="BB73" s="420" t="s">
        <v>169</v>
      </c>
      <c r="BC73" s="420"/>
      <c r="BD73" s="420"/>
      <c r="BE73" s="420"/>
      <c r="BF73" s="420"/>
      <c r="BG73" s="420"/>
      <c r="BH73" s="420"/>
      <c r="BI73" s="420"/>
      <c r="BJ73" s="420"/>
      <c r="BK73" s="420"/>
      <c r="BL73" s="420"/>
      <c r="BM73" s="420"/>
      <c r="BN73" s="420"/>
      <c r="BO73" s="420"/>
      <c r="BP73" s="417"/>
      <c r="BQ73" s="417"/>
      <c r="BR73" s="417"/>
      <c r="BS73" s="417"/>
      <c r="BT73" s="417"/>
      <c r="BU73" s="417"/>
      <c r="BV73" s="417"/>
      <c r="BW73" s="417"/>
      <c r="BX73" s="417"/>
      <c r="BY73" s="417"/>
      <c r="BZ73" s="417"/>
      <c r="CA73" s="417"/>
      <c r="CB73" s="417"/>
      <c r="CC73" s="417"/>
      <c r="CD73" s="417"/>
      <c r="CE73" s="417"/>
      <c r="CF73" s="417"/>
      <c r="CG73" s="417"/>
      <c r="CH73" s="417"/>
      <c r="CI73" s="417"/>
      <c r="CJ73" s="417"/>
      <c r="CK73" s="417"/>
      <c r="CL73" s="417"/>
      <c r="CM73" s="417"/>
      <c r="CN73" s="417"/>
      <c r="CO73" s="417"/>
      <c r="CP73" s="417"/>
      <c r="CQ73" s="417"/>
      <c r="CR73" s="417"/>
      <c r="CS73" s="417"/>
      <c r="CT73" s="417"/>
      <c r="CU73" s="417"/>
      <c r="CV73" s="417"/>
      <c r="CW73" s="417"/>
      <c r="CX73" s="417"/>
      <c r="CY73" s="417"/>
      <c r="CZ73" s="417"/>
      <c r="DA73" s="417"/>
      <c r="DB73" s="417"/>
      <c r="DC73" s="417"/>
    </row>
    <row r="74" spans="2:107" x14ac:dyDescent="0.15">
      <c r="B74" s="290"/>
      <c r="G74" s="425"/>
      <c r="H74" s="425"/>
      <c r="I74" s="425"/>
      <c r="J74" s="425"/>
      <c r="K74" s="421"/>
      <c r="L74" s="421"/>
      <c r="M74" s="421"/>
      <c r="N74" s="421"/>
      <c r="AM74" s="299"/>
      <c r="AN74" s="420"/>
      <c r="AO74" s="420"/>
      <c r="AP74" s="420"/>
      <c r="AQ74" s="420"/>
      <c r="AR74" s="420"/>
      <c r="AS74" s="420"/>
      <c r="AT74" s="420"/>
      <c r="AU74" s="420"/>
      <c r="AV74" s="420"/>
      <c r="AW74" s="420"/>
      <c r="AX74" s="420"/>
      <c r="AY74" s="420"/>
      <c r="AZ74" s="420"/>
      <c r="BA74" s="420"/>
      <c r="BB74" s="420"/>
      <c r="BC74" s="420"/>
      <c r="BD74" s="420"/>
      <c r="BE74" s="420"/>
      <c r="BF74" s="420"/>
      <c r="BG74" s="420"/>
      <c r="BH74" s="420"/>
      <c r="BI74" s="420"/>
      <c r="BJ74" s="420"/>
      <c r="BK74" s="420"/>
      <c r="BL74" s="420"/>
      <c r="BM74" s="420"/>
      <c r="BN74" s="420"/>
      <c r="BO74" s="420"/>
      <c r="BP74" s="417"/>
      <c r="BQ74" s="417"/>
      <c r="BR74" s="417"/>
      <c r="BS74" s="417"/>
      <c r="BT74" s="417"/>
      <c r="BU74" s="417"/>
      <c r="BV74" s="417"/>
      <c r="BW74" s="417"/>
      <c r="BX74" s="417"/>
      <c r="BY74" s="417"/>
      <c r="BZ74" s="417"/>
      <c r="CA74" s="417"/>
      <c r="CB74" s="417"/>
      <c r="CC74" s="417"/>
      <c r="CD74" s="417"/>
      <c r="CE74" s="417"/>
      <c r="CF74" s="417"/>
      <c r="CG74" s="417"/>
      <c r="CH74" s="417"/>
      <c r="CI74" s="417"/>
      <c r="CJ74" s="417"/>
      <c r="CK74" s="417"/>
      <c r="CL74" s="417"/>
      <c r="CM74" s="417"/>
      <c r="CN74" s="417"/>
      <c r="CO74" s="417"/>
      <c r="CP74" s="417"/>
      <c r="CQ74" s="417"/>
      <c r="CR74" s="417"/>
      <c r="CS74" s="417"/>
      <c r="CT74" s="417"/>
      <c r="CU74" s="417"/>
      <c r="CV74" s="417"/>
      <c r="CW74" s="417"/>
      <c r="CX74" s="417"/>
      <c r="CY74" s="417"/>
      <c r="CZ74" s="417"/>
      <c r="DA74" s="417"/>
      <c r="DB74" s="417"/>
      <c r="DC74" s="417"/>
    </row>
    <row r="75" spans="2:107" x14ac:dyDescent="0.15">
      <c r="B75" s="290"/>
      <c r="G75" s="425"/>
      <c r="H75" s="425"/>
      <c r="I75" s="423"/>
      <c r="J75" s="423"/>
      <c r="K75" s="424"/>
      <c r="L75" s="424"/>
      <c r="M75" s="424"/>
      <c r="N75" s="424"/>
      <c r="AM75" s="299"/>
      <c r="AN75" s="420"/>
      <c r="AO75" s="420"/>
      <c r="AP75" s="420"/>
      <c r="AQ75" s="420"/>
      <c r="AR75" s="420"/>
      <c r="AS75" s="420"/>
      <c r="AT75" s="420"/>
      <c r="AU75" s="420"/>
      <c r="AV75" s="420"/>
      <c r="AW75" s="420"/>
      <c r="AX75" s="420"/>
      <c r="AY75" s="420"/>
      <c r="AZ75" s="420"/>
      <c r="BA75" s="420"/>
      <c r="BB75" s="420" t="s">
        <v>175</v>
      </c>
      <c r="BC75" s="420"/>
      <c r="BD75" s="420"/>
      <c r="BE75" s="420"/>
      <c r="BF75" s="420"/>
      <c r="BG75" s="420"/>
      <c r="BH75" s="420"/>
      <c r="BI75" s="420"/>
      <c r="BJ75" s="420"/>
      <c r="BK75" s="420"/>
      <c r="BL75" s="420"/>
      <c r="BM75" s="420"/>
      <c r="BN75" s="420"/>
      <c r="BO75" s="420"/>
      <c r="BP75" s="417">
        <v>4.5999999999999996</v>
      </c>
      <c r="BQ75" s="417"/>
      <c r="BR75" s="417"/>
      <c r="BS75" s="417"/>
      <c r="BT75" s="417"/>
      <c r="BU75" s="417"/>
      <c r="BV75" s="417"/>
      <c r="BW75" s="417"/>
      <c r="BX75" s="417">
        <v>4.7</v>
      </c>
      <c r="BY75" s="417"/>
      <c r="BZ75" s="417"/>
      <c r="CA75" s="417"/>
      <c r="CB75" s="417"/>
      <c r="CC75" s="417"/>
      <c r="CD75" s="417"/>
      <c r="CE75" s="417"/>
      <c r="CF75" s="417">
        <v>4.5999999999999996</v>
      </c>
      <c r="CG75" s="417"/>
      <c r="CH75" s="417"/>
      <c r="CI75" s="417"/>
      <c r="CJ75" s="417"/>
      <c r="CK75" s="417"/>
      <c r="CL75" s="417"/>
      <c r="CM75" s="417"/>
      <c r="CN75" s="417">
        <v>4.0999999999999996</v>
      </c>
      <c r="CO75" s="417"/>
      <c r="CP75" s="417"/>
      <c r="CQ75" s="417"/>
      <c r="CR75" s="417"/>
      <c r="CS75" s="417"/>
      <c r="CT75" s="417"/>
      <c r="CU75" s="417"/>
      <c r="CV75" s="417">
        <v>4.0999999999999996</v>
      </c>
      <c r="CW75" s="417"/>
      <c r="CX75" s="417"/>
      <c r="CY75" s="417"/>
      <c r="CZ75" s="417"/>
      <c r="DA75" s="417"/>
      <c r="DB75" s="417"/>
      <c r="DC75" s="417"/>
    </row>
    <row r="76" spans="2:107" x14ac:dyDescent="0.15">
      <c r="B76" s="290"/>
      <c r="G76" s="425"/>
      <c r="H76" s="425"/>
      <c r="I76" s="423"/>
      <c r="J76" s="423"/>
      <c r="K76" s="424"/>
      <c r="L76" s="424"/>
      <c r="M76" s="424"/>
      <c r="N76" s="424"/>
      <c r="AM76" s="299"/>
      <c r="AN76" s="420"/>
      <c r="AO76" s="420"/>
      <c r="AP76" s="420"/>
      <c r="AQ76" s="420"/>
      <c r="AR76" s="420"/>
      <c r="AS76" s="420"/>
      <c r="AT76" s="420"/>
      <c r="AU76" s="420"/>
      <c r="AV76" s="420"/>
      <c r="AW76" s="420"/>
      <c r="AX76" s="420"/>
      <c r="AY76" s="420"/>
      <c r="AZ76" s="420"/>
      <c r="BA76" s="420"/>
      <c r="BB76" s="420"/>
      <c r="BC76" s="420"/>
      <c r="BD76" s="420"/>
      <c r="BE76" s="420"/>
      <c r="BF76" s="420"/>
      <c r="BG76" s="420"/>
      <c r="BH76" s="420"/>
      <c r="BI76" s="420"/>
      <c r="BJ76" s="420"/>
      <c r="BK76" s="420"/>
      <c r="BL76" s="420"/>
      <c r="BM76" s="420"/>
      <c r="BN76" s="420"/>
      <c r="BO76" s="420"/>
      <c r="BP76" s="417"/>
      <c r="BQ76" s="417"/>
      <c r="BR76" s="417"/>
      <c r="BS76" s="417"/>
      <c r="BT76" s="417"/>
      <c r="BU76" s="417"/>
      <c r="BV76" s="417"/>
      <c r="BW76" s="417"/>
      <c r="BX76" s="417"/>
      <c r="BY76" s="417"/>
      <c r="BZ76" s="417"/>
      <c r="CA76" s="417"/>
      <c r="CB76" s="417"/>
      <c r="CC76" s="417"/>
      <c r="CD76" s="417"/>
      <c r="CE76" s="417"/>
      <c r="CF76" s="417"/>
      <c r="CG76" s="417"/>
      <c r="CH76" s="417"/>
      <c r="CI76" s="417"/>
      <c r="CJ76" s="417"/>
      <c r="CK76" s="417"/>
      <c r="CL76" s="417"/>
      <c r="CM76" s="417"/>
      <c r="CN76" s="417"/>
      <c r="CO76" s="417"/>
      <c r="CP76" s="417"/>
      <c r="CQ76" s="417"/>
      <c r="CR76" s="417"/>
      <c r="CS76" s="417"/>
      <c r="CT76" s="417"/>
      <c r="CU76" s="417"/>
      <c r="CV76" s="417"/>
      <c r="CW76" s="417"/>
      <c r="CX76" s="417"/>
      <c r="CY76" s="417"/>
      <c r="CZ76" s="417"/>
      <c r="DA76" s="417"/>
      <c r="DB76" s="417"/>
      <c r="DC76" s="417"/>
    </row>
    <row r="77" spans="2:107" x14ac:dyDescent="0.15">
      <c r="B77" s="290"/>
      <c r="G77" s="423"/>
      <c r="H77" s="423"/>
      <c r="I77" s="423"/>
      <c r="J77" s="423"/>
      <c r="K77" s="421"/>
      <c r="L77" s="421"/>
      <c r="M77" s="421"/>
      <c r="N77" s="421"/>
      <c r="AN77" s="422" t="s">
        <v>171</v>
      </c>
      <c r="AO77" s="422"/>
      <c r="AP77" s="422"/>
      <c r="AQ77" s="422"/>
      <c r="AR77" s="422"/>
      <c r="AS77" s="422"/>
      <c r="AT77" s="422"/>
      <c r="AU77" s="422"/>
      <c r="AV77" s="422"/>
      <c r="AW77" s="422"/>
      <c r="AX77" s="422"/>
      <c r="AY77" s="422"/>
      <c r="AZ77" s="422"/>
      <c r="BA77" s="422"/>
      <c r="BB77" s="420" t="s">
        <v>176</v>
      </c>
      <c r="BC77" s="420"/>
      <c r="BD77" s="420"/>
      <c r="BE77" s="420"/>
      <c r="BF77" s="420"/>
      <c r="BG77" s="420"/>
      <c r="BH77" s="420"/>
      <c r="BI77" s="420"/>
      <c r="BJ77" s="420"/>
      <c r="BK77" s="420"/>
      <c r="BL77" s="420"/>
      <c r="BM77" s="420"/>
      <c r="BN77" s="420"/>
      <c r="BO77" s="420"/>
      <c r="BP77" s="417">
        <v>30.2</v>
      </c>
      <c r="BQ77" s="417"/>
      <c r="BR77" s="417"/>
      <c r="BS77" s="417"/>
      <c r="BT77" s="417"/>
      <c r="BU77" s="417"/>
      <c r="BV77" s="417"/>
      <c r="BW77" s="417"/>
      <c r="BX77" s="417">
        <v>25.4</v>
      </c>
      <c r="BY77" s="417"/>
      <c r="BZ77" s="417"/>
      <c r="CA77" s="417"/>
      <c r="CB77" s="417"/>
      <c r="CC77" s="417"/>
      <c r="CD77" s="417"/>
      <c r="CE77" s="417"/>
      <c r="CF77" s="417">
        <v>23</v>
      </c>
      <c r="CG77" s="417"/>
      <c r="CH77" s="417"/>
      <c r="CI77" s="417"/>
      <c r="CJ77" s="417"/>
      <c r="CK77" s="417"/>
      <c r="CL77" s="417"/>
      <c r="CM77" s="417"/>
      <c r="CN77" s="417">
        <v>28</v>
      </c>
      <c r="CO77" s="417"/>
      <c r="CP77" s="417"/>
      <c r="CQ77" s="417"/>
      <c r="CR77" s="417"/>
      <c r="CS77" s="417"/>
      <c r="CT77" s="417"/>
      <c r="CU77" s="417"/>
      <c r="CV77" s="417">
        <v>19.2</v>
      </c>
      <c r="CW77" s="417"/>
      <c r="CX77" s="417"/>
      <c r="CY77" s="417"/>
      <c r="CZ77" s="417"/>
      <c r="DA77" s="417"/>
      <c r="DB77" s="417"/>
      <c r="DC77" s="417"/>
    </row>
    <row r="78" spans="2:107" x14ac:dyDescent="0.15">
      <c r="B78" s="290"/>
      <c r="G78" s="423"/>
      <c r="H78" s="423"/>
      <c r="I78" s="423"/>
      <c r="J78" s="423"/>
      <c r="K78" s="421"/>
      <c r="L78" s="421"/>
      <c r="M78" s="421"/>
      <c r="N78" s="421"/>
      <c r="AN78" s="422"/>
      <c r="AO78" s="422"/>
      <c r="AP78" s="422"/>
      <c r="AQ78" s="422"/>
      <c r="AR78" s="422"/>
      <c r="AS78" s="422"/>
      <c r="AT78" s="422"/>
      <c r="AU78" s="422"/>
      <c r="AV78" s="422"/>
      <c r="AW78" s="422"/>
      <c r="AX78" s="422"/>
      <c r="AY78" s="422"/>
      <c r="AZ78" s="422"/>
      <c r="BA78" s="422"/>
      <c r="BB78" s="420"/>
      <c r="BC78" s="420"/>
      <c r="BD78" s="420"/>
      <c r="BE78" s="420"/>
      <c r="BF78" s="420"/>
      <c r="BG78" s="420"/>
      <c r="BH78" s="420"/>
      <c r="BI78" s="420"/>
      <c r="BJ78" s="420"/>
      <c r="BK78" s="420"/>
      <c r="BL78" s="420"/>
      <c r="BM78" s="420"/>
      <c r="BN78" s="420"/>
      <c r="BO78" s="420"/>
      <c r="BP78" s="417"/>
      <c r="BQ78" s="417"/>
      <c r="BR78" s="417"/>
      <c r="BS78" s="417"/>
      <c r="BT78" s="417"/>
      <c r="BU78" s="417"/>
      <c r="BV78" s="417"/>
      <c r="BW78" s="417"/>
      <c r="BX78" s="417"/>
      <c r="BY78" s="417"/>
      <c r="BZ78" s="417"/>
      <c r="CA78" s="417"/>
      <c r="CB78" s="417"/>
      <c r="CC78" s="417"/>
      <c r="CD78" s="417"/>
      <c r="CE78" s="417"/>
      <c r="CF78" s="417"/>
      <c r="CG78" s="417"/>
      <c r="CH78" s="417"/>
      <c r="CI78" s="417"/>
      <c r="CJ78" s="417"/>
      <c r="CK78" s="417"/>
      <c r="CL78" s="417"/>
      <c r="CM78" s="417"/>
      <c r="CN78" s="417"/>
      <c r="CO78" s="417"/>
      <c r="CP78" s="417"/>
      <c r="CQ78" s="417"/>
      <c r="CR78" s="417"/>
      <c r="CS78" s="417"/>
      <c r="CT78" s="417"/>
      <c r="CU78" s="417"/>
      <c r="CV78" s="417"/>
      <c r="CW78" s="417"/>
      <c r="CX78" s="417"/>
      <c r="CY78" s="417"/>
      <c r="CZ78" s="417"/>
      <c r="DA78" s="417"/>
      <c r="DB78" s="417"/>
      <c r="DC78" s="417"/>
    </row>
    <row r="79" spans="2:107" x14ac:dyDescent="0.15">
      <c r="B79" s="290"/>
      <c r="G79" s="423"/>
      <c r="H79" s="423"/>
      <c r="I79" s="418"/>
      <c r="J79" s="418"/>
      <c r="K79" s="419"/>
      <c r="L79" s="419"/>
      <c r="M79" s="419"/>
      <c r="N79" s="419"/>
      <c r="AN79" s="422"/>
      <c r="AO79" s="422"/>
      <c r="AP79" s="422"/>
      <c r="AQ79" s="422"/>
      <c r="AR79" s="422"/>
      <c r="AS79" s="422"/>
      <c r="AT79" s="422"/>
      <c r="AU79" s="422"/>
      <c r="AV79" s="422"/>
      <c r="AW79" s="422"/>
      <c r="AX79" s="422"/>
      <c r="AY79" s="422"/>
      <c r="AZ79" s="422"/>
      <c r="BA79" s="422"/>
      <c r="BB79" s="420" t="s">
        <v>177</v>
      </c>
      <c r="BC79" s="420"/>
      <c r="BD79" s="420"/>
      <c r="BE79" s="420"/>
      <c r="BF79" s="420"/>
      <c r="BG79" s="420"/>
      <c r="BH79" s="420"/>
      <c r="BI79" s="420"/>
      <c r="BJ79" s="420"/>
      <c r="BK79" s="420"/>
      <c r="BL79" s="420"/>
      <c r="BM79" s="420"/>
      <c r="BN79" s="420"/>
      <c r="BO79" s="420"/>
      <c r="BP79" s="417">
        <v>8</v>
      </c>
      <c r="BQ79" s="417"/>
      <c r="BR79" s="417"/>
      <c r="BS79" s="417"/>
      <c r="BT79" s="417"/>
      <c r="BU79" s="417"/>
      <c r="BV79" s="417"/>
      <c r="BW79" s="417"/>
      <c r="BX79" s="417">
        <v>7.8</v>
      </c>
      <c r="BY79" s="417"/>
      <c r="BZ79" s="417"/>
      <c r="CA79" s="417"/>
      <c r="CB79" s="417"/>
      <c r="CC79" s="417"/>
      <c r="CD79" s="417"/>
      <c r="CE79" s="417"/>
      <c r="CF79" s="417">
        <v>7.7</v>
      </c>
      <c r="CG79" s="417"/>
      <c r="CH79" s="417"/>
      <c r="CI79" s="417"/>
      <c r="CJ79" s="417"/>
      <c r="CK79" s="417"/>
      <c r="CL79" s="417"/>
      <c r="CM79" s="417"/>
      <c r="CN79" s="417">
        <v>7.5</v>
      </c>
      <c r="CO79" s="417"/>
      <c r="CP79" s="417"/>
      <c r="CQ79" s="417"/>
      <c r="CR79" s="417"/>
      <c r="CS79" s="417"/>
      <c r="CT79" s="417"/>
      <c r="CU79" s="417"/>
      <c r="CV79" s="417">
        <v>8</v>
      </c>
      <c r="CW79" s="417"/>
      <c r="CX79" s="417"/>
      <c r="CY79" s="417"/>
      <c r="CZ79" s="417"/>
      <c r="DA79" s="417"/>
      <c r="DB79" s="417"/>
      <c r="DC79" s="417"/>
    </row>
    <row r="80" spans="2:107" x14ac:dyDescent="0.15">
      <c r="B80" s="290"/>
      <c r="G80" s="423"/>
      <c r="H80" s="423"/>
      <c r="I80" s="418"/>
      <c r="J80" s="418"/>
      <c r="K80" s="419"/>
      <c r="L80" s="419"/>
      <c r="M80" s="419"/>
      <c r="N80" s="419"/>
      <c r="AN80" s="422"/>
      <c r="AO80" s="422"/>
      <c r="AP80" s="422"/>
      <c r="AQ80" s="422"/>
      <c r="AR80" s="422"/>
      <c r="AS80" s="422"/>
      <c r="AT80" s="422"/>
      <c r="AU80" s="422"/>
      <c r="AV80" s="422"/>
      <c r="AW80" s="422"/>
      <c r="AX80" s="422"/>
      <c r="AY80" s="422"/>
      <c r="AZ80" s="422"/>
      <c r="BA80" s="422"/>
      <c r="BB80" s="420"/>
      <c r="BC80" s="420"/>
      <c r="BD80" s="420"/>
      <c r="BE80" s="420"/>
      <c r="BF80" s="420"/>
      <c r="BG80" s="420"/>
      <c r="BH80" s="420"/>
      <c r="BI80" s="420"/>
      <c r="BJ80" s="420"/>
      <c r="BK80" s="420"/>
      <c r="BL80" s="420"/>
      <c r="BM80" s="420"/>
      <c r="BN80" s="420"/>
      <c r="BO80" s="420"/>
      <c r="BP80" s="417"/>
      <c r="BQ80" s="417"/>
      <c r="BR80" s="417"/>
      <c r="BS80" s="417"/>
      <c r="BT80" s="417"/>
      <c r="BU80" s="417"/>
      <c r="BV80" s="417"/>
      <c r="BW80" s="417"/>
      <c r="BX80" s="417"/>
      <c r="BY80" s="417"/>
      <c r="BZ80" s="417"/>
      <c r="CA80" s="417"/>
      <c r="CB80" s="417"/>
      <c r="CC80" s="417"/>
      <c r="CD80" s="417"/>
      <c r="CE80" s="417"/>
      <c r="CF80" s="417"/>
      <c r="CG80" s="417"/>
      <c r="CH80" s="417"/>
      <c r="CI80" s="417"/>
      <c r="CJ80" s="417"/>
      <c r="CK80" s="417"/>
      <c r="CL80" s="417"/>
      <c r="CM80" s="417"/>
      <c r="CN80" s="417"/>
      <c r="CO80" s="417"/>
      <c r="CP80" s="417"/>
      <c r="CQ80" s="417"/>
      <c r="CR80" s="417"/>
      <c r="CS80" s="417"/>
      <c r="CT80" s="417"/>
      <c r="CU80" s="417"/>
      <c r="CV80" s="417"/>
      <c r="CW80" s="417"/>
      <c r="CX80" s="417"/>
      <c r="CY80" s="417"/>
      <c r="CZ80" s="417"/>
      <c r="DA80" s="417"/>
      <c r="DB80" s="417"/>
      <c r="DC80" s="417"/>
    </row>
    <row r="81" spans="2:109" x14ac:dyDescent="0.15">
      <c r="B81" s="290"/>
    </row>
    <row r="82" spans="2:109" ht="17.25" x14ac:dyDescent="0.15">
      <c r="B82" s="290"/>
      <c r="K82" s="317"/>
      <c r="L82" s="317"/>
      <c r="M82" s="317"/>
      <c r="N82" s="317"/>
      <c r="AQ82" s="317"/>
      <c r="AR82" s="317"/>
      <c r="AS82" s="317"/>
      <c r="AT82" s="317"/>
      <c r="BC82" s="317"/>
      <c r="BD82" s="317"/>
      <c r="BE82" s="317"/>
      <c r="BF82" s="317"/>
      <c r="BO82" s="317"/>
      <c r="BP82" s="317"/>
      <c r="BQ82" s="317"/>
      <c r="BR82" s="317"/>
      <c r="CA82" s="317"/>
      <c r="CB82" s="317"/>
      <c r="CC82" s="317"/>
      <c r="CD82" s="317"/>
      <c r="CM82" s="317"/>
      <c r="CN82" s="317"/>
      <c r="CO82" s="317"/>
      <c r="CP82" s="317"/>
      <c r="CY82" s="317"/>
      <c r="CZ82" s="317"/>
      <c r="DA82" s="317"/>
      <c r="DB82" s="317"/>
      <c r="DC82" s="317"/>
    </row>
    <row r="83" spans="2:109" x14ac:dyDescent="0.15">
      <c r="B83" s="292"/>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293"/>
      <c r="AY83" s="293"/>
      <c r="AZ83" s="293"/>
      <c r="BA83" s="293"/>
      <c r="BB83" s="293"/>
      <c r="BC83" s="293"/>
      <c r="BD83" s="293"/>
      <c r="BE83" s="293"/>
      <c r="BF83" s="293"/>
      <c r="BG83" s="293"/>
      <c r="BH83" s="293"/>
      <c r="BI83" s="293"/>
      <c r="BJ83" s="293"/>
      <c r="BK83" s="293"/>
      <c r="BL83" s="293"/>
      <c r="BM83" s="293"/>
      <c r="BN83" s="293"/>
      <c r="BO83" s="293"/>
      <c r="BP83" s="293"/>
      <c r="BQ83" s="293"/>
      <c r="BR83" s="293"/>
      <c r="BS83" s="293"/>
      <c r="BT83" s="293"/>
      <c r="BU83" s="293"/>
      <c r="BV83" s="293"/>
      <c r="BW83" s="293"/>
      <c r="BX83" s="293"/>
      <c r="BY83" s="293"/>
      <c r="BZ83" s="293"/>
      <c r="CA83" s="293"/>
      <c r="CB83" s="293"/>
      <c r="CC83" s="293"/>
      <c r="CD83" s="293"/>
      <c r="CE83" s="293"/>
      <c r="CF83" s="293"/>
      <c r="CG83" s="293"/>
      <c r="CH83" s="293"/>
      <c r="CI83" s="293"/>
      <c r="CJ83" s="293"/>
      <c r="CK83" s="293"/>
      <c r="CL83" s="293"/>
      <c r="CM83" s="293"/>
      <c r="CN83" s="293"/>
      <c r="CO83" s="293"/>
      <c r="CP83" s="293"/>
      <c r="CQ83" s="293"/>
      <c r="CR83" s="293"/>
      <c r="CS83" s="293"/>
      <c r="CT83" s="293"/>
      <c r="CU83" s="293"/>
      <c r="CV83" s="293"/>
      <c r="CW83" s="293"/>
      <c r="CX83" s="293"/>
      <c r="CY83" s="293"/>
      <c r="CZ83" s="293"/>
      <c r="DA83" s="293"/>
      <c r="DB83" s="293"/>
      <c r="DC83" s="293"/>
      <c r="DD83" s="294"/>
    </row>
    <row r="84" spans="2:109" x14ac:dyDescent="0.15">
      <c r="DD84" s="284"/>
      <c r="DE84" s="284"/>
    </row>
    <row r="85" spans="2:109" x14ac:dyDescent="0.15">
      <c r="DD85" s="284"/>
      <c r="DE85" s="284"/>
    </row>
  </sheetData>
  <sheetProtection algorithmName="SHA-512" hashValue="anKYEpiSpzpyUrZjloO8oL2w/OoO62xIheyc9znEP8udpVXTcE+bvHrZTYUbtNOaUPXrC/DaayOQdM8EXEAjXg==" saltValue="Q3zDObmvux/lyl1vBcm2+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4" zoomScaleNormal="100" zoomScaleSheetLayoutView="70" workbookViewId="0">
      <selection activeCell="AN70" sqref="AN70"/>
    </sheetView>
  </sheetViews>
  <sheetFormatPr defaultColWidth="0" defaultRowHeight="13.5" customHeight="1" zeroHeight="1" x14ac:dyDescent="0.15"/>
  <cols>
    <col min="1" max="34" width="2.5" style="178" customWidth="1"/>
    <col min="35" max="122" width="2.5" style="177" customWidth="1"/>
    <col min="123" max="16384" width="2.5" style="177" hidden="1"/>
  </cols>
  <sheetData>
    <row r="1" spans="1:34" ht="13.5" customHeight="1" x14ac:dyDescent="0.15">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row>
    <row r="2" spans="1:34" x14ac:dyDescent="0.15">
      <c r="S2" s="177"/>
      <c r="AH2" s="177"/>
    </row>
    <row r="3" spans="1:34" x14ac:dyDescent="0.15">
      <c r="C3" s="177"/>
      <c r="D3" s="177"/>
      <c r="E3" s="177"/>
      <c r="F3" s="177"/>
      <c r="G3" s="177"/>
      <c r="H3" s="177"/>
      <c r="I3" s="177"/>
      <c r="J3" s="177"/>
      <c r="K3" s="177"/>
      <c r="L3" s="177"/>
      <c r="M3" s="177"/>
      <c r="N3" s="177"/>
      <c r="O3" s="177"/>
      <c r="P3" s="177"/>
      <c r="Q3" s="177"/>
      <c r="R3" s="177"/>
      <c r="S3" s="177"/>
      <c r="U3" s="177"/>
      <c r="V3" s="177"/>
      <c r="W3" s="177"/>
      <c r="X3" s="177"/>
      <c r="Y3" s="177"/>
      <c r="Z3" s="177"/>
      <c r="AA3" s="177"/>
      <c r="AB3" s="177"/>
      <c r="AC3" s="177"/>
      <c r="AD3" s="177"/>
      <c r="AE3" s="177"/>
      <c r="AF3" s="177"/>
      <c r="AG3" s="177"/>
      <c r="AH3" s="177"/>
    </row>
    <row r="4" spans="1:34" x14ac:dyDescent="0.15"/>
    <row r="5" spans="1:34" x14ac:dyDescent="0.15"/>
    <row r="6" spans="1:34" x14ac:dyDescent="0.15"/>
    <row r="7" spans="1:34" x14ac:dyDescent="0.15"/>
    <row r="8" spans="1:34" x14ac:dyDescent="0.15"/>
    <row r="9" spans="1:34" x14ac:dyDescent="0.15">
      <c r="AH9" s="17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177"/>
    </row>
    <row r="18" spans="12:34" x14ac:dyDescent="0.15"/>
    <row r="19" spans="12:34" x14ac:dyDescent="0.15"/>
    <row r="20" spans="12:34" x14ac:dyDescent="0.15">
      <c r="AH20" s="177"/>
    </row>
    <row r="21" spans="12:34" x14ac:dyDescent="0.15">
      <c r="AH21" s="177"/>
    </row>
    <row r="22" spans="12:34" x14ac:dyDescent="0.15"/>
    <row r="23" spans="12:34" x14ac:dyDescent="0.15"/>
    <row r="24" spans="12:34" x14ac:dyDescent="0.15">
      <c r="Q24" s="177"/>
    </row>
    <row r="25" spans="12:34" x14ac:dyDescent="0.15"/>
    <row r="26" spans="12:34" x14ac:dyDescent="0.15"/>
    <row r="27" spans="12:34" x14ac:dyDescent="0.15"/>
    <row r="28" spans="12:34" x14ac:dyDescent="0.15">
      <c r="O28" s="177"/>
      <c r="T28" s="177"/>
      <c r="AH28" s="177"/>
    </row>
    <row r="29" spans="12:34" x14ac:dyDescent="0.15"/>
    <row r="30" spans="12:34" x14ac:dyDescent="0.15"/>
    <row r="31" spans="12:34" x14ac:dyDescent="0.15">
      <c r="Q31" s="177"/>
    </row>
    <row r="32" spans="12:34" x14ac:dyDescent="0.15">
      <c r="L32" s="177"/>
    </row>
    <row r="33" spans="2:34" x14ac:dyDescent="0.15">
      <c r="C33" s="177"/>
      <c r="E33" s="177"/>
      <c r="G33" s="177"/>
      <c r="I33" s="177"/>
      <c r="X33" s="177"/>
    </row>
    <row r="34" spans="2:34" x14ac:dyDescent="0.15">
      <c r="B34" s="177"/>
      <c r="P34" s="177"/>
      <c r="R34" s="177"/>
      <c r="T34" s="177"/>
    </row>
    <row r="35" spans="2:34" x14ac:dyDescent="0.15">
      <c r="D35" s="177"/>
      <c r="W35" s="177"/>
      <c r="AC35" s="177"/>
      <c r="AD35" s="177"/>
      <c r="AE35" s="177"/>
      <c r="AF35" s="177"/>
      <c r="AG35" s="177"/>
      <c r="AH35" s="177"/>
    </row>
    <row r="36" spans="2:34" x14ac:dyDescent="0.15">
      <c r="H36" s="177"/>
      <c r="J36" s="177"/>
      <c r="K36" s="177"/>
      <c r="M36" s="177"/>
      <c r="Y36" s="177"/>
      <c r="Z36" s="177"/>
      <c r="AA36" s="177"/>
      <c r="AB36" s="177"/>
      <c r="AC36" s="177"/>
      <c r="AD36" s="177"/>
      <c r="AE36" s="177"/>
      <c r="AF36" s="177"/>
      <c r="AG36" s="177"/>
      <c r="AH36" s="177"/>
    </row>
    <row r="37" spans="2:34" x14ac:dyDescent="0.15">
      <c r="AH37" s="177"/>
    </row>
    <row r="38" spans="2:34" x14ac:dyDescent="0.15">
      <c r="AG38" s="177"/>
      <c r="AH38" s="177"/>
    </row>
    <row r="39" spans="2:34" x14ac:dyDescent="0.15"/>
    <row r="40" spans="2:34" x14ac:dyDescent="0.15">
      <c r="X40" s="177"/>
    </row>
    <row r="41" spans="2:34" x14ac:dyDescent="0.15">
      <c r="R41" s="177"/>
    </row>
    <row r="42" spans="2:34" x14ac:dyDescent="0.15">
      <c r="W42" s="177"/>
    </row>
    <row r="43" spans="2:34" x14ac:dyDescent="0.15">
      <c r="Y43" s="177"/>
      <c r="Z43" s="177"/>
      <c r="AA43" s="177"/>
      <c r="AB43" s="177"/>
      <c r="AC43" s="177"/>
      <c r="AD43" s="177"/>
      <c r="AE43" s="177"/>
      <c r="AF43" s="177"/>
      <c r="AG43" s="177"/>
      <c r="AH43" s="177"/>
    </row>
    <row r="44" spans="2:34" x14ac:dyDescent="0.15">
      <c r="AH44" s="177"/>
    </row>
    <row r="45" spans="2:34" x14ac:dyDescent="0.15">
      <c r="X45" s="177"/>
    </row>
    <row r="46" spans="2:34" x14ac:dyDescent="0.15"/>
    <row r="47" spans="2:34" x14ac:dyDescent="0.15"/>
    <row r="48" spans="2:34" x14ac:dyDescent="0.15">
      <c r="W48" s="177"/>
      <c r="Y48" s="177"/>
      <c r="Z48" s="177"/>
      <c r="AA48" s="177"/>
      <c r="AB48" s="177"/>
      <c r="AC48" s="177"/>
      <c r="AD48" s="177"/>
      <c r="AE48" s="177"/>
      <c r="AF48" s="177"/>
      <c r="AG48" s="177"/>
      <c r="AH48" s="177"/>
    </row>
    <row r="49" spans="28:34" x14ac:dyDescent="0.15"/>
    <row r="50" spans="28:34" x14ac:dyDescent="0.15">
      <c r="AE50" s="177"/>
      <c r="AF50" s="177"/>
      <c r="AG50" s="177"/>
      <c r="AH50" s="177"/>
    </row>
    <row r="51" spans="28:34" x14ac:dyDescent="0.15">
      <c r="AC51" s="177"/>
      <c r="AD51" s="177"/>
      <c r="AE51" s="177"/>
      <c r="AF51" s="177"/>
      <c r="AG51" s="177"/>
      <c r="AH51" s="177"/>
    </row>
    <row r="52" spans="28:34" x14ac:dyDescent="0.15"/>
    <row r="53" spans="28:34" x14ac:dyDescent="0.15">
      <c r="AF53" s="177"/>
      <c r="AG53" s="177"/>
      <c r="AH53" s="177"/>
    </row>
    <row r="54" spans="28:34" x14ac:dyDescent="0.15">
      <c r="AH54" s="177"/>
    </row>
    <row r="55" spans="28:34" x14ac:dyDescent="0.15"/>
    <row r="56" spans="28:34" x14ac:dyDescent="0.15">
      <c r="AB56" s="177"/>
      <c r="AC56" s="177"/>
      <c r="AD56" s="177"/>
      <c r="AE56" s="177"/>
      <c r="AF56" s="177"/>
      <c r="AG56" s="177"/>
      <c r="AH56" s="177"/>
    </row>
    <row r="57" spans="28:34" x14ac:dyDescent="0.15">
      <c r="AH57" s="177"/>
    </row>
    <row r="58" spans="28:34" x14ac:dyDescent="0.15">
      <c r="AH58" s="177"/>
    </row>
    <row r="59" spans="28:34" x14ac:dyDescent="0.15"/>
    <row r="60" spans="28:34" x14ac:dyDescent="0.15"/>
    <row r="61" spans="28:34" x14ac:dyDescent="0.15"/>
    <row r="62" spans="28:34" x14ac:dyDescent="0.15"/>
    <row r="63" spans="28:34" x14ac:dyDescent="0.15">
      <c r="AH63" s="177"/>
    </row>
    <row r="64" spans="28:34" x14ac:dyDescent="0.15">
      <c r="AG64" s="177"/>
      <c r="AH64" s="177"/>
    </row>
    <row r="65" spans="28:34" x14ac:dyDescent="0.15"/>
    <row r="66" spans="28:34" x14ac:dyDescent="0.15"/>
    <row r="67" spans="28:34" x14ac:dyDescent="0.15"/>
    <row r="68" spans="28:34" x14ac:dyDescent="0.15">
      <c r="AB68" s="177"/>
      <c r="AC68" s="177"/>
      <c r="AD68" s="177"/>
      <c r="AE68" s="177"/>
      <c r="AF68" s="177"/>
      <c r="AG68" s="177"/>
      <c r="AH68" s="177"/>
    </row>
    <row r="69" spans="28:34" x14ac:dyDescent="0.15">
      <c r="AF69" s="177"/>
      <c r="AG69" s="177"/>
      <c r="AH69" s="177"/>
    </row>
    <row r="70" spans="28:34" x14ac:dyDescent="0.15"/>
    <row r="71" spans="28:34" x14ac:dyDescent="0.15"/>
    <row r="72" spans="28:34" x14ac:dyDescent="0.15"/>
    <row r="73" spans="28:34" x14ac:dyDescent="0.15"/>
    <row r="74" spans="28:34" x14ac:dyDescent="0.15"/>
    <row r="75" spans="28:34" x14ac:dyDescent="0.15">
      <c r="AH75" s="177"/>
    </row>
    <row r="76" spans="28:34" x14ac:dyDescent="0.15">
      <c r="AF76" s="177"/>
      <c r="AG76" s="177"/>
      <c r="AH76" s="177"/>
    </row>
    <row r="77" spans="28:34" x14ac:dyDescent="0.15">
      <c r="AG77" s="177"/>
      <c r="AH77" s="177"/>
    </row>
    <row r="78" spans="28:34" x14ac:dyDescent="0.15"/>
    <row r="79" spans="28:34" x14ac:dyDescent="0.15"/>
    <row r="80" spans="28:34" x14ac:dyDescent="0.15"/>
    <row r="81" spans="25:34" x14ac:dyDescent="0.15"/>
    <row r="82" spans="25:34" x14ac:dyDescent="0.15">
      <c r="Y82" s="177"/>
    </row>
    <row r="83" spans="25:34" x14ac:dyDescent="0.15">
      <c r="Y83" s="177"/>
      <c r="Z83" s="177"/>
      <c r="AA83" s="177"/>
      <c r="AB83" s="177"/>
      <c r="AC83" s="177"/>
      <c r="AD83" s="177"/>
      <c r="AE83" s="177"/>
      <c r="AF83" s="177"/>
      <c r="AG83" s="177"/>
      <c r="AH83" s="177"/>
    </row>
    <row r="84" spans="25:34" x14ac:dyDescent="0.15"/>
    <row r="85" spans="25:34" x14ac:dyDescent="0.15"/>
    <row r="86" spans="25:34" x14ac:dyDescent="0.15"/>
    <row r="87" spans="25:34" x14ac:dyDescent="0.15"/>
    <row r="88" spans="25:34" x14ac:dyDescent="0.15">
      <c r="AH88" s="17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77"/>
      <c r="AG94" s="177"/>
      <c r="AH94" s="177"/>
    </row>
    <row r="95" spans="25:34" ht="13.5" customHeight="1" x14ac:dyDescent="0.15">
      <c r="AH95" s="17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77"/>
    </row>
    <row r="102" spans="33:34" ht="13.5" customHeight="1" x14ac:dyDescent="0.15"/>
    <row r="103" spans="33:34" ht="13.5" customHeight="1" x14ac:dyDescent="0.15"/>
    <row r="104" spans="33:34" ht="13.5" customHeight="1" x14ac:dyDescent="0.15">
      <c r="AG104" s="177"/>
      <c r="AH104" s="17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77"/>
    </row>
    <row r="117" spans="34:122" ht="13.5" customHeight="1" x14ac:dyDescent="0.15"/>
    <row r="118" spans="34:122" ht="13.5" customHeight="1" x14ac:dyDescent="0.15"/>
    <row r="119" spans="34:122" ht="13.5" customHeight="1" x14ac:dyDescent="0.15"/>
    <row r="120" spans="34:122" ht="13.5" customHeight="1" x14ac:dyDescent="0.15">
      <c r="AH120" s="177"/>
    </row>
    <row r="121" spans="34:122" ht="13.5" customHeight="1" x14ac:dyDescent="0.15">
      <c r="AH121" s="177"/>
    </row>
    <row r="122" spans="34:122" ht="13.5" customHeight="1" x14ac:dyDescent="0.15"/>
    <row r="123" spans="34:122" ht="13.5" customHeight="1" x14ac:dyDescent="0.15"/>
    <row r="124" spans="34:122" ht="13.5" customHeight="1" x14ac:dyDescent="0.15"/>
    <row r="125" spans="34:122" ht="13.5" customHeight="1" x14ac:dyDescent="0.15">
      <c r="DR125" s="177" t="s">
        <v>178</v>
      </c>
    </row>
  </sheetData>
  <sheetProtection algorithmName="SHA-512" hashValue="9MiDXaiI5PKuUCi0gCuo3iZ9Ts9MpH/eAUr+AaGzt36sVh59yx3W5KJAokAD46htcZbAfSccp+tW7bu2VBo7FA==" saltValue="xwFDBIdD7qC1DnNNE2YYG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AN70" sqref="AN70"/>
    </sheetView>
  </sheetViews>
  <sheetFormatPr defaultColWidth="0" defaultRowHeight="13.5" customHeight="1" zeroHeight="1" x14ac:dyDescent="0.15"/>
  <cols>
    <col min="1" max="34" width="2.5" style="178" customWidth="1"/>
    <col min="35" max="122" width="2.5" style="177" customWidth="1"/>
    <col min="123" max="16384" width="2.5" style="177" hidden="1"/>
  </cols>
  <sheetData>
    <row r="1" spans="2:34" ht="13.5" customHeight="1" x14ac:dyDescent="0.15">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row>
    <row r="2" spans="2:34" x14ac:dyDescent="0.15">
      <c r="S2" s="177"/>
      <c r="AH2" s="177"/>
    </row>
    <row r="3" spans="2:34" x14ac:dyDescent="0.15">
      <c r="C3" s="177"/>
      <c r="D3" s="177"/>
      <c r="E3" s="177"/>
      <c r="F3" s="177"/>
      <c r="G3" s="177"/>
      <c r="H3" s="177"/>
      <c r="I3" s="177"/>
      <c r="J3" s="177"/>
      <c r="K3" s="177"/>
      <c r="L3" s="177"/>
      <c r="M3" s="177"/>
      <c r="N3" s="177"/>
      <c r="O3" s="177"/>
      <c r="P3" s="177"/>
      <c r="Q3" s="177"/>
      <c r="R3" s="177"/>
      <c r="S3" s="177"/>
      <c r="U3" s="177"/>
      <c r="V3" s="177"/>
      <c r="W3" s="177"/>
      <c r="X3" s="177"/>
      <c r="Y3" s="177"/>
      <c r="Z3" s="177"/>
      <c r="AA3" s="177"/>
      <c r="AB3" s="177"/>
      <c r="AC3" s="177"/>
      <c r="AD3" s="177"/>
      <c r="AE3" s="177"/>
      <c r="AF3" s="177"/>
      <c r="AG3" s="177"/>
      <c r="AH3" s="177"/>
    </row>
    <row r="4" spans="2:34" x14ac:dyDescent="0.15"/>
    <row r="5" spans="2:34" x14ac:dyDescent="0.15"/>
    <row r="6" spans="2:34" x14ac:dyDescent="0.15"/>
    <row r="7" spans="2:34" x14ac:dyDescent="0.15"/>
    <row r="8" spans="2:34" x14ac:dyDescent="0.15"/>
    <row r="9" spans="2:34" x14ac:dyDescent="0.15">
      <c r="AH9" s="17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77"/>
    </row>
    <row r="18" spans="12:34" x14ac:dyDescent="0.15"/>
    <row r="19" spans="12:34" x14ac:dyDescent="0.15"/>
    <row r="20" spans="12:34" x14ac:dyDescent="0.15">
      <c r="AH20" s="177"/>
    </row>
    <row r="21" spans="12:34" x14ac:dyDescent="0.15">
      <c r="AH21" s="177"/>
    </row>
    <row r="22" spans="12:34" x14ac:dyDescent="0.15"/>
    <row r="23" spans="12:34" x14ac:dyDescent="0.15"/>
    <row r="24" spans="12:34" x14ac:dyDescent="0.15">
      <c r="Q24" s="177"/>
    </row>
    <row r="25" spans="12:34" x14ac:dyDescent="0.15"/>
    <row r="26" spans="12:34" x14ac:dyDescent="0.15"/>
    <row r="27" spans="12:34" x14ac:dyDescent="0.15"/>
    <row r="28" spans="12:34" x14ac:dyDescent="0.15">
      <c r="O28" s="177"/>
      <c r="T28" s="177"/>
      <c r="AH28" s="177"/>
    </row>
    <row r="29" spans="12:34" x14ac:dyDescent="0.15"/>
    <row r="30" spans="12:34" x14ac:dyDescent="0.15"/>
    <row r="31" spans="12:34" x14ac:dyDescent="0.15">
      <c r="Q31" s="177"/>
    </row>
    <row r="32" spans="12:34" x14ac:dyDescent="0.15">
      <c r="L32" s="177"/>
    </row>
    <row r="33" spans="2:34" x14ac:dyDescent="0.15">
      <c r="C33" s="177"/>
      <c r="E33" s="177"/>
      <c r="G33" s="177"/>
      <c r="I33" s="177"/>
      <c r="X33" s="177"/>
    </row>
    <row r="34" spans="2:34" x14ac:dyDescent="0.15">
      <c r="B34" s="177"/>
      <c r="P34" s="177"/>
      <c r="R34" s="177"/>
      <c r="T34" s="177"/>
    </row>
    <row r="35" spans="2:34" x14ac:dyDescent="0.15">
      <c r="D35" s="177"/>
      <c r="W35" s="177"/>
      <c r="AC35" s="177"/>
      <c r="AD35" s="177"/>
      <c r="AE35" s="177"/>
      <c r="AF35" s="177"/>
      <c r="AG35" s="177"/>
      <c r="AH35" s="177"/>
    </row>
    <row r="36" spans="2:34" x14ac:dyDescent="0.15">
      <c r="H36" s="177"/>
      <c r="J36" s="177"/>
      <c r="K36" s="177"/>
      <c r="M36" s="177"/>
      <c r="Y36" s="177"/>
      <c r="Z36" s="177"/>
      <c r="AA36" s="177"/>
      <c r="AB36" s="177"/>
      <c r="AC36" s="177"/>
      <c r="AD36" s="177"/>
      <c r="AE36" s="177"/>
      <c r="AF36" s="177"/>
      <c r="AG36" s="177"/>
      <c r="AH36" s="177"/>
    </row>
    <row r="37" spans="2:34" x14ac:dyDescent="0.15">
      <c r="AH37" s="177"/>
    </row>
    <row r="38" spans="2:34" x14ac:dyDescent="0.15">
      <c r="AG38" s="177"/>
      <c r="AH38" s="177"/>
    </row>
    <row r="39" spans="2:34" x14ac:dyDescent="0.15"/>
    <row r="40" spans="2:34" x14ac:dyDescent="0.15">
      <c r="X40" s="177"/>
    </row>
    <row r="41" spans="2:34" x14ac:dyDescent="0.15">
      <c r="R41" s="177"/>
    </row>
    <row r="42" spans="2:34" x14ac:dyDescent="0.15">
      <c r="W42" s="177"/>
    </row>
    <row r="43" spans="2:34" x14ac:dyDescent="0.15">
      <c r="Y43" s="177"/>
      <c r="Z43" s="177"/>
      <c r="AA43" s="177"/>
      <c r="AB43" s="177"/>
      <c r="AC43" s="177"/>
      <c r="AD43" s="177"/>
      <c r="AE43" s="177"/>
      <c r="AF43" s="177"/>
      <c r="AG43" s="177"/>
      <c r="AH43" s="177"/>
    </row>
    <row r="44" spans="2:34" x14ac:dyDescent="0.15">
      <c r="AH44" s="177"/>
    </row>
    <row r="45" spans="2:34" x14ac:dyDescent="0.15">
      <c r="X45" s="177"/>
    </row>
    <row r="46" spans="2:34" x14ac:dyDescent="0.15"/>
    <row r="47" spans="2:34" x14ac:dyDescent="0.15"/>
    <row r="48" spans="2:34" x14ac:dyDescent="0.15">
      <c r="W48" s="177"/>
      <c r="Y48" s="177"/>
      <c r="Z48" s="177"/>
      <c r="AA48" s="177"/>
      <c r="AB48" s="177"/>
      <c r="AC48" s="177"/>
      <c r="AD48" s="177"/>
      <c r="AE48" s="177"/>
      <c r="AF48" s="177"/>
      <c r="AG48" s="177"/>
      <c r="AH48" s="177"/>
    </row>
    <row r="49" spans="28:34" x14ac:dyDescent="0.15"/>
    <row r="50" spans="28:34" x14ac:dyDescent="0.15">
      <c r="AE50" s="177"/>
      <c r="AF50" s="177"/>
      <c r="AG50" s="177"/>
      <c r="AH50" s="177"/>
    </row>
    <row r="51" spans="28:34" x14ac:dyDescent="0.15">
      <c r="AC51" s="177"/>
      <c r="AD51" s="177"/>
      <c r="AE51" s="177"/>
      <c r="AF51" s="177"/>
      <c r="AG51" s="177"/>
      <c r="AH51" s="177"/>
    </row>
    <row r="52" spans="28:34" x14ac:dyDescent="0.15"/>
    <row r="53" spans="28:34" x14ac:dyDescent="0.15">
      <c r="AF53" s="177"/>
      <c r="AG53" s="177"/>
      <c r="AH53" s="177"/>
    </row>
    <row r="54" spans="28:34" x14ac:dyDescent="0.15">
      <c r="AH54" s="177"/>
    </row>
    <row r="55" spans="28:34" x14ac:dyDescent="0.15"/>
    <row r="56" spans="28:34" x14ac:dyDescent="0.15">
      <c r="AB56" s="177"/>
      <c r="AC56" s="177"/>
      <c r="AD56" s="177"/>
      <c r="AE56" s="177"/>
      <c r="AF56" s="177"/>
      <c r="AG56" s="177"/>
      <c r="AH56" s="177"/>
    </row>
    <row r="57" spans="28:34" x14ac:dyDescent="0.15">
      <c r="AH57" s="177"/>
    </row>
    <row r="58" spans="28:34" x14ac:dyDescent="0.15">
      <c r="AH58" s="177"/>
    </row>
    <row r="59" spans="28:34" x14ac:dyDescent="0.15">
      <c r="AG59" s="177"/>
      <c r="AH59" s="177"/>
    </row>
    <row r="60" spans="28:34" x14ac:dyDescent="0.15"/>
    <row r="61" spans="28:34" x14ac:dyDescent="0.15"/>
    <row r="62" spans="28:34" x14ac:dyDescent="0.15"/>
    <row r="63" spans="28:34" x14ac:dyDescent="0.15">
      <c r="AH63" s="177"/>
    </row>
    <row r="64" spans="28:34" x14ac:dyDescent="0.15">
      <c r="AG64" s="177"/>
      <c r="AH64" s="177"/>
    </row>
    <row r="65" spans="28:34" x14ac:dyDescent="0.15"/>
    <row r="66" spans="28:34" x14ac:dyDescent="0.15"/>
    <row r="67" spans="28:34" x14ac:dyDescent="0.15"/>
    <row r="68" spans="28:34" x14ac:dyDescent="0.15">
      <c r="AB68" s="177"/>
      <c r="AC68" s="177"/>
      <c r="AD68" s="177"/>
      <c r="AE68" s="177"/>
      <c r="AF68" s="177"/>
      <c r="AG68" s="177"/>
      <c r="AH68" s="177"/>
    </row>
    <row r="69" spans="28:34" x14ac:dyDescent="0.15">
      <c r="AF69" s="177"/>
      <c r="AG69" s="177"/>
      <c r="AH69" s="177"/>
    </row>
    <row r="70" spans="28:34" x14ac:dyDescent="0.15"/>
    <row r="71" spans="28:34" x14ac:dyDescent="0.15"/>
    <row r="72" spans="28:34" x14ac:dyDescent="0.15"/>
    <row r="73" spans="28:34" x14ac:dyDescent="0.15"/>
    <row r="74" spans="28:34" x14ac:dyDescent="0.15"/>
    <row r="75" spans="28:34" x14ac:dyDescent="0.15">
      <c r="AH75" s="177"/>
    </row>
    <row r="76" spans="28:34" x14ac:dyDescent="0.15">
      <c r="AF76" s="177"/>
      <c r="AG76" s="177"/>
      <c r="AH76" s="177"/>
    </row>
    <row r="77" spans="28:34" x14ac:dyDescent="0.15">
      <c r="AG77" s="177"/>
      <c r="AH77" s="177"/>
    </row>
    <row r="78" spans="28:34" x14ac:dyDescent="0.15"/>
    <row r="79" spans="28:34" x14ac:dyDescent="0.15"/>
    <row r="80" spans="28:34" x14ac:dyDescent="0.15"/>
    <row r="81" spans="25:34" x14ac:dyDescent="0.15"/>
    <row r="82" spans="25:34" x14ac:dyDescent="0.15">
      <c r="Y82" s="177"/>
    </row>
    <row r="83" spans="25:34" x14ac:dyDescent="0.15">
      <c r="Y83" s="177"/>
      <c r="Z83" s="177"/>
      <c r="AA83" s="177"/>
      <c r="AB83" s="177"/>
      <c r="AC83" s="177"/>
      <c r="AD83" s="177"/>
      <c r="AE83" s="177"/>
      <c r="AF83" s="177"/>
      <c r="AG83" s="177"/>
      <c r="AH83" s="177"/>
    </row>
    <row r="84" spans="25:34" x14ac:dyDescent="0.15"/>
    <row r="85" spans="25:34" x14ac:dyDescent="0.15"/>
    <row r="86" spans="25:34" x14ac:dyDescent="0.15"/>
    <row r="87" spans="25:34" x14ac:dyDescent="0.15"/>
    <row r="88" spans="25:34" x14ac:dyDescent="0.15">
      <c r="AH88" s="17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77"/>
      <c r="AG94" s="177"/>
      <c r="AH94" s="177"/>
    </row>
    <row r="95" spans="25:34" ht="13.5" customHeight="1" x14ac:dyDescent="0.15">
      <c r="AH95" s="17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77"/>
    </row>
    <row r="102" spans="33:34" ht="13.5" customHeight="1" x14ac:dyDescent="0.15"/>
    <row r="103" spans="33:34" ht="13.5" customHeight="1" x14ac:dyDescent="0.15"/>
    <row r="104" spans="33:34" ht="13.5" customHeight="1" x14ac:dyDescent="0.15">
      <c r="AG104" s="177"/>
      <c r="AH104" s="17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77"/>
    </row>
    <row r="117" spans="34:122" ht="13.5" customHeight="1" x14ac:dyDescent="0.15"/>
    <row r="118" spans="34:122" ht="13.5" customHeight="1" x14ac:dyDescent="0.15"/>
    <row r="119" spans="34:122" ht="13.5" customHeight="1" x14ac:dyDescent="0.15"/>
    <row r="120" spans="34:122" ht="13.5" customHeight="1" x14ac:dyDescent="0.15">
      <c r="AH120" s="177"/>
    </row>
    <row r="121" spans="34:122" ht="13.5" customHeight="1" x14ac:dyDescent="0.15">
      <c r="AH121" s="177"/>
    </row>
    <row r="122" spans="34:122" ht="13.5" customHeight="1" x14ac:dyDescent="0.15"/>
    <row r="123" spans="34:122" ht="13.5" customHeight="1" x14ac:dyDescent="0.15"/>
    <row r="124" spans="34:122" ht="13.5" customHeight="1" x14ac:dyDescent="0.15"/>
    <row r="125" spans="34:122" ht="13.5" customHeight="1" x14ac:dyDescent="0.15">
      <c r="DR125" s="177" t="s">
        <v>81</v>
      </c>
    </row>
  </sheetData>
  <sheetProtection algorithmName="SHA-512" hashValue="xooZynHCsLPo0Fd88zfWSrHRLSlA9tjJOI2Usx3YOVVGjVDBq5aH0wDA9dWUsaUeeNVDacr/p158juUo5GZxuA==" saltValue="MMSvBpsUbxmV+2vKOvG/s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131</v>
      </c>
      <c r="G2" s="148"/>
      <c r="H2" s="149"/>
    </row>
    <row r="3" spans="1:8" x14ac:dyDescent="0.15">
      <c r="A3" s="145" t="s">
        <v>124</v>
      </c>
      <c r="B3" s="150"/>
      <c r="C3" s="151"/>
      <c r="D3" s="152">
        <v>68388</v>
      </c>
      <c r="E3" s="153"/>
      <c r="F3" s="154">
        <v>70615</v>
      </c>
      <c r="G3" s="155"/>
      <c r="H3" s="156"/>
    </row>
    <row r="4" spans="1:8" x14ac:dyDescent="0.15">
      <c r="A4" s="157"/>
      <c r="B4" s="158"/>
      <c r="C4" s="159"/>
      <c r="D4" s="160">
        <v>47352</v>
      </c>
      <c r="E4" s="161"/>
      <c r="F4" s="162">
        <v>37382</v>
      </c>
      <c r="G4" s="163"/>
      <c r="H4" s="164"/>
    </row>
    <row r="5" spans="1:8" x14ac:dyDescent="0.15">
      <c r="A5" s="145" t="s">
        <v>126</v>
      </c>
      <c r="B5" s="150"/>
      <c r="C5" s="151"/>
      <c r="D5" s="152">
        <v>52782</v>
      </c>
      <c r="E5" s="153"/>
      <c r="F5" s="154">
        <v>69185</v>
      </c>
      <c r="G5" s="155"/>
      <c r="H5" s="156"/>
    </row>
    <row r="6" spans="1:8" x14ac:dyDescent="0.15">
      <c r="A6" s="157"/>
      <c r="B6" s="158"/>
      <c r="C6" s="159"/>
      <c r="D6" s="160">
        <v>27247</v>
      </c>
      <c r="E6" s="161"/>
      <c r="F6" s="162">
        <v>38519</v>
      </c>
      <c r="G6" s="163"/>
      <c r="H6" s="164"/>
    </row>
    <row r="7" spans="1:8" x14ac:dyDescent="0.15">
      <c r="A7" s="145" t="s">
        <v>127</v>
      </c>
      <c r="B7" s="150"/>
      <c r="C7" s="151"/>
      <c r="D7" s="152">
        <v>74408</v>
      </c>
      <c r="E7" s="153"/>
      <c r="F7" s="154">
        <v>70166</v>
      </c>
      <c r="G7" s="155"/>
      <c r="H7" s="156"/>
    </row>
    <row r="8" spans="1:8" x14ac:dyDescent="0.15">
      <c r="A8" s="157"/>
      <c r="B8" s="158"/>
      <c r="C8" s="159"/>
      <c r="D8" s="160">
        <v>40734</v>
      </c>
      <c r="E8" s="161"/>
      <c r="F8" s="162">
        <v>36115</v>
      </c>
      <c r="G8" s="163"/>
      <c r="H8" s="164"/>
    </row>
    <row r="9" spans="1:8" x14ac:dyDescent="0.15">
      <c r="A9" s="145" t="s">
        <v>128</v>
      </c>
      <c r="B9" s="150"/>
      <c r="C9" s="151"/>
      <c r="D9" s="152">
        <v>81962</v>
      </c>
      <c r="E9" s="153"/>
      <c r="F9" s="154">
        <v>70329</v>
      </c>
      <c r="G9" s="155"/>
      <c r="H9" s="156"/>
    </row>
    <row r="10" spans="1:8" x14ac:dyDescent="0.15">
      <c r="A10" s="157"/>
      <c r="B10" s="158"/>
      <c r="C10" s="159"/>
      <c r="D10" s="160">
        <v>46596</v>
      </c>
      <c r="E10" s="161"/>
      <c r="F10" s="162">
        <v>39403</v>
      </c>
      <c r="G10" s="163"/>
      <c r="H10" s="164"/>
    </row>
    <row r="11" spans="1:8" x14ac:dyDescent="0.15">
      <c r="A11" s="145" t="s">
        <v>129</v>
      </c>
      <c r="B11" s="150"/>
      <c r="C11" s="151"/>
      <c r="D11" s="152">
        <v>78786</v>
      </c>
      <c r="E11" s="153"/>
      <c r="F11" s="154">
        <v>71871</v>
      </c>
      <c r="G11" s="155"/>
      <c r="H11" s="156"/>
    </row>
    <row r="12" spans="1:8" x14ac:dyDescent="0.15">
      <c r="A12" s="157"/>
      <c r="B12" s="158"/>
      <c r="C12" s="165"/>
      <c r="D12" s="160">
        <v>43671</v>
      </c>
      <c r="E12" s="161"/>
      <c r="F12" s="162">
        <v>38232</v>
      </c>
      <c r="G12" s="163"/>
      <c r="H12" s="164"/>
    </row>
    <row r="13" spans="1:8" x14ac:dyDescent="0.15">
      <c r="A13" s="145"/>
      <c r="B13" s="150"/>
      <c r="C13" s="166"/>
      <c r="D13" s="167">
        <v>71265</v>
      </c>
      <c r="E13" s="168"/>
      <c r="F13" s="169">
        <v>70433</v>
      </c>
      <c r="G13" s="170"/>
      <c r="H13" s="156"/>
    </row>
    <row r="14" spans="1:8" x14ac:dyDescent="0.15">
      <c r="A14" s="157"/>
      <c r="B14" s="158"/>
      <c r="C14" s="159"/>
      <c r="D14" s="160">
        <v>41120</v>
      </c>
      <c r="E14" s="161"/>
      <c r="F14" s="162">
        <v>37930</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2.9</v>
      </c>
      <c r="C19" s="171">
        <f>ROUND(VALUE(SUBSTITUTE(実質収支比率等に係る経年分析!G$48,"▲","-")),2)</f>
        <v>3.14</v>
      </c>
      <c r="D19" s="171">
        <f>ROUND(VALUE(SUBSTITUTE(実質収支比率等に係る経年分析!H$48,"▲","-")),2)</f>
        <v>2.82</v>
      </c>
      <c r="E19" s="171">
        <f>ROUND(VALUE(SUBSTITUTE(実質収支比率等に係る経年分析!I$48,"▲","-")),2)</f>
        <v>2.4700000000000002</v>
      </c>
      <c r="F19" s="171">
        <f>ROUND(VALUE(SUBSTITUTE(実質収支比率等に係る経年分析!J$48,"▲","-")),2)</f>
        <v>7.11</v>
      </c>
    </row>
    <row r="20" spans="1:11" x14ac:dyDescent="0.15">
      <c r="A20" s="171" t="s">
        <v>54</v>
      </c>
      <c r="B20" s="171">
        <f>ROUND(VALUE(SUBSTITUTE(実質収支比率等に係る経年分析!F$47,"▲","-")),2)</f>
        <v>28.4</v>
      </c>
      <c r="C20" s="171">
        <f>ROUND(VALUE(SUBSTITUTE(実質収支比率等に係る経年分析!G$47,"▲","-")),2)</f>
        <v>24.53</v>
      </c>
      <c r="D20" s="171">
        <f>ROUND(VALUE(SUBSTITUTE(実質収支比率等に係る経年分析!H$47,"▲","-")),2)</f>
        <v>19.73</v>
      </c>
      <c r="E20" s="171">
        <f>ROUND(VALUE(SUBSTITUTE(実質収支比率等に係る経年分析!I$47,"▲","-")),2)</f>
        <v>21.06</v>
      </c>
      <c r="F20" s="171">
        <f>ROUND(VALUE(SUBSTITUTE(実質収支比率等に係る経年分析!J$47,"▲","-")),2)</f>
        <v>21.85</v>
      </c>
    </row>
    <row r="21" spans="1:11" x14ac:dyDescent="0.15">
      <c r="A21" s="171" t="s">
        <v>55</v>
      </c>
      <c r="B21" s="171">
        <f>IF(ISNUMBER(VALUE(SUBSTITUTE(実質収支比率等に係る経年分析!F$49,"▲","-"))),ROUND(VALUE(SUBSTITUTE(実質収支比率等に係る経年分析!F$49,"▲","-")),2),NA())</f>
        <v>-7.81</v>
      </c>
      <c r="C21" s="171">
        <f>IF(ISNUMBER(VALUE(SUBSTITUTE(実質収支比率等に係る経年分析!G$49,"▲","-"))),ROUND(VALUE(SUBSTITUTE(実質収支比率等に係る経年分析!G$49,"▲","-")),2),NA())</f>
        <v>-1.71</v>
      </c>
      <c r="D21" s="171">
        <f>IF(ISNUMBER(VALUE(SUBSTITUTE(実質収支比率等に係る経年分析!H$49,"▲","-"))),ROUND(VALUE(SUBSTITUTE(実質収支比率等に係る経年分析!H$49,"▲","-")),2),NA())</f>
        <v>-5.47</v>
      </c>
      <c r="E21" s="171">
        <f>IF(ISNUMBER(VALUE(SUBSTITUTE(実質収支比率等に係る経年分析!I$49,"▲","-"))),ROUND(VALUE(SUBSTITUTE(実質収支比率等に係る経年分析!I$49,"▲","-")),2),NA())</f>
        <v>-0.28000000000000003</v>
      </c>
      <c r="F21" s="171">
        <f>IF(ISNUMBER(VALUE(SUBSTITUTE(実質収支比率等に係る経年分析!J$49,"▲","-"))),ROUND(VALUE(SUBSTITUTE(実質収支比率等に係る経年分析!J$49,"▲","-")),2),NA())</f>
        <v>4.78</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給水施設事業特別会計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住宅新築資金等貸付事業特別会計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1.39</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1.85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1.79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2.36</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0.61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1.1100000000000001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2.73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3.24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3.14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2.82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2.46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7.11</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5.88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6.95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7.56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8.2799999999999994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8.83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4742</v>
      </c>
      <c r="E42" s="173"/>
      <c r="F42" s="173"/>
      <c r="G42" s="173">
        <f>'実質公債費比率（分子）の構造'!L$52</f>
        <v>4672</v>
      </c>
      <c r="H42" s="173"/>
      <c r="I42" s="173"/>
      <c r="J42" s="173">
        <f>'実質公債費比率（分子）の構造'!M$52</f>
        <v>4519</v>
      </c>
      <c r="K42" s="173"/>
      <c r="L42" s="173"/>
      <c r="M42" s="173">
        <f>'実質公債費比率（分子）の構造'!N$52</f>
        <v>4244</v>
      </c>
      <c r="N42" s="173"/>
      <c r="O42" s="173"/>
      <c r="P42" s="173">
        <f>'実質公債費比率（分子）の構造'!O$52</f>
        <v>4138</v>
      </c>
    </row>
    <row r="43" spans="1:16" x14ac:dyDescent="0.15">
      <c r="A43" s="173" t="s">
        <v>63</v>
      </c>
      <c r="B43" s="173">
        <f>'実質公債費比率（分子）の構造'!K$51</f>
        <v>1</v>
      </c>
      <c r="C43" s="173"/>
      <c r="D43" s="173"/>
      <c r="E43" s="173">
        <f>'実質公債費比率（分子）の構造'!L$51</f>
        <v>1</v>
      </c>
      <c r="F43" s="173"/>
      <c r="G43" s="173"/>
      <c r="H43" s="173">
        <f>'実質公債費比率（分子）の構造'!M$51</f>
        <v>1</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1</v>
      </c>
      <c r="C44" s="173"/>
      <c r="D44" s="173"/>
      <c r="E44" s="173">
        <f>'実質公債費比率（分子）の構造'!L$50</f>
        <v>2</v>
      </c>
      <c r="F44" s="173"/>
      <c r="G44" s="173"/>
      <c r="H44" s="173">
        <f>'実質公債費比率（分子）の構造'!M$50</f>
        <v>1</v>
      </c>
      <c r="I44" s="173"/>
      <c r="J44" s="173"/>
      <c r="K44" s="173">
        <f>'実質公債費比率（分子）の構造'!N$50</f>
        <v>1</v>
      </c>
      <c r="L44" s="173"/>
      <c r="M44" s="173"/>
      <c r="N44" s="173">
        <f>'実質公債費比率（分子）の構造'!O$50</f>
        <v>2</v>
      </c>
      <c r="O44" s="173"/>
      <c r="P44" s="173"/>
    </row>
    <row r="45" spans="1:16" x14ac:dyDescent="0.15">
      <c r="A45" s="173" t="s">
        <v>65</v>
      </c>
      <c r="B45" s="173">
        <f>'実質公債費比率（分子）の構造'!K$49</f>
        <v>25</v>
      </c>
      <c r="C45" s="173"/>
      <c r="D45" s="173"/>
      <c r="E45" s="173">
        <f>'実質公債費比率（分子）の構造'!L$49</f>
        <v>24</v>
      </c>
      <c r="F45" s="173"/>
      <c r="G45" s="173"/>
      <c r="H45" s="173">
        <f>'実質公債費比率（分子）の構造'!M$49</f>
        <v>26</v>
      </c>
      <c r="I45" s="173"/>
      <c r="J45" s="173"/>
      <c r="K45" s="173">
        <f>'実質公債費比率（分子）の構造'!N$49</f>
        <v>30</v>
      </c>
      <c r="L45" s="173"/>
      <c r="M45" s="173"/>
      <c r="N45" s="173">
        <f>'実質公債費比率（分子）の構造'!O$49</f>
        <v>33</v>
      </c>
      <c r="O45" s="173"/>
      <c r="P45" s="173"/>
    </row>
    <row r="46" spans="1:16" x14ac:dyDescent="0.15">
      <c r="A46" s="173" t="s">
        <v>66</v>
      </c>
      <c r="B46" s="173">
        <f>'実質公債費比率（分子）の構造'!K$48</f>
        <v>684</v>
      </c>
      <c r="C46" s="173"/>
      <c r="D46" s="173"/>
      <c r="E46" s="173">
        <f>'実質公債費比率（分子）の構造'!L$48</f>
        <v>615</v>
      </c>
      <c r="F46" s="173"/>
      <c r="G46" s="173"/>
      <c r="H46" s="173">
        <f>'実質公債費比率（分子）の構造'!M$48</f>
        <v>580</v>
      </c>
      <c r="I46" s="173"/>
      <c r="J46" s="173"/>
      <c r="K46" s="173">
        <f>'実質公債費比率（分子）の構造'!N$48</f>
        <v>602</v>
      </c>
      <c r="L46" s="173"/>
      <c r="M46" s="173"/>
      <c r="N46" s="173">
        <f>'実質公債費比率（分子）の構造'!O$48</f>
        <v>608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4934</v>
      </c>
      <c r="C49" s="173"/>
      <c r="D49" s="173"/>
      <c r="E49" s="173">
        <f>'実質公債費比率（分子）の構造'!L$45</f>
        <v>4838</v>
      </c>
      <c r="F49" s="173"/>
      <c r="G49" s="173"/>
      <c r="H49" s="173">
        <f>'実質公債費比率（分子）の構造'!M$45</f>
        <v>4538</v>
      </c>
      <c r="I49" s="173"/>
      <c r="J49" s="173"/>
      <c r="K49" s="173">
        <f>'実質公債費比率（分子）の構造'!N$45</f>
        <v>4283</v>
      </c>
      <c r="L49" s="173"/>
      <c r="M49" s="173"/>
      <c r="N49" s="173">
        <f>'実質公債費比率（分子）の構造'!O$45</f>
        <v>4366</v>
      </c>
      <c r="O49" s="173"/>
      <c r="P49" s="173"/>
    </row>
    <row r="50" spans="1:16" x14ac:dyDescent="0.15">
      <c r="A50" s="173" t="s">
        <v>70</v>
      </c>
      <c r="B50" s="173" t="e">
        <f>NA()</f>
        <v>#N/A</v>
      </c>
      <c r="C50" s="173">
        <f>IF(ISNUMBER('実質公債費比率（分子）の構造'!K$53),'実質公債費比率（分子）の構造'!K$53,NA())</f>
        <v>903</v>
      </c>
      <c r="D50" s="173" t="e">
        <f>NA()</f>
        <v>#N/A</v>
      </c>
      <c r="E50" s="173" t="e">
        <f>NA()</f>
        <v>#N/A</v>
      </c>
      <c r="F50" s="173">
        <f>IF(ISNUMBER('実質公債費比率（分子）の構造'!L$53),'実質公債費比率（分子）の構造'!L$53,NA())</f>
        <v>808</v>
      </c>
      <c r="G50" s="173" t="e">
        <f>NA()</f>
        <v>#N/A</v>
      </c>
      <c r="H50" s="173" t="e">
        <f>NA()</f>
        <v>#N/A</v>
      </c>
      <c r="I50" s="173">
        <f>IF(ISNUMBER('実質公債費比率（分子）の構造'!M$53),'実質公債費比率（分子）の構造'!M$53,NA())</f>
        <v>627</v>
      </c>
      <c r="J50" s="173" t="e">
        <f>NA()</f>
        <v>#N/A</v>
      </c>
      <c r="K50" s="173" t="e">
        <f>NA()</f>
        <v>#N/A</v>
      </c>
      <c r="L50" s="173">
        <f>IF(ISNUMBER('実質公債費比率（分子）の構造'!N$53),'実質公債費比率（分子）の構造'!N$53,NA())</f>
        <v>672</v>
      </c>
      <c r="M50" s="173" t="e">
        <f>NA()</f>
        <v>#N/A</v>
      </c>
      <c r="N50" s="173" t="e">
        <f>NA()</f>
        <v>#N/A</v>
      </c>
      <c r="O50" s="173">
        <f>IF(ISNUMBER('実質公債費比率（分子）の構造'!O$53),'実質公債費比率（分子）の構造'!O$53,NA())</f>
        <v>871</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36746</v>
      </c>
      <c r="E56" s="172"/>
      <c r="F56" s="172"/>
      <c r="G56" s="172">
        <f>'将来負担比率（分子）の構造'!J$52</f>
        <v>35209</v>
      </c>
      <c r="H56" s="172"/>
      <c r="I56" s="172"/>
      <c r="J56" s="172">
        <f>'将来負担比率（分子）の構造'!K$52</f>
        <v>34497</v>
      </c>
      <c r="K56" s="172"/>
      <c r="L56" s="172"/>
      <c r="M56" s="172">
        <f>'将来負担比率（分子）の構造'!L$52</f>
        <v>33778</v>
      </c>
      <c r="N56" s="172"/>
      <c r="O56" s="172"/>
      <c r="P56" s="172">
        <f>'将来負担比率（分子）の構造'!M$52</f>
        <v>32332</v>
      </c>
    </row>
    <row r="57" spans="1:16" x14ac:dyDescent="0.15">
      <c r="A57" s="172" t="s">
        <v>42</v>
      </c>
      <c r="B57" s="172"/>
      <c r="C57" s="172"/>
      <c r="D57" s="172">
        <f>'将来負担比率（分子）の構造'!I$51</f>
        <v>4101</v>
      </c>
      <c r="E57" s="172"/>
      <c r="F57" s="172"/>
      <c r="G57" s="172">
        <f>'将来負担比率（分子）の構造'!J$51</f>
        <v>3497</v>
      </c>
      <c r="H57" s="172"/>
      <c r="I57" s="172"/>
      <c r="J57" s="172">
        <f>'将来負担比率（分子）の構造'!K$51</f>
        <v>3049</v>
      </c>
      <c r="K57" s="172"/>
      <c r="L57" s="172"/>
      <c r="M57" s="172">
        <f>'将来負担比率（分子）の構造'!L$51</f>
        <v>3016</v>
      </c>
      <c r="N57" s="172"/>
      <c r="O57" s="172"/>
      <c r="P57" s="172">
        <f>'将来負担比率（分子）の構造'!M$51</f>
        <v>3226</v>
      </c>
    </row>
    <row r="58" spans="1:16" x14ac:dyDescent="0.15">
      <c r="A58" s="172" t="s">
        <v>41</v>
      </c>
      <c r="B58" s="172"/>
      <c r="C58" s="172"/>
      <c r="D58" s="172">
        <f>'将来負担比率（分子）の構造'!I$50</f>
        <v>15094</v>
      </c>
      <c r="E58" s="172"/>
      <c r="F58" s="172"/>
      <c r="G58" s="172">
        <f>'将来負担比率（分子）の構造'!J$50</f>
        <v>14021</v>
      </c>
      <c r="H58" s="172"/>
      <c r="I58" s="172"/>
      <c r="J58" s="172">
        <f>'将来負担比率（分子）の構造'!K$50</f>
        <v>12783</v>
      </c>
      <c r="K58" s="172"/>
      <c r="L58" s="172"/>
      <c r="M58" s="172">
        <f>'将来負担比率（分子）の構造'!L$50</f>
        <v>12536</v>
      </c>
      <c r="N58" s="172"/>
      <c r="O58" s="172"/>
      <c r="P58" s="172">
        <f>'将来負担比率（分子）の構造'!M$50</f>
        <v>13337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v>
      </c>
      <c r="C61" s="172"/>
      <c r="D61" s="172"/>
      <c r="E61" s="172">
        <f>'将来負担比率（分子）の構造'!J$46</f>
        <v>1</v>
      </c>
      <c r="F61" s="172"/>
      <c r="G61" s="172"/>
      <c r="H61" s="172">
        <f>'将来負担比率（分子）の構造'!K$46</f>
        <v>2</v>
      </c>
      <c r="I61" s="172"/>
      <c r="J61" s="172"/>
      <c r="K61" s="172">
        <f>'将来負担比率（分子）の構造'!L$46</f>
        <v>3</v>
      </c>
      <c r="L61" s="172"/>
      <c r="M61" s="172"/>
      <c r="N61" s="172">
        <f>'将来負担比率（分子）の構造'!M$46</f>
        <v>1</v>
      </c>
      <c r="O61" s="172"/>
      <c r="P61" s="172"/>
    </row>
    <row r="62" spans="1:16" x14ac:dyDescent="0.15">
      <c r="A62" s="172" t="s">
        <v>35</v>
      </c>
      <c r="B62" s="172">
        <f>'将来負担比率（分子）の構造'!I$45</f>
        <v>4988</v>
      </c>
      <c r="C62" s="172"/>
      <c r="D62" s="172"/>
      <c r="E62" s="172">
        <f>'将来負担比率（分子）の構造'!J$45</f>
        <v>4408</v>
      </c>
      <c r="F62" s="172"/>
      <c r="G62" s="172"/>
      <c r="H62" s="172">
        <f>'将来負担比率（分子）の構造'!K$45</f>
        <v>4081</v>
      </c>
      <c r="I62" s="172"/>
      <c r="J62" s="172"/>
      <c r="K62" s="172">
        <f>'将来負担比率（分子）の構造'!L$45</f>
        <v>3997</v>
      </c>
      <c r="L62" s="172"/>
      <c r="M62" s="172"/>
      <c r="N62" s="172">
        <f>'将来負担比率（分子）の構造'!M$45</f>
        <v>4047</v>
      </c>
      <c r="O62" s="172"/>
      <c r="P62" s="172"/>
    </row>
    <row r="63" spans="1:16" x14ac:dyDescent="0.15">
      <c r="A63" s="172" t="s">
        <v>34</v>
      </c>
      <c r="B63" s="172">
        <f>'将来負担比率（分子）の構造'!I$44</f>
        <v>337</v>
      </c>
      <c r="C63" s="172"/>
      <c r="D63" s="172"/>
      <c r="E63" s="172">
        <f>'将来負担比率（分子）の構造'!J$44</f>
        <v>342</v>
      </c>
      <c r="F63" s="172"/>
      <c r="G63" s="172"/>
      <c r="H63" s="172">
        <f>'将来負担比率（分子）の構造'!K$44</f>
        <v>359</v>
      </c>
      <c r="I63" s="172"/>
      <c r="J63" s="172"/>
      <c r="K63" s="172">
        <f>'将来負担比率（分子）の構造'!L$44</f>
        <v>423</v>
      </c>
      <c r="L63" s="172"/>
      <c r="M63" s="172"/>
      <c r="N63" s="172">
        <f>'将来負担比率（分子）の構造'!M$44</f>
        <v>416</v>
      </c>
      <c r="O63" s="172"/>
      <c r="P63" s="172"/>
    </row>
    <row r="64" spans="1:16" x14ac:dyDescent="0.15">
      <c r="A64" s="172" t="s">
        <v>33</v>
      </c>
      <c r="B64" s="172">
        <f>'将来負担比率（分子）の構造'!I$43</f>
        <v>8924</v>
      </c>
      <c r="C64" s="172"/>
      <c r="D64" s="172"/>
      <c r="E64" s="172">
        <f>'将来負担比率（分子）の構造'!J$43</f>
        <v>7494</v>
      </c>
      <c r="F64" s="172"/>
      <c r="G64" s="172"/>
      <c r="H64" s="172">
        <f>'将来負担比率（分子）の構造'!K$43</f>
        <v>6519</v>
      </c>
      <c r="I64" s="172"/>
      <c r="J64" s="172"/>
      <c r="K64" s="172">
        <f>'将来負担比率（分子）の構造'!L$43</f>
        <v>4706</v>
      </c>
      <c r="L64" s="172"/>
      <c r="M64" s="172"/>
      <c r="N64" s="172">
        <f>'将来負担比率（分子）の構造'!M$43</f>
        <v>5394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38302</v>
      </c>
      <c r="C66" s="172"/>
      <c r="D66" s="172"/>
      <c r="E66" s="172">
        <f>'将来負担比率（分子）の構造'!J$41</f>
        <v>36205</v>
      </c>
      <c r="F66" s="172"/>
      <c r="G66" s="172"/>
      <c r="H66" s="172">
        <f>'将来負担比率（分子）の構造'!K$41</f>
        <v>35124</v>
      </c>
      <c r="I66" s="172"/>
      <c r="J66" s="172"/>
      <c r="K66" s="172">
        <f>'将来負担比率（分子）の構造'!L$41</f>
        <v>35888</v>
      </c>
      <c r="L66" s="172"/>
      <c r="M66" s="172"/>
      <c r="N66" s="172">
        <f>'将来負担比率（分子）の構造'!M$41</f>
        <v>35447</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4113</v>
      </c>
      <c r="C72" s="176">
        <f>基金残高に係る経年分析!G55</f>
        <v>4420</v>
      </c>
      <c r="D72" s="176">
        <f>基金残高に係る経年分析!H55</f>
        <v>4733</v>
      </c>
    </row>
    <row r="73" spans="1:16" x14ac:dyDescent="0.15">
      <c r="A73" s="175" t="s">
        <v>77</v>
      </c>
      <c r="B73" s="176">
        <f>基金残高に係る経年分析!F56</f>
        <v>1866</v>
      </c>
      <c r="C73" s="176">
        <f>基金残高に係る経年分析!G56</f>
        <v>1771</v>
      </c>
      <c r="D73" s="176">
        <f>基金残高に係る経年分析!H56</f>
        <v>1776</v>
      </c>
    </row>
    <row r="74" spans="1:16" x14ac:dyDescent="0.15">
      <c r="A74" s="175" t="s">
        <v>78</v>
      </c>
      <c r="B74" s="176">
        <f>基金残高に係る経年分析!F57</f>
        <v>8131</v>
      </c>
      <c r="C74" s="176">
        <f>基金残高に係る経年分析!G57</f>
        <v>7556</v>
      </c>
      <c r="D74" s="176">
        <f>基金残高に係る経年分析!H57</f>
        <v>8057</v>
      </c>
    </row>
  </sheetData>
  <sheetProtection algorithmName="SHA-512" hashValue="bQMd0AyyeQ49msi9itte5uqrwP6AZnGVAXPGFE/BmCi0rhTRE/JsF1MaWz9KQGDv22e/drhnCDVpMnTr7CL4Eg==" saltValue="FUWzInLWQsKKOCuOdXgv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熊谷旬基</cp:lastModifiedBy>
  <cp:lastPrinted>2023-03-10T01:35:01Z</cp:lastPrinted>
  <dcterms:created xsi:type="dcterms:W3CDTF">2023-02-20T07:37:53Z</dcterms:created>
  <dcterms:modified xsi:type="dcterms:W3CDTF">2023-11-27T07:56:30Z</dcterms:modified>
  <cp:category/>
</cp:coreProperties>
</file>