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7.136\12\情報統計課\主管文書（個別的事項）_統計\05_統計\03_統計一般文書\00：　日田市統計書\R04年版日田市統計書\◆R5年度作業フォルダ\◆公開フォルダ\"/>
    </mc:Choice>
  </mc:AlternateContent>
  <bookViews>
    <workbookView xWindow="0" yWindow="0" windowWidth="11445" windowHeight="8445"/>
  </bookViews>
  <sheets>
    <sheet name="15-89" sheetId="1" r:id="rId1"/>
    <sheet name="15-90" sheetId="2" r:id="rId2"/>
    <sheet name="15-91" sheetId="3" r:id="rId3"/>
    <sheet name="15-92" sheetId="4" r:id="rId4"/>
    <sheet name="15-93" sheetId="5" r:id="rId5"/>
    <sheet name="15-94" sheetId="10" r:id="rId6"/>
    <sheet name="15-95" sheetId="12" r:id="rId7"/>
    <sheet name="15-96" sheetId="13" r:id="rId8"/>
    <sheet name="15-97" sheetId="11" r:id="rId9"/>
  </sheets>
  <definedNames>
    <definedName name="_xlnm.Print_Area" localSheetId="4">'15-93'!$A$1:$M$30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3" l="1"/>
  <c r="H22" i="13"/>
  <c r="H21" i="13"/>
  <c r="H20" i="13"/>
  <c r="H19" i="13"/>
  <c r="H18" i="13"/>
  <c r="H17" i="13"/>
  <c r="H16" i="13"/>
  <c r="H15" i="13"/>
  <c r="H14" i="13"/>
  <c r="H13" i="13"/>
  <c r="H12" i="13"/>
  <c r="O6" i="5" l="1"/>
  <c r="P6" i="5" s="1"/>
  <c r="Q6" i="5"/>
  <c r="R6" i="5" s="1"/>
  <c r="O7" i="5"/>
  <c r="P7" i="5" s="1"/>
  <c r="Q7" i="5"/>
  <c r="R7" i="5" s="1"/>
  <c r="O8" i="5"/>
  <c r="P8" i="5" s="1"/>
  <c r="Q8" i="5"/>
  <c r="R8" i="5" s="1"/>
  <c r="O9" i="5"/>
  <c r="P9" i="5" s="1"/>
  <c r="Q9" i="5"/>
  <c r="R9" i="5" s="1"/>
  <c r="O10" i="5"/>
  <c r="P10" i="5" s="1"/>
  <c r="Q10" i="5"/>
  <c r="R10" i="5" s="1"/>
</calcChain>
</file>

<file path=xl/sharedStrings.xml><?xml version="1.0" encoding="utf-8"?>
<sst xmlns="http://schemas.openxmlformats.org/spreadsheetml/2006/main" count="1105" uniqueCount="763">
  <si>
    <t>資料：市教育委員会学校教育課「学校基本調査」</t>
    <rPh sb="0" eb="2">
      <t>シリョウ</t>
    </rPh>
    <rPh sb="3" eb="4">
      <t>シ</t>
    </rPh>
    <rPh sb="4" eb="6">
      <t>キョウイク</t>
    </rPh>
    <rPh sb="6" eb="9">
      <t>イインカイ</t>
    </rPh>
    <rPh sb="9" eb="11">
      <t>ガッコウ</t>
    </rPh>
    <rPh sb="11" eb="13">
      <t>キョウイク</t>
    </rPh>
    <rPh sb="13" eb="14">
      <t>カ</t>
    </rPh>
    <rPh sb="15" eb="17">
      <t>ガッコウ</t>
    </rPh>
    <rPh sb="17" eb="19">
      <t>キホン</t>
    </rPh>
    <rPh sb="19" eb="21">
      <t>チョウサ</t>
    </rPh>
    <phoneticPr fontId="3"/>
  </si>
  <si>
    <t>基準日：令和4年5月1日</t>
    <rPh sb="0" eb="3">
      <t>キジュンビ</t>
    </rPh>
    <rPh sb="4" eb="6">
      <t>レイワ</t>
    </rPh>
    <rPh sb="7" eb="8">
      <t>ネン</t>
    </rPh>
    <rPh sb="9" eb="10">
      <t>ガツ</t>
    </rPh>
    <rPh sb="11" eb="12">
      <t>ニチ</t>
    </rPh>
    <phoneticPr fontId="3"/>
  </si>
  <si>
    <t>学校名</t>
    <rPh sb="0" eb="2">
      <t>ガッコウ</t>
    </rPh>
    <rPh sb="2" eb="3">
      <t>ナ</t>
    </rPh>
    <phoneticPr fontId="3"/>
  </si>
  <si>
    <t>所 在 地</t>
    <rPh sb="0" eb="1">
      <t>トコロ</t>
    </rPh>
    <rPh sb="2" eb="3">
      <t>ザイ</t>
    </rPh>
    <rPh sb="4" eb="5">
      <t>チ</t>
    </rPh>
    <phoneticPr fontId="3"/>
  </si>
  <si>
    <t>全学年</t>
    <rPh sb="0" eb="1">
      <t>ゼン</t>
    </rPh>
    <rPh sb="1" eb="3">
      <t>ガクネン</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</si>
  <si>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</si>
  <si>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</si>
  <si>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</si>
  <si>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</si>
  <si>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</si>
  <si>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</si>
  <si>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普通
学級数</t>
    <rPh sb="0" eb="2">
      <t>フツウ</t>
    </rPh>
    <rPh sb="3" eb="5">
      <t>ガッキュウ</t>
    </rPh>
    <rPh sb="5" eb="6">
      <t>スウ</t>
    </rPh>
    <phoneticPr fontId="3"/>
  </si>
  <si>
    <t>特別支援学級数</t>
    <rPh sb="0" eb="2">
      <t>トクベツ</t>
    </rPh>
    <rPh sb="2" eb="4">
      <t>シエン</t>
    </rPh>
    <rPh sb="4" eb="6">
      <t>ガッキュウ</t>
    </rPh>
    <rPh sb="6" eb="7">
      <t>スウ</t>
    </rPh>
    <phoneticPr fontId="3"/>
  </si>
  <si>
    <t>総 数</t>
    <rPh sb="0" eb="1">
      <t>フサ</t>
    </rPh>
    <rPh sb="2" eb="3">
      <t>カズ</t>
    </rPh>
    <phoneticPr fontId="3"/>
  </si>
  <si>
    <t>男</t>
    <rPh sb="0" eb="1">
      <t>オトコ</t>
    </rPh>
    <phoneticPr fontId="3"/>
  </si>
  <si>
    <t>女</t>
    <rPh sb="0" eb="1">
      <t>オンナ</t>
    </rPh>
    <phoneticPr fontId="3"/>
  </si>
  <si>
    <t>全18校</t>
    <rPh sb="0" eb="1">
      <t>ゼン</t>
    </rPh>
    <rPh sb="3" eb="4">
      <t>コウ</t>
    </rPh>
    <phoneticPr fontId="3"/>
  </si>
  <si>
    <t>咸宜</t>
    <rPh sb="0" eb="2">
      <t>カンギ</t>
    </rPh>
    <phoneticPr fontId="3"/>
  </si>
  <si>
    <t>淡窓1丁目5-13</t>
    <rPh sb="0" eb="1">
      <t>アワ</t>
    </rPh>
    <rPh sb="1" eb="2">
      <t>マド</t>
    </rPh>
    <rPh sb="3" eb="5">
      <t>チョウメ</t>
    </rPh>
    <phoneticPr fontId="3"/>
  </si>
  <si>
    <t>桂林</t>
    <rPh sb="0" eb="2">
      <t>ケイリン</t>
    </rPh>
    <phoneticPr fontId="3"/>
  </si>
  <si>
    <t>上城内町2-35</t>
    <rPh sb="0" eb="1">
      <t>カミ</t>
    </rPh>
    <rPh sb="1" eb="3">
      <t>ジョウナイ</t>
    </rPh>
    <rPh sb="3" eb="4">
      <t>マチ</t>
    </rPh>
    <phoneticPr fontId="3"/>
  </si>
  <si>
    <t>日隈</t>
    <rPh sb="0" eb="1">
      <t>ヒ</t>
    </rPh>
    <rPh sb="1" eb="2">
      <t>クマ</t>
    </rPh>
    <phoneticPr fontId="3"/>
  </si>
  <si>
    <t>日ノ隈町578-1</t>
    <rPh sb="0" eb="1">
      <t>ヒ</t>
    </rPh>
    <rPh sb="2" eb="3">
      <t>クマ</t>
    </rPh>
    <rPh sb="3" eb="4">
      <t>マチ</t>
    </rPh>
    <phoneticPr fontId="3"/>
  </si>
  <si>
    <t>若宮</t>
    <rPh sb="0" eb="2">
      <t>ワカミヤ</t>
    </rPh>
    <phoneticPr fontId="3"/>
  </si>
  <si>
    <t>若宮町2-15</t>
    <rPh sb="0" eb="3">
      <t>ワカミヤマチ</t>
    </rPh>
    <phoneticPr fontId="3"/>
  </si>
  <si>
    <t>三芳</t>
    <rPh sb="0" eb="2">
      <t>ミヨシ</t>
    </rPh>
    <phoneticPr fontId="3"/>
  </si>
  <si>
    <t>下井手町940</t>
    <rPh sb="0" eb="2">
      <t>シモイ</t>
    </rPh>
    <rPh sb="2" eb="3">
      <t>テ</t>
    </rPh>
    <rPh sb="3" eb="4">
      <t>マチ</t>
    </rPh>
    <phoneticPr fontId="3"/>
  </si>
  <si>
    <t>高瀬</t>
    <rPh sb="0" eb="2">
      <t>タカセ</t>
    </rPh>
    <phoneticPr fontId="3"/>
  </si>
  <si>
    <t>誠和町781-2</t>
    <rPh sb="0" eb="2">
      <t>セイワ</t>
    </rPh>
    <rPh sb="2" eb="3">
      <t>マチ</t>
    </rPh>
    <phoneticPr fontId="3"/>
  </si>
  <si>
    <t>光岡</t>
    <rPh sb="0" eb="2">
      <t>テルオカ</t>
    </rPh>
    <phoneticPr fontId="3"/>
  </si>
  <si>
    <t>北友田1丁目1133-2</t>
    <rPh sb="0" eb="1">
      <t>キタ</t>
    </rPh>
    <rPh sb="1" eb="2">
      <t>トモ</t>
    </rPh>
    <rPh sb="2" eb="3">
      <t>タ</t>
    </rPh>
    <rPh sb="4" eb="6">
      <t>チョウメ</t>
    </rPh>
    <phoneticPr fontId="3"/>
  </si>
  <si>
    <t>朝日</t>
    <rPh sb="0" eb="2">
      <t>アサヒ</t>
    </rPh>
    <phoneticPr fontId="3"/>
  </si>
  <si>
    <t>朝日町936-1</t>
    <rPh sb="0" eb="3">
      <t>アサヒマチ</t>
    </rPh>
    <phoneticPr fontId="3"/>
  </si>
  <si>
    <t>三和</t>
    <rPh sb="0" eb="2">
      <t>ミワ</t>
    </rPh>
    <phoneticPr fontId="3"/>
  </si>
  <si>
    <t>清水町1187</t>
    <rPh sb="0" eb="2">
      <t>シミズ</t>
    </rPh>
    <rPh sb="2" eb="3">
      <t>マチ</t>
    </rPh>
    <phoneticPr fontId="3"/>
  </si>
  <si>
    <t>有田</t>
    <rPh sb="0" eb="2">
      <t>アリタ</t>
    </rPh>
    <phoneticPr fontId="3"/>
  </si>
  <si>
    <t>諸留町2687-1</t>
    <rPh sb="0" eb="1">
      <t>ショ</t>
    </rPh>
    <rPh sb="1" eb="2">
      <t>ト</t>
    </rPh>
    <rPh sb="2" eb="3">
      <t>マチ</t>
    </rPh>
    <phoneticPr fontId="3"/>
  </si>
  <si>
    <t>小野</t>
    <rPh sb="0" eb="2">
      <t>オノ</t>
    </rPh>
    <phoneticPr fontId="3"/>
  </si>
  <si>
    <t>鈴連町1658-1</t>
    <rPh sb="0" eb="1">
      <t>スズ</t>
    </rPh>
    <rPh sb="1" eb="2">
      <t>レン</t>
    </rPh>
    <rPh sb="2" eb="3">
      <t>マチ</t>
    </rPh>
    <phoneticPr fontId="3"/>
  </si>
  <si>
    <t>大明</t>
    <rPh sb="0" eb="2">
      <t>ダイメイ</t>
    </rPh>
    <phoneticPr fontId="3"/>
  </si>
  <si>
    <t>大肥本町1701</t>
    <rPh sb="0" eb="1">
      <t>ダイ</t>
    </rPh>
    <rPh sb="1" eb="2">
      <t>コエ</t>
    </rPh>
    <rPh sb="2" eb="4">
      <t>ホンマチ</t>
    </rPh>
    <phoneticPr fontId="3"/>
  </si>
  <si>
    <t>石井</t>
    <rPh sb="0" eb="2">
      <t>イシイ</t>
    </rPh>
    <phoneticPr fontId="3"/>
  </si>
  <si>
    <t>石井町2丁目478</t>
    <rPh sb="0" eb="2">
      <t>イシイ</t>
    </rPh>
    <rPh sb="2" eb="3">
      <t>マチ</t>
    </rPh>
    <rPh sb="4" eb="6">
      <t>チョウメ</t>
    </rPh>
    <phoneticPr fontId="3"/>
  </si>
  <si>
    <t>前津江</t>
    <rPh sb="0" eb="3">
      <t>マエツエ</t>
    </rPh>
    <phoneticPr fontId="3"/>
  </si>
  <si>
    <t>前津江町大野2562</t>
    <rPh sb="0" eb="3">
      <t>マエツエ</t>
    </rPh>
    <rPh sb="3" eb="4">
      <t>マチ</t>
    </rPh>
    <rPh sb="4" eb="6">
      <t>オオノ</t>
    </rPh>
    <phoneticPr fontId="3"/>
  </si>
  <si>
    <t>津江</t>
    <rPh sb="0" eb="2">
      <t>ツエ</t>
    </rPh>
    <phoneticPr fontId="3"/>
  </si>
  <si>
    <t>中津江村栃野4341</t>
    <rPh sb="0" eb="4">
      <t>ナカツエムラ</t>
    </rPh>
    <rPh sb="4" eb="5">
      <t>トチ</t>
    </rPh>
    <rPh sb="5" eb="6">
      <t>ノ</t>
    </rPh>
    <phoneticPr fontId="3"/>
  </si>
  <si>
    <t>大山</t>
    <rPh sb="0" eb="2">
      <t>オオヤマ</t>
    </rPh>
    <phoneticPr fontId="3"/>
  </si>
  <si>
    <t>大山町西大山3615-1</t>
    <rPh sb="0" eb="3">
      <t>オオヤママチ</t>
    </rPh>
    <rPh sb="3" eb="4">
      <t>ニシ</t>
    </rPh>
    <rPh sb="4" eb="6">
      <t>オオヤマ</t>
    </rPh>
    <phoneticPr fontId="3"/>
  </si>
  <si>
    <t>東渓</t>
    <rPh sb="0" eb="1">
      <t>ヒガシ</t>
    </rPh>
    <rPh sb="1" eb="2">
      <t>ケイ</t>
    </rPh>
    <phoneticPr fontId="3"/>
  </si>
  <si>
    <t>天瀬町馬原4011-1</t>
    <rPh sb="0" eb="2">
      <t>アマガセ</t>
    </rPh>
    <rPh sb="2" eb="3">
      <t>マチ</t>
    </rPh>
    <rPh sb="3" eb="4">
      <t>マ</t>
    </rPh>
    <rPh sb="4" eb="5">
      <t>ハラ</t>
    </rPh>
    <phoneticPr fontId="3"/>
  </si>
  <si>
    <t>いつま</t>
    <phoneticPr fontId="3"/>
  </si>
  <si>
    <t>天瀬町五馬市2040</t>
    <rPh sb="0" eb="2">
      <t>アマガセ</t>
    </rPh>
    <rPh sb="2" eb="3">
      <t>マチ</t>
    </rPh>
    <rPh sb="3" eb="4">
      <t>ゴ</t>
    </rPh>
    <rPh sb="4" eb="5">
      <t>ウマ</t>
    </rPh>
    <rPh sb="5" eb="6">
      <t>イチ</t>
    </rPh>
    <phoneticPr fontId="3"/>
  </si>
  <si>
    <t>天瀬町塚田169</t>
    <rPh sb="0" eb="2">
      <t>アマガセ</t>
    </rPh>
    <rPh sb="2" eb="3">
      <t>マチ</t>
    </rPh>
    <rPh sb="3" eb="5">
      <t>ツカダ</t>
    </rPh>
    <phoneticPr fontId="3"/>
  </si>
  <si>
    <t>五馬</t>
    <rPh sb="0" eb="1">
      <t>ゴ</t>
    </rPh>
    <rPh sb="1" eb="2">
      <t>ウマ</t>
    </rPh>
    <phoneticPr fontId="3"/>
  </si>
  <si>
    <t>天瀬町馬原2276</t>
    <rPh sb="0" eb="2">
      <t>アマガセ</t>
    </rPh>
    <rPh sb="2" eb="3">
      <t>マチ</t>
    </rPh>
    <rPh sb="3" eb="4">
      <t>ウマ</t>
    </rPh>
    <rPh sb="4" eb="5">
      <t>ハラ</t>
    </rPh>
    <phoneticPr fontId="3"/>
  </si>
  <si>
    <t>東渓</t>
    <rPh sb="0" eb="1">
      <t>ヒガシ</t>
    </rPh>
    <rPh sb="1" eb="2">
      <t>タニ</t>
    </rPh>
    <phoneticPr fontId="3"/>
  </si>
  <si>
    <t>大山町西大山3615-1</t>
    <rPh sb="0" eb="2">
      <t>オオヤマ</t>
    </rPh>
    <rPh sb="2" eb="3">
      <t>マチ</t>
    </rPh>
    <rPh sb="3" eb="4">
      <t>ニシ</t>
    </rPh>
    <rPh sb="4" eb="6">
      <t>オオヤマ</t>
    </rPh>
    <phoneticPr fontId="3"/>
  </si>
  <si>
    <t>前津江町大野2214</t>
    <rPh sb="0" eb="3">
      <t>マエツエ</t>
    </rPh>
    <rPh sb="3" eb="4">
      <t>マチ</t>
    </rPh>
    <rPh sb="4" eb="6">
      <t>オオノ</t>
    </rPh>
    <phoneticPr fontId="3"/>
  </si>
  <si>
    <t>大肥本町1701</t>
    <rPh sb="0" eb="1">
      <t>オオ</t>
    </rPh>
    <rPh sb="1" eb="2">
      <t>コ</t>
    </rPh>
    <rPh sb="2" eb="4">
      <t>ホンマチ</t>
    </rPh>
    <phoneticPr fontId="3"/>
  </si>
  <si>
    <t>諸留町488-2</t>
    <rPh sb="0" eb="1">
      <t>ショ</t>
    </rPh>
    <rPh sb="1" eb="2">
      <t>ト</t>
    </rPh>
    <rPh sb="2" eb="3">
      <t>マチ</t>
    </rPh>
    <phoneticPr fontId="3"/>
  </si>
  <si>
    <t>東有田</t>
    <rPh sb="0" eb="1">
      <t>ヒガシ</t>
    </rPh>
    <rPh sb="1" eb="3">
      <t>アリタ</t>
    </rPh>
    <phoneticPr fontId="3"/>
  </si>
  <si>
    <t>藤山町213-1</t>
    <rPh sb="0" eb="2">
      <t>フジヤマ</t>
    </rPh>
    <rPh sb="2" eb="3">
      <t>マチ</t>
    </rPh>
    <phoneticPr fontId="3"/>
  </si>
  <si>
    <t>戸山</t>
    <rPh sb="0" eb="2">
      <t>トヤマ</t>
    </rPh>
    <phoneticPr fontId="3"/>
  </si>
  <si>
    <t>上手町148-1</t>
    <rPh sb="0" eb="2">
      <t>ジョウズ</t>
    </rPh>
    <rPh sb="2" eb="3">
      <t>マチ</t>
    </rPh>
    <phoneticPr fontId="3"/>
  </si>
  <si>
    <t>北部</t>
    <rPh sb="0" eb="2">
      <t>ホクブ</t>
    </rPh>
    <phoneticPr fontId="3"/>
  </si>
  <si>
    <t>銭渕町288</t>
    <rPh sb="0" eb="1">
      <t>ゼニ</t>
    </rPh>
    <rPh sb="1" eb="2">
      <t>フチ</t>
    </rPh>
    <rPh sb="2" eb="3">
      <t>マチ</t>
    </rPh>
    <phoneticPr fontId="3"/>
  </si>
  <si>
    <t>南部</t>
    <rPh sb="0" eb="2">
      <t>ナンブ</t>
    </rPh>
    <phoneticPr fontId="3"/>
  </si>
  <si>
    <t>亀川町402-1</t>
    <rPh sb="0" eb="2">
      <t>カメガワ</t>
    </rPh>
    <rPh sb="2" eb="3">
      <t>マチ</t>
    </rPh>
    <phoneticPr fontId="3"/>
  </si>
  <si>
    <t>三隈</t>
    <rPh sb="0" eb="1">
      <t>ミ</t>
    </rPh>
    <rPh sb="1" eb="2">
      <t>クマ</t>
    </rPh>
    <phoneticPr fontId="3"/>
  </si>
  <si>
    <t>田島2丁目12-8</t>
    <rPh sb="0" eb="2">
      <t>タシマ</t>
    </rPh>
    <rPh sb="3" eb="5">
      <t>チョウメ</t>
    </rPh>
    <phoneticPr fontId="3"/>
  </si>
  <si>
    <t>東部</t>
    <rPh sb="0" eb="2">
      <t>トウブ</t>
    </rPh>
    <phoneticPr fontId="3"/>
  </si>
  <si>
    <t>全12校</t>
    <rPh sb="0" eb="1">
      <t>ゼン</t>
    </rPh>
    <rPh sb="3" eb="4">
      <t>コウ</t>
    </rPh>
    <phoneticPr fontId="3"/>
  </si>
  <si>
    <t>普通学級数</t>
    <rPh sb="0" eb="2">
      <t>フツウ</t>
    </rPh>
    <rPh sb="2" eb="4">
      <t>ガッキュウ</t>
    </rPh>
    <rPh sb="4" eb="5">
      <t>スウ</t>
    </rPh>
    <phoneticPr fontId="3"/>
  </si>
  <si>
    <t>教職員数</t>
    <rPh sb="0" eb="3">
      <t>キョウショクイン</t>
    </rPh>
    <rPh sb="3" eb="4">
      <t>スウ</t>
    </rPh>
    <phoneticPr fontId="3"/>
  </si>
  <si>
    <t>高等部</t>
    <rPh sb="0" eb="1">
      <t>タカ</t>
    </rPh>
    <rPh sb="1" eb="2">
      <t>トウ</t>
    </rPh>
    <rPh sb="2" eb="3">
      <t>ブ</t>
    </rPh>
    <phoneticPr fontId="4"/>
  </si>
  <si>
    <t>中学部</t>
    <rPh sb="0" eb="1">
      <t>ナカ</t>
    </rPh>
    <rPh sb="1" eb="2">
      <t>ガク</t>
    </rPh>
    <rPh sb="2" eb="3">
      <t>ブ</t>
    </rPh>
    <phoneticPr fontId="4"/>
  </si>
  <si>
    <t>小学部</t>
    <rPh sb="0" eb="1">
      <t>ショウ</t>
    </rPh>
    <rPh sb="1" eb="2">
      <t>ガク</t>
    </rPh>
    <rPh sb="2" eb="3">
      <t>ブ</t>
    </rPh>
    <phoneticPr fontId="4"/>
  </si>
  <si>
    <t>総　数</t>
    <rPh sb="0" eb="1">
      <t>フサ</t>
    </rPh>
    <rPh sb="2" eb="3">
      <t>カズ</t>
    </rPh>
    <phoneticPr fontId="4"/>
  </si>
  <si>
    <t>女</t>
    <rPh sb="0" eb="1">
      <t>オンナ</t>
    </rPh>
    <phoneticPr fontId="4"/>
  </si>
  <si>
    <t>男</t>
    <rPh sb="0" eb="1">
      <t>オトコ</t>
    </rPh>
    <phoneticPr fontId="4"/>
  </si>
  <si>
    <t>総 数</t>
    <rPh sb="0" eb="1">
      <t>フサ</t>
    </rPh>
    <rPh sb="2" eb="3">
      <t>カズ</t>
    </rPh>
    <phoneticPr fontId="4"/>
  </si>
  <si>
    <t>6年</t>
    <rPh sb="1" eb="2">
      <t>ネン</t>
    </rPh>
    <phoneticPr fontId="4"/>
  </si>
  <si>
    <t>5年</t>
    <rPh sb="1" eb="2">
      <t>ネン</t>
    </rPh>
    <phoneticPr fontId="4"/>
  </si>
  <si>
    <t>4年</t>
    <rPh sb="1" eb="2">
      <t>ネン</t>
    </rPh>
    <phoneticPr fontId="4"/>
  </si>
  <si>
    <t>3年</t>
    <rPh sb="1" eb="2">
      <t>ネン</t>
    </rPh>
    <phoneticPr fontId="4"/>
  </si>
  <si>
    <t>2年</t>
    <rPh sb="1" eb="2">
      <t>ネン</t>
    </rPh>
    <phoneticPr fontId="4"/>
  </si>
  <si>
    <t>1年</t>
    <rPh sb="1" eb="2">
      <t>ネン</t>
    </rPh>
    <phoneticPr fontId="4"/>
  </si>
  <si>
    <t>教職員数</t>
    <rPh sb="0" eb="3">
      <t>キョウショクイン</t>
    </rPh>
    <rPh sb="3" eb="4">
      <t>スウ</t>
    </rPh>
    <phoneticPr fontId="4"/>
  </si>
  <si>
    <t>児童生徒数</t>
    <rPh sb="0" eb="2">
      <t>ジドウ</t>
    </rPh>
    <rPh sb="2" eb="4">
      <t>セイト</t>
    </rPh>
    <rPh sb="4" eb="5">
      <t>スウ</t>
    </rPh>
    <phoneticPr fontId="4"/>
  </si>
  <si>
    <t>部　別</t>
    <rPh sb="0" eb="1">
      <t>ブ</t>
    </rPh>
    <rPh sb="2" eb="3">
      <t>ベツ</t>
    </rPh>
    <phoneticPr fontId="4"/>
  </si>
  <si>
    <t>大分県立日田支援学校</t>
  </si>
  <si>
    <t>基準日：令和4年5月1日</t>
    <rPh sb="0" eb="3">
      <t>キジュンビ</t>
    </rPh>
    <rPh sb="4" eb="6">
      <t>レイワ</t>
    </rPh>
    <rPh sb="7" eb="8">
      <t>ネン</t>
    </rPh>
    <rPh sb="9" eb="10">
      <t>ガツ</t>
    </rPh>
    <rPh sb="11" eb="12">
      <t>ニチ</t>
    </rPh>
    <phoneticPr fontId="2"/>
  </si>
  <si>
    <t>資料：大分県立日田支援学校</t>
    <rPh sb="0" eb="2">
      <t>シリョウ</t>
    </rPh>
    <rPh sb="3" eb="7">
      <t>オオイタケンリツ</t>
    </rPh>
    <rPh sb="7" eb="9">
      <t>ヒタ</t>
    </rPh>
    <rPh sb="9" eb="11">
      <t>シエン</t>
    </rPh>
    <rPh sb="11" eb="13">
      <t>ガッコウ</t>
    </rPh>
    <phoneticPr fontId="4"/>
  </si>
  <si>
    <t>-</t>
  </si>
  <si>
    <t>通信課程</t>
    <rPh sb="0" eb="2">
      <t>ツウシン</t>
    </rPh>
    <rPh sb="2" eb="4">
      <t>カテイ</t>
    </rPh>
    <phoneticPr fontId="4"/>
  </si>
  <si>
    <t>通信</t>
    <rPh sb="0" eb="2">
      <t>ツウシン</t>
    </rPh>
    <phoneticPr fontId="4"/>
  </si>
  <si>
    <t>情報経済科</t>
    <rPh sb="0" eb="2">
      <t>ジョウホウ</t>
    </rPh>
    <rPh sb="2" eb="4">
      <t>ケイザイ</t>
    </rPh>
    <rPh sb="4" eb="5">
      <t>カ</t>
    </rPh>
    <phoneticPr fontId="4"/>
  </si>
  <si>
    <t>〃</t>
    <phoneticPr fontId="4"/>
  </si>
  <si>
    <t>普通科</t>
    <rPh sb="0" eb="2">
      <t>フツウ</t>
    </rPh>
    <rPh sb="2" eb="3">
      <t>カ</t>
    </rPh>
    <phoneticPr fontId="4"/>
  </si>
  <si>
    <t>全</t>
    <rPh sb="0" eb="1">
      <t>ゼン</t>
    </rPh>
    <phoneticPr fontId="4"/>
  </si>
  <si>
    <t>総数</t>
    <rPh sb="0" eb="2">
      <t>ソウスウ</t>
    </rPh>
    <phoneticPr fontId="4"/>
  </si>
  <si>
    <t>藤蔭高校</t>
    <rPh sb="1" eb="2">
      <t>イン</t>
    </rPh>
    <rPh sb="2" eb="4">
      <t>コウコウ</t>
    </rPh>
    <phoneticPr fontId="4"/>
  </si>
  <si>
    <t>看護学科</t>
    <rPh sb="0" eb="2">
      <t>カンゴ</t>
    </rPh>
    <rPh sb="2" eb="4">
      <t>ガッカ</t>
    </rPh>
    <phoneticPr fontId="4"/>
  </si>
  <si>
    <t>福祉科</t>
    <rPh sb="0" eb="2">
      <t>フクシ</t>
    </rPh>
    <rPh sb="2" eb="3">
      <t>カ</t>
    </rPh>
    <phoneticPr fontId="4"/>
  </si>
  <si>
    <t>調理科</t>
    <rPh sb="0" eb="2">
      <t>チョウリ</t>
    </rPh>
    <rPh sb="2" eb="3">
      <t>カ</t>
    </rPh>
    <phoneticPr fontId="4"/>
  </si>
  <si>
    <t>普通科</t>
    <rPh sb="0" eb="3">
      <t>フツウカ</t>
    </rPh>
    <phoneticPr fontId="4"/>
  </si>
  <si>
    <t>昭和学園</t>
    <rPh sb="0" eb="2">
      <t>ショウワ</t>
    </rPh>
    <rPh sb="2" eb="4">
      <t>ガクエン</t>
    </rPh>
    <phoneticPr fontId="4"/>
  </si>
  <si>
    <t>建築土木科</t>
    <rPh sb="0" eb="2">
      <t>ケンチク</t>
    </rPh>
    <rPh sb="2" eb="4">
      <t>ドボク</t>
    </rPh>
    <rPh sb="4" eb="5">
      <t>カ</t>
    </rPh>
    <phoneticPr fontId="4"/>
  </si>
  <si>
    <t>電気科</t>
    <rPh sb="0" eb="2">
      <t>デンキ</t>
    </rPh>
    <rPh sb="2" eb="3">
      <t>カ</t>
    </rPh>
    <phoneticPr fontId="4"/>
  </si>
  <si>
    <t>機械科</t>
    <rPh sb="0" eb="2">
      <t>キカイ</t>
    </rPh>
    <rPh sb="2" eb="3">
      <t>カ</t>
    </rPh>
    <phoneticPr fontId="4"/>
  </si>
  <si>
    <t>林業科</t>
    <rPh sb="0" eb="2">
      <t>リンギョウ</t>
    </rPh>
    <rPh sb="2" eb="3">
      <t>カ</t>
    </rPh>
    <phoneticPr fontId="4"/>
  </si>
  <si>
    <t>日田林工</t>
    <rPh sb="0" eb="2">
      <t>ヒタ</t>
    </rPh>
    <rPh sb="2" eb="3">
      <t>ハヤシ</t>
    </rPh>
    <rPh sb="3" eb="4">
      <t>コウ</t>
    </rPh>
    <phoneticPr fontId="4"/>
  </si>
  <si>
    <t>総合学科</t>
    <rPh sb="0" eb="2">
      <t>ソウゴウ</t>
    </rPh>
    <rPh sb="2" eb="4">
      <t>ガッカ</t>
    </rPh>
    <phoneticPr fontId="4"/>
  </si>
  <si>
    <t>日田三隈</t>
    <rPh sb="0" eb="2">
      <t>ヒタ</t>
    </rPh>
    <rPh sb="2" eb="3">
      <t>サン</t>
    </rPh>
    <rPh sb="3" eb="4">
      <t>クマ</t>
    </rPh>
    <phoneticPr fontId="4"/>
  </si>
  <si>
    <t>定</t>
    <rPh sb="0" eb="1">
      <t>サダム</t>
    </rPh>
    <phoneticPr fontId="4"/>
  </si>
  <si>
    <t>日田高校</t>
    <rPh sb="0" eb="2">
      <t>ヒタ</t>
    </rPh>
    <rPh sb="2" eb="4">
      <t>コウコウ</t>
    </rPh>
    <phoneticPr fontId="4"/>
  </si>
  <si>
    <t>生徒数</t>
    <rPh sb="0" eb="2">
      <t>セイト</t>
    </rPh>
    <rPh sb="2" eb="3">
      <t>スウ</t>
    </rPh>
    <phoneticPr fontId="4"/>
  </si>
  <si>
    <t>学　科</t>
    <rPh sb="0" eb="1">
      <t>ガク</t>
    </rPh>
    <rPh sb="2" eb="3">
      <t>カ</t>
    </rPh>
    <phoneticPr fontId="4"/>
  </si>
  <si>
    <t>全定
通信別</t>
    <rPh sb="0" eb="1">
      <t>ゼン</t>
    </rPh>
    <rPh sb="1" eb="2">
      <t>サダム</t>
    </rPh>
    <rPh sb="3" eb="5">
      <t>ツウシン</t>
    </rPh>
    <rPh sb="5" eb="6">
      <t>ベツ</t>
    </rPh>
    <phoneticPr fontId="4"/>
  </si>
  <si>
    <t>学校名</t>
    <rPh sb="0" eb="2">
      <t>ガッコウ</t>
    </rPh>
    <rPh sb="2" eb="3">
      <t>ナ</t>
    </rPh>
    <phoneticPr fontId="4"/>
  </si>
  <si>
    <t>資料:各高等学校</t>
    <rPh sb="0" eb="2">
      <t>シリョウ</t>
    </rPh>
    <rPh sb="3" eb="4">
      <t>カク</t>
    </rPh>
    <rPh sb="4" eb="6">
      <t>コウトウ</t>
    </rPh>
    <rPh sb="6" eb="8">
      <t>ガッコウ</t>
    </rPh>
    <phoneticPr fontId="3"/>
  </si>
  <si>
    <t>3月</t>
  </si>
  <si>
    <t>2月</t>
  </si>
  <si>
    <t>1月</t>
  </si>
  <si>
    <t>12月</t>
  </si>
  <si>
    <t>11月</t>
  </si>
  <si>
    <t>10月</t>
  </si>
  <si>
    <t>9月</t>
  </si>
  <si>
    <t>8月</t>
  </si>
  <si>
    <t>7月</t>
  </si>
  <si>
    <t>6月</t>
  </si>
  <si>
    <t>5月</t>
  </si>
  <si>
    <t>4月</t>
    <rPh sb="1" eb="2">
      <t>ツキ</t>
    </rPh>
    <phoneticPr fontId="4"/>
  </si>
  <si>
    <t>令和3年度</t>
    <rPh sb="0" eb="2">
      <t>レイワ</t>
    </rPh>
    <rPh sb="3" eb="4">
      <t>ネン</t>
    </rPh>
    <phoneticPr fontId="2"/>
  </si>
  <si>
    <t>令和2年度</t>
    <rPh sb="0" eb="2">
      <t>レイワ</t>
    </rPh>
    <rPh sb="3" eb="4">
      <t>ネン</t>
    </rPh>
    <phoneticPr fontId="2"/>
  </si>
  <si>
    <t>平成30年度</t>
    <rPh sb="0" eb="2">
      <t>ヘイセイ</t>
    </rPh>
    <rPh sb="4" eb="5">
      <t>ネン</t>
    </rPh>
    <phoneticPr fontId="2"/>
  </si>
  <si>
    <t>平成29年度</t>
    <rPh sb="0" eb="2">
      <t>ヘイセイ</t>
    </rPh>
    <rPh sb="4" eb="5">
      <t>ネン</t>
    </rPh>
    <rPh sb="5" eb="6">
      <t>ド</t>
    </rPh>
    <phoneticPr fontId="2"/>
  </si>
  <si>
    <t>検算</t>
    <rPh sb="0" eb="2">
      <t>ケンザン</t>
    </rPh>
    <phoneticPr fontId="2"/>
  </si>
  <si>
    <t>日平均</t>
    <rPh sb="0" eb="1">
      <t>ヒ</t>
    </rPh>
    <rPh sb="1" eb="3">
      <t>ヘイキン</t>
    </rPh>
    <phoneticPr fontId="2"/>
  </si>
  <si>
    <t>貸出総数</t>
    <rPh sb="0" eb="2">
      <t>カシダシ</t>
    </rPh>
    <rPh sb="2" eb="4">
      <t>ソウスウ</t>
    </rPh>
    <phoneticPr fontId="2"/>
  </si>
  <si>
    <t>日平均貸出数</t>
    <rPh sb="0" eb="1">
      <t>ヒ</t>
    </rPh>
    <rPh sb="1" eb="3">
      <t>ヘイキン</t>
    </rPh>
    <phoneticPr fontId="4"/>
  </si>
  <si>
    <t>開館日数</t>
    <rPh sb="0" eb="2">
      <t>カイカン</t>
    </rPh>
    <phoneticPr fontId="4"/>
  </si>
  <si>
    <t>団体</t>
    <rPh sb="0" eb="2">
      <t>ダンタイ</t>
    </rPh>
    <phoneticPr fontId="4"/>
  </si>
  <si>
    <t>一般</t>
    <rPh sb="0" eb="2">
      <t>イッパン</t>
    </rPh>
    <phoneticPr fontId="4"/>
  </si>
  <si>
    <t>高校生</t>
    <rPh sb="0" eb="2">
      <t>コウコウ</t>
    </rPh>
    <rPh sb="2" eb="3">
      <t>セイ</t>
    </rPh>
    <phoneticPr fontId="4"/>
  </si>
  <si>
    <t>中学生</t>
    <rPh sb="0" eb="3">
      <t>チュウガクセイ</t>
    </rPh>
    <phoneticPr fontId="4"/>
  </si>
  <si>
    <t>小学生</t>
    <rPh sb="0" eb="3">
      <t>ショウガクセイ</t>
    </rPh>
    <phoneticPr fontId="4"/>
  </si>
  <si>
    <t>幼児</t>
    <rPh sb="0" eb="2">
      <t>ヨウジ</t>
    </rPh>
    <phoneticPr fontId="4"/>
  </si>
  <si>
    <t>貸出総数</t>
    <rPh sb="0" eb="2">
      <t>カシダ</t>
    </rPh>
    <rPh sb="2" eb="4">
      <t>ソウスウ</t>
    </rPh>
    <phoneticPr fontId="4"/>
  </si>
  <si>
    <t>蔵書数</t>
    <rPh sb="0" eb="2">
      <t>ゾウショ</t>
    </rPh>
    <rPh sb="2" eb="3">
      <t>スウ</t>
    </rPh>
    <phoneticPr fontId="4"/>
  </si>
  <si>
    <t>年度・月別</t>
    <rPh sb="0" eb="2">
      <t>ネンド</t>
    </rPh>
    <rPh sb="3" eb="5">
      <t>ツキベツ</t>
    </rPh>
    <phoneticPr fontId="4"/>
  </si>
  <si>
    <t>資料：市立淡窓図書館</t>
    <rPh sb="0" eb="2">
      <t>シリョウ</t>
    </rPh>
    <rPh sb="3" eb="5">
      <t>シリツ</t>
    </rPh>
    <rPh sb="5" eb="6">
      <t>タン</t>
    </rPh>
    <rPh sb="6" eb="7">
      <t>マド</t>
    </rPh>
    <rPh sb="7" eb="10">
      <t>トショカン</t>
    </rPh>
    <phoneticPr fontId="3"/>
  </si>
  <si>
    <t>柔道、剣道、空手、太極拳</t>
    <rPh sb="0" eb="2">
      <t>ジュウドウ</t>
    </rPh>
    <rPh sb="3" eb="5">
      <t>ケンドウ</t>
    </rPh>
    <rPh sb="6" eb="8">
      <t>カラテ</t>
    </rPh>
    <rPh sb="9" eb="12">
      <t>タイキョクケン</t>
    </rPh>
    <phoneticPr fontId="4"/>
  </si>
  <si>
    <t>前津江町柔剣道場</t>
    <rPh sb="0" eb="3">
      <t>マエツエ</t>
    </rPh>
    <rPh sb="3" eb="4">
      <t>マチ</t>
    </rPh>
    <rPh sb="4" eb="7">
      <t>ジュウケンドウ</t>
    </rPh>
    <rPh sb="7" eb="8">
      <t>バ</t>
    </rPh>
    <phoneticPr fontId="4"/>
  </si>
  <si>
    <t>宿泊、研修、サッカー、ラグビー、ゲートボール、グラウンドゴルフ</t>
    <rPh sb="0" eb="2">
      <t>シュクハク</t>
    </rPh>
    <rPh sb="3" eb="5">
      <t>ケンシュウ</t>
    </rPh>
    <phoneticPr fontId="4"/>
  </si>
  <si>
    <t>中津江村合瀬1936-65</t>
    <rPh sb="0" eb="3">
      <t>ナカツエ</t>
    </rPh>
    <rPh sb="3" eb="4">
      <t>ムラ</t>
    </rPh>
    <rPh sb="4" eb="5">
      <t>ゴウ</t>
    </rPh>
    <rPh sb="5" eb="6">
      <t>セ</t>
    </rPh>
    <phoneticPr fontId="4"/>
  </si>
  <si>
    <t>鯛生スポーツセンター</t>
    <rPh sb="0" eb="1">
      <t>タイ</t>
    </rPh>
    <rPh sb="1" eb="2">
      <t>ウ</t>
    </rPh>
    <phoneticPr fontId="4"/>
  </si>
  <si>
    <t>上津江町川原2710</t>
    <rPh sb="0" eb="3">
      <t>カミツエ</t>
    </rPh>
    <rPh sb="3" eb="4">
      <t>マチ</t>
    </rPh>
    <rPh sb="4" eb="6">
      <t>カワハラ</t>
    </rPh>
    <phoneticPr fontId="4"/>
  </si>
  <si>
    <t>上津江体育館</t>
    <rPh sb="0" eb="3">
      <t>カミツエ</t>
    </rPh>
    <rPh sb="3" eb="6">
      <t>タイイクカン</t>
    </rPh>
    <phoneticPr fontId="4"/>
  </si>
  <si>
    <t>上津江町上野田68-2</t>
    <rPh sb="0" eb="3">
      <t>カミツエ</t>
    </rPh>
    <rPh sb="3" eb="4">
      <t>マチ</t>
    </rPh>
    <rPh sb="4" eb="5">
      <t>カミ</t>
    </rPh>
    <rPh sb="5" eb="7">
      <t>ノダ</t>
    </rPh>
    <phoneticPr fontId="4"/>
  </si>
  <si>
    <t>上野田多目的スポーツ広場</t>
    <rPh sb="0" eb="1">
      <t>カミ</t>
    </rPh>
    <rPh sb="1" eb="3">
      <t>ノダ</t>
    </rPh>
    <rPh sb="3" eb="6">
      <t>タモクテキ</t>
    </rPh>
    <rPh sb="10" eb="12">
      <t>ヒロバ</t>
    </rPh>
    <phoneticPr fontId="4"/>
  </si>
  <si>
    <t>バドミントン、卓球、ミニバレーボール</t>
    <rPh sb="7" eb="9">
      <t>タッキュウ</t>
    </rPh>
    <phoneticPr fontId="4"/>
  </si>
  <si>
    <t>上津江町川原1369-4</t>
    <rPh sb="0" eb="3">
      <t>カミツエ</t>
    </rPh>
    <rPh sb="3" eb="4">
      <t>マチ</t>
    </rPh>
    <rPh sb="4" eb="6">
      <t>カワハラ</t>
    </rPh>
    <phoneticPr fontId="4"/>
  </si>
  <si>
    <t>都留スポーツセンター</t>
    <rPh sb="0" eb="2">
      <t>ツル</t>
    </rPh>
    <phoneticPr fontId="4"/>
  </si>
  <si>
    <t>上津江町川原9-1先</t>
    <rPh sb="0" eb="3">
      <t>カミツエ</t>
    </rPh>
    <rPh sb="3" eb="4">
      <t>マチ</t>
    </rPh>
    <rPh sb="4" eb="6">
      <t>カワハラ</t>
    </rPh>
    <rPh sb="9" eb="10">
      <t>サキ</t>
    </rPh>
    <phoneticPr fontId="4"/>
  </si>
  <si>
    <t>広川運動広場</t>
    <rPh sb="0" eb="2">
      <t>ヒロカワ</t>
    </rPh>
    <rPh sb="2" eb="4">
      <t>ウンドウ</t>
    </rPh>
    <rPh sb="4" eb="6">
      <t>ヒロバ</t>
    </rPh>
    <phoneticPr fontId="4"/>
  </si>
  <si>
    <t>軟式野球、ソフト、グラウンドゴルフ</t>
    <rPh sb="0" eb="2">
      <t>ナンシキ</t>
    </rPh>
    <rPh sb="2" eb="4">
      <t>ヤキュウ</t>
    </rPh>
    <phoneticPr fontId="4"/>
  </si>
  <si>
    <t>上津江町川原2458-3</t>
    <rPh sb="0" eb="3">
      <t>カミツエ</t>
    </rPh>
    <rPh sb="3" eb="4">
      <t>マチ</t>
    </rPh>
    <rPh sb="4" eb="6">
      <t>カワハラ</t>
    </rPh>
    <phoneticPr fontId="4"/>
  </si>
  <si>
    <t>上津江グラウンド</t>
    <rPh sb="0" eb="3">
      <t>カミツエ</t>
    </rPh>
    <phoneticPr fontId="4"/>
  </si>
  <si>
    <t>体育館、柔剣道場、プール</t>
    <rPh sb="0" eb="3">
      <t>タイイクカン</t>
    </rPh>
    <rPh sb="4" eb="7">
      <t>ジュウケンドウ</t>
    </rPh>
    <rPh sb="7" eb="8">
      <t>バ</t>
    </rPh>
    <phoneticPr fontId="4"/>
  </si>
  <si>
    <t>天瀬町桜竹80-1</t>
    <rPh sb="0" eb="2">
      <t>アマガセ</t>
    </rPh>
    <rPh sb="2" eb="3">
      <t>マチ</t>
    </rPh>
    <rPh sb="3" eb="4">
      <t>サクラ</t>
    </rPh>
    <rPh sb="4" eb="5">
      <t>タケ</t>
    </rPh>
    <phoneticPr fontId="4"/>
  </si>
  <si>
    <t>Ｂ＆Ｇ天瀬海洋センター</t>
    <rPh sb="3" eb="5">
      <t>アマガセ</t>
    </rPh>
    <rPh sb="5" eb="7">
      <t>カイヨウ</t>
    </rPh>
    <phoneticPr fontId="4"/>
  </si>
  <si>
    <t>大山町西大山3616-1</t>
    <rPh sb="0" eb="2">
      <t>オオヤマ</t>
    </rPh>
    <rPh sb="2" eb="3">
      <t>マチ</t>
    </rPh>
    <rPh sb="3" eb="4">
      <t>ニシ</t>
    </rPh>
    <rPh sb="4" eb="6">
      <t>オオヤマ</t>
    </rPh>
    <phoneticPr fontId="4"/>
  </si>
  <si>
    <t>Ｂ＆Ｇ大山海洋センター</t>
    <rPh sb="3" eb="5">
      <t>オオヤマ</t>
    </rPh>
    <rPh sb="5" eb="7">
      <t>カイヨウ</t>
    </rPh>
    <phoneticPr fontId="4"/>
  </si>
  <si>
    <t>体育館、プール</t>
    <rPh sb="0" eb="3">
      <t>タイイクカン</t>
    </rPh>
    <phoneticPr fontId="4"/>
  </si>
  <si>
    <t>中津江村合瀬1936-28</t>
    <rPh sb="0" eb="3">
      <t>ナカツエ</t>
    </rPh>
    <rPh sb="3" eb="4">
      <t>ムラ</t>
    </rPh>
    <rPh sb="4" eb="5">
      <t>ゴウ</t>
    </rPh>
    <rPh sb="5" eb="6">
      <t>セ</t>
    </rPh>
    <phoneticPr fontId="4"/>
  </si>
  <si>
    <t>Ｂ＆Ｇ中津江海洋センター</t>
    <rPh sb="3" eb="4">
      <t>ナカ</t>
    </rPh>
    <rPh sb="4" eb="6">
      <t>ツエ</t>
    </rPh>
    <rPh sb="6" eb="8">
      <t>カイヨウ</t>
    </rPh>
    <phoneticPr fontId="4"/>
  </si>
  <si>
    <t>合宿、研修会、会議</t>
    <rPh sb="0" eb="2">
      <t>ガッシュク</t>
    </rPh>
    <rPh sb="3" eb="6">
      <t>ケンシュウカイ</t>
    </rPh>
    <rPh sb="7" eb="9">
      <t>カイギ</t>
    </rPh>
    <phoneticPr fontId="4"/>
  </si>
  <si>
    <t>天瀬桜竹80-1</t>
    <rPh sb="0" eb="2">
      <t>アマガセ</t>
    </rPh>
    <rPh sb="2" eb="3">
      <t>サクラ</t>
    </rPh>
    <rPh sb="3" eb="4">
      <t>タケ</t>
    </rPh>
    <phoneticPr fontId="4"/>
  </si>
  <si>
    <t>天瀬やまびこ研修所</t>
    <rPh sb="0" eb="2">
      <t>アマガセ</t>
    </rPh>
    <rPh sb="6" eb="8">
      <t>ケンシュウ</t>
    </rPh>
    <rPh sb="8" eb="9">
      <t>ショ</t>
    </rPh>
    <phoneticPr fontId="4"/>
  </si>
  <si>
    <t>天瀬町桜竹145</t>
    <rPh sb="0" eb="2">
      <t>アマガセ</t>
    </rPh>
    <rPh sb="2" eb="3">
      <t>マチ</t>
    </rPh>
    <rPh sb="3" eb="4">
      <t>サクラ</t>
    </rPh>
    <rPh sb="4" eb="5">
      <t>タケ</t>
    </rPh>
    <phoneticPr fontId="4"/>
  </si>
  <si>
    <t>天瀬第２テニスコート</t>
    <rPh sb="0" eb="2">
      <t>アマガセ</t>
    </rPh>
    <rPh sb="2" eb="4">
      <t>ダイニ</t>
    </rPh>
    <phoneticPr fontId="4"/>
  </si>
  <si>
    <t>天瀬町桜竹87-1</t>
    <rPh sb="0" eb="2">
      <t>アマガセ</t>
    </rPh>
    <rPh sb="2" eb="3">
      <t>マチ</t>
    </rPh>
    <rPh sb="3" eb="4">
      <t>サクラ</t>
    </rPh>
    <rPh sb="4" eb="5">
      <t>タケ</t>
    </rPh>
    <phoneticPr fontId="4"/>
  </si>
  <si>
    <t>天瀬第１テニスコート</t>
    <rPh sb="0" eb="2">
      <t>アマガセ</t>
    </rPh>
    <rPh sb="2" eb="4">
      <t>ダイイチ</t>
    </rPh>
    <phoneticPr fontId="4"/>
  </si>
  <si>
    <t>天瀬屋根付き運動広場</t>
    <rPh sb="0" eb="2">
      <t>アマガセ</t>
    </rPh>
    <rPh sb="2" eb="4">
      <t>ヤネ</t>
    </rPh>
    <rPh sb="4" eb="5">
      <t>ツ</t>
    </rPh>
    <rPh sb="6" eb="8">
      <t>ウンドウ</t>
    </rPh>
    <rPh sb="8" eb="10">
      <t>ヒロバ</t>
    </rPh>
    <phoneticPr fontId="4"/>
  </si>
  <si>
    <t>天瀬町桜竹117-1</t>
    <rPh sb="0" eb="2">
      <t>アマガセ</t>
    </rPh>
    <rPh sb="2" eb="3">
      <t>マチ</t>
    </rPh>
    <rPh sb="3" eb="4">
      <t>サクラ</t>
    </rPh>
    <rPh sb="4" eb="5">
      <t>タケ</t>
    </rPh>
    <phoneticPr fontId="4"/>
  </si>
  <si>
    <t>天瀬スポーツ広場</t>
    <rPh sb="0" eb="2">
      <t>アマガセ</t>
    </rPh>
    <rPh sb="6" eb="8">
      <t>ヒロバ</t>
    </rPh>
    <phoneticPr fontId="4"/>
  </si>
  <si>
    <t>陸上、サッカー、ソフト、軟式野球、グラウンドゴルフ</t>
    <rPh sb="0" eb="2">
      <t>リクジョウ</t>
    </rPh>
    <rPh sb="12" eb="14">
      <t>ナンシキ</t>
    </rPh>
    <rPh sb="14" eb="16">
      <t>ヤキュウ</t>
    </rPh>
    <phoneticPr fontId="4"/>
  </si>
  <si>
    <t>天瀬町桜竹95-1</t>
    <rPh sb="0" eb="2">
      <t>アマガセ</t>
    </rPh>
    <rPh sb="2" eb="3">
      <t>マチ</t>
    </rPh>
    <rPh sb="3" eb="4">
      <t>サクラ</t>
    </rPh>
    <rPh sb="4" eb="5">
      <t>タケ</t>
    </rPh>
    <phoneticPr fontId="4"/>
  </si>
  <si>
    <t>天瀬総合グラウンド</t>
    <rPh sb="0" eb="2">
      <t>アマガセ</t>
    </rPh>
    <rPh sb="2" eb="4">
      <t>ソウゴウ</t>
    </rPh>
    <phoneticPr fontId="4"/>
  </si>
  <si>
    <t>野球、グラウンドゴルフ、サッカー</t>
    <rPh sb="0" eb="2">
      <t>ヤキュウ</t>
    </rPh>
    <phoneticPr fontId="4"/>
  </si>
  <si>
    <t>大字大肥884-1</t>
    <rPh sb="0" eb="2">
      <t>オオアザ</t>
    </rPh>
    <rPh sb="2" eb="3">
      <t>オオ</t>
    </rPh>
    <rPh sb="3" eb="4">
      <t>ヒ</t>
    </rPh>
    <phoneticPr fontId="4"/>
  </si>
  <si>
    <t>大鶴スポーツ広場</t>
    <rPh sb="0" eb="2">
      <t>オオツル</t>
    </rPh>
    <rPh sb="6" eb="8">
      <t>ヒロバ</t>
    </rPh>
    <phoneticPr fontId="4"/>
  </si>
  <si>
    <t>大字夜明2294</t>
    <rPh sb="0" eb="2">
      <t>オオアザ</t>
    </rPh>
    <rPh sb="2" eb="4">
      <t>ヨア</t>
    </rPh>
    <phoneticPr fontId="3"/>
  </si>
  <si>
    <t>勤労者総合福祉センター</t>
  </si>
  <si>
    <t>北友田3丁目プール</t>
  </si>
  <si>
    <t>京町プール</t>
  </si>
  <si>
    <t>9コース50m</t>
  </si>
  <si>
    <t>市営（竹田）プール</t>
    <rPh sb="0" eb="2">
      <t>シエイ</t>
    </rPh>
    <rPh sb="3" eb="5">
      <t>タケタ</t>
    </rPh>
    <phoneticPr fontId="4"/>
  </si>
  <si>
    <t>アーチェリー、弓道遠的</t>
    <rPh sb="7" eb="9">
      <t>キュウドウ</t>
    </rPh>
    <rPh sb="9" eb="11">
      <t>エンテキ</t>
    </rPh>
    <phoneticPr fontId="4"/>
  </si>
  <si>
    <t>大字友田2484-1</t>
    <rPh sb="0" eb="2">
      <t>オオアザ</t>
    </rPh>
    <rPh sb="2" eb="4">
      <t>トモダ</t>
    </rPh>
    <phoneticPr fontId="4"/>
  </si>
  <si>
    <t>アーチェリー場</t>
    <rPh sb="6" eb="7">
      <t>ジョウ</t>
    </rPh>
    <phoneticPr fontId="4"/>
  </si>
  <si>
    <t>相撲</t>
    <rPh sb="0" eb="2">
      <t>スモウ</t>
    </rPh>
    <phoneticPr fontId="4"/>
  </si>
  <si>
    <t>土俵1</t>
    <rPh sb="0" eb="2">
      <t>ドヒョウ</t>
    </rPh>
    <phoneticPr fontId="4"/>
  </si>
  <si>
    <t>相撲場</t>
  </si>
  <si>
    <t>近的6人立</t>
  </si>
  <si>
    <t>大字田島197</t>
    <rPh sb="0" eb="2">
      <t>オオアザ</t>
    </rPh>
    <rPh sb="2" eb="4">
      <t>タシマ</t>
    </rPh>
    <phoneticPr fontId="3"/>
  </si>
  <si>
    <t>弓道場</t>
  </si>
  <si>
    <t>柔道1面、剣道1面</t>
  </si>
  <si>
    <t>中城町1-66</t>
    <rPh sb="0" eb="3">
      <t>ナカジョウマチ</t>
    </rPh>
    <phoneticPr fontId="4"/>
  </si>
  <si>
    <t>武道場</t>
  </si>
  <si>
    <t>バレー、バスケット、バドミントン、卓球</t>
    <rPh sb="17" eb="19">
      <t>タッキュウ</t>
    </rPh>
    <phoneticPr fontId="3"/>
  </si>
  <si>
    <t>中城体育館</t>
    <rPh sb="0" eb="2">
      <t>ナカジョウ</t>
    </rPh>
    <rPh sb="2" eb="5">
      <t>タイイクカン</t>
    </rPh>
    <phoneticPr fontId="4"/>
  </si>
  <si>
    <t>陸上</t>
    <rPh sb="0" eb="2">
      <t>リクジョウ</t>
    </rPh>
    <phoneticPr fontId="4"/>
  </si>
  <si>
    <t>大字田島613-2</t>
    <rPh sb="0" eb="2">
      <t>オオアザ</t>
    </rPh>
    <rPh sb="2" eb="4">
      <t>タシマ</t>
    </rPh>
    <phoneticPr fontId="4"/>
  </si>
  <si>
    <t>陸上競技場</t>
    <rPh sb="0" eb="2">
      <t>リクジョウ</t>
    </rPh>
    <rPh sb="2" eb="5">
      <t>キョウギジョウ</t>
    </rPh>
    <phoneticPr fontId="4"/>
  </si>
  <si>
    <t>剣道2面</t>
  </si>
  <si>
    <t>大字求来里29</t>
    <rPh sb="0" eb="2">
      <t>オオアザ</t>
    </rPh>
    <rPh sb="2" eb="3">
      <t>モト</t>
    </rPh>
    <rPh sb="3" eb="4">
      <t>ク</t>
    </rPh>
    <rPh sb="4" eb="5">
      <t>サト</t>
    </rPh>
    <phoneticPr fontId="3"/>
  </si>
  <si>
    <t>柔道2面</t>
  </si>
  <si>
    <t>総合体育館</t>
  </si>
  <si>
    <t>テニス2面</t>
  </si>
  <si>
    <t>大原テニスコート</t>
  </si>
  <si>
    <t>テニス3面</t>
  </si>
  <si>
    <t>竹田テニスコート</t>
  </si>
  <si>
    <t>テニス8面</t>
  </si>
  <si>
    <t>大原公園テニスコート</t>
  </si>
  <si>
    <t>野球</t>
  </si>
  <si>
    <t>平野球場</t>
  </si>
  <si>
    <t>朝日ヶ丘球場</t>
    <rPh sb="3" eb="4">
      <t>オカ</t>
    </rPh>
    <phoneticPr fontId="4"/>
  </si>
  <si>
    <t>ソフト専用</t>
  </si>
  <si>
    <t>萩尾公園ソフトボール場</t>
  </si>
  <si>
    <t>萩尾公園自由広場</t>
  </si>
  <si>
    <t>ソフト</t>
  </si>
  <si>
    <t>中城グラウンド</t>
  </si>
  <si>
    <t>ソフト2面、サッカー</t>
  </si>
  <si>
    <t>三和スポーツ広場</t>
  </si>
  <si>
    <t>光岡スポーツ広場</t>
  </si>
  <si>
    <t>陸上、サッカー、ソフト</t>
  </si>
  <si>
    <t>大原グラウンド</t>
  </si>
  <si>
    <t>利  用  状  況</t>
  </si>
  <si>
    <t>面積(㎡)等</t>
    <rPh sb="5" eb="6">
      <t>ナド</t>
    </rPh>
    <phoneticPr fontId="4"/>
  </si>
  <si>
    <t>所  在  地</t>
  </si>
  <si>
    <t>名         称</t>
  </si>
  <si>
    <t>基準日：令和4年4月1日</t>
    <rPh sb="0" eb="3">
      <t>キジュンビ</t>
    </rPh>
    <rPh sb="4" eb="6">
      <t>レイワ</t>
    </rPh>
    <rPh sb="7" eb="8">
      <t>ネン</t>
    </rPh>
    <rPh sb="9" eb="10">
      <t>ガツ</t>
    </rPh>
    <rPh sb="11" eb="12">
      <t>ニチ</t>
    </rPh>
    <phoneticPr fontId="2"/>
  </si>
  <si>
    <t>資料：市スポーツ振興課</t>
    <rPh sb="8" eb="10">
      <t>シンコウ</t>
    </rPh>
    <phoneticPr fontId="2"/>
  </si>
  <si>
    <t>令和4年度</t>
    <rPh sb="0" eb="2">
      <t>レイワ</t>
    </rPh>
    <rPh sb="3" eb="5">
      <t>ネンド</t>
    </rPh>
    <phoneticPr fontId="4"/>
  </si>
  <si>
    <t>動物剥製他</t>
    <rPh sb="0" eb="2">
      <t>ドウブツ</t>
    </rPh>
    <rPh sb="2" eb="4">
      <t>ハクセイ</t>
    </rPh>
    <rPh sb="4" eb="5">
      <t>ホカ</t>
    </rPh>
    <phoneticPr fontId="4"/>
  </si>
  <si>
    <t>植物標本</t>
    <rPh sb="0" eb="2">
      <t>ショクブツ</t>
    </rPh>
    <rPh sb="2" eb="4">
      <t>ヒョウホン</t>
    </rPh>
    <phoneticPr fontId="4"/>
  </si>
  <si>
    <t>岩石標本</t>
    <rPh sb="0" eb="2">
      <t>ガンセキ</t>
    </rPh>
    <rPh sb="2" eb="4">
      <t>ヒョウホン</t>
    </rPh>
    <phoneticPr fontId="4"/>
  </si>
  <si>
    <t>貝類標本</t>
    <rPh sb="0" eb="2">
      <t>カイルイ</t>
    </rPh>
    <rPh sb="2" eb="4">
      <t>ヒョウホン</t>
    </rPh>
    <phoneticPr fontId="4"/>
  </si>
  <si>
    <t>昆虫標本</t>
    <rPh sb="0" eb="2">
      <t>コンチュウ</t>
    </rPh>
    <rPh sb="2" eb="4">
      <t>ヒョウホン</t>
    </rPh>
    <phoneticPr fontId="4"/>
  </si>
  <si>
    <t>年　　度</t>
    <rPh sb="0" eb="1">
      <t>トシ</t>
    </rPh>
    <rPh sb="3" eb="4">
      <t>タビ</t>
    </rPh>
    <phoneticPr fontId="4"/>
  </si>
  <si>
    <t>資料：市立博物館</t>
    <rPh sb="0" eb="2">
      <t>シリョウ</t>
    </rPh>
    <rPh sb="3" eb="5">
      <t>シリツ</t>
    </rPh>
    <rPh sb="5" eb="8">
      <t>ハクブツカン</t>
    </rPh>
    <phoneticPr fontId="4"/>
  </si>
  <si>
    <t>小人</t>
    <rPh sb="0" eb="2">
      <t>コビト</t>
    </rPh>
    <phoneticPr fontId="4"/>
  </si>
  <si>
    <t>大人</t>
    <rPh sb="0" eb="2">
      <t>オトナ</t>
    </rPh>
    <phoneticPr fontId="4"/>
  </si>
  <si>
    <t>総  数</t>
    <rPh sb="0" eb="1">
      <t>フサ</t>
    </rPh>
    <rPh sb="3" eb="4">
      <t>カズ</t>
    </rPh>
    <phoneticPr fontId="4"/>
  </si>
  <si>
    <t>1日平均観覧人員</t>
    <rPh sb="1" eb="2">
      <t>ヒ</t>
    </rPh>
    <rPh sb="2" eb="4">
      <t>ヘイキン</t>
    </rPh>
    <phoneticPr fontId="4"/>
  </si>
  <si>
    <t>開館日数</t>
    <rPh sb="0" eb="1">
      <t>カイ</t>
    </rPh>
    <rPh sb="1" eb="2">
      <t>カン</t>
    </rPh>
    <phoneticPr fontId="4"/>
  </si>
  <si>
    <t>観覧人員</t>
    <rPh sb="0" eb="2">
      <t>カンラン</t>
    </rPh>
    <rPh sb="2" eb="4">
      <t>ジンイン</t>
    </rPh>
    <phoneticPr fontId="4"/>
  </si>
  <si>
    <t>年　度
月　別</t>
    <rPh sb="0" eb="1">
      <t>トシ</t>
    </rPh>
    <rPh sb="2" eb="3">
      <t>タビ</t>
    </rPh>
    <rPh sb="4" eb="5">
      <t>ツキ</t>
    </rPh>
    <rPh sb="6" eb="7">
      <t>ベツ</t>
    </rPh>
    <phoneticPr fontId="4"/>
  </si>
  <si>
    <t>資料：市立博物館</t>
    <rPh sb="0" eb="2">
      <t>シリョウ</t>
    </rPh>
    <rPh sb="3" eb="5">
      <t>シリツ</t>
    </rPh>
    <rPh sb="5" eb="8">
      <t>ハクブツカン</t>
    </rPh>
    <phoneticPr fontId="3"/>
  </si>
  <si>
    <t>五穀豊穣と家内安全を祈願（4月15日）</t>
    <rPh sb="0" eb="2">
      <t>ゴコク</t>
    </rPh>
    <rPh sb="2" eb="4">
      <t>ホウジョウ</t>
    </rPh>
    <rPh sb="5" eb="7">
      <t>カナイ</t>
    </rPh>
    <rPh sb="7" eb="9">
      <t>アンゼン</t>
    </rPh>
    <rPh sb="10" eb="12">
      <t>キガン</t>
    </rPh>
    <rPh sb="14" eb="15">
      <t>ガツ</t>
    </rPh>
    <rPh sb="17" eb="18">
      <t>ニチ</t>
    </rPh>
    <phoneticPr fontId="5"/>
  </si>
  <si>
    <t>中津江村合瀬</t>
    <rPh sb="0" eb="4">
      <t>ナカツエムラ</t>
    </rPh>
    <rPh sb="4" eb="5">
      <t>ア</t>
    </rPh>
    <rPh sb="5" eb="6">
      <t>セ</t>
    </rPh>
    <phoneticPr fontId="5"/>
  </si>
  <si>
    <t>老松様の的ほがし祭</t>
    <rPh sb="0" eb="2">
      <t>オイマツ</t>
    </rPh>
    <rPh sb="2" eb="3">
      <t>サマ</t>
    </rPh>
    <rPh sb="4" eb="5">
      <t>マト</t>
    </rPh>
    <rPh sb="8" eb="9">
      <t>マツ</t>
    </rPh>
    <phoneticPr fontId="5"/>
  </si>
  <si>
    <t>戦いの様子を模した祭り（7月15日）</t>
    <rPh sb="0" eb="1">
      <t>タタカ</t>
    </rPh>
    <rPh sb="3" eb="5">
      <t>ヨウス</t>
    </rPh>
    <rPh sb="6" eb="7">
      <t>モ</t>
    </rPh>
    <rPh sb="9" eb="10">
      <t>マツ</t>
    </rPh>
    <rPh sb="13" eb="14">
      <t>ガツ</t>
    </rPh>
    <rPh sb="16" eb="17">
      <t>ニチ</t>
    </rPh>
    <phoneticPr fontId="5"/>
  </si>
  <si>
    <t>老松様の餅搗祭</t>
    <rPh sb="0" eb="2">
      <t>オイマツ</t>
    </rPh>
    <rPh sb="2" eb="3">
      <t>サマ</t>
    </rPh>
    <rPh sb="4" eb="5">
      <t>モチ</t>
    </rPh>
    <rPh sb="5" eb="6">
      <t>ツ</t>
    </rPh>
    <rPh sb="6" eb="7">
      <t>マツ</t>
    </rPh>
    <phoneticPr fontId="5"/>
  </si>
  <si>
    <t>粥のカビの状態でその年の豊作等を占う</t>
    <rPh sb="0" eb="1">
      <t>カユ</t>
    </rPh>
    <rPh sb="5" eb="7">
      <t>ジョウタイ</t>
    </rPh>
    <rPh sb="10" eb="11">
      <t>トシ</t>
    </rPh>
    <rPh sb="12" eb="14">
      <t>ホウサク</t>
    </rPh>
    <rPh sb="14" eb="15">
      <t>トウ</t>
    </rPh>
    <rPh sb="16" eb="17">
      <t>ウラナ</t>
    </rPh>
    <phoneticPr fontId="5"/>
  </si>
  <si>
    <t>田島町</t>
    <rPh sb="0" eb="2">
      <t>タシマ</t>
    </rPh>
    <rPh sb="2" eb="3">
      <t>マチ</t>
    </rPh>
    <phoneticPr fontId="5"/>
  </si>
  <si>
    <t>大原八幡宮の米占い行事</t>
    <rPh sb="0" eb="2">
      <t>オオハラ</t>
    </rPh>
    <rPh sb="2" eb="5">
      <t>ハチマングウ</t>
    </rPh>
    <rPh sb="6" eb="7">
      <t>ヨネ</t>
    </rPh>
    <rPh sb="7" eb="8">
      <t>ウラナ</t>
    </rPh>
    <rPh sb="9" eb="11">
      <t>ギョウジ</t>
    </rPh>
    <phoneticPr fontId="5"/>
  </si>
  <si>
    <t>小野谷の水車習俗</t>
    <rPh sb="0" eb="2">
      <t>オノ</t>
    </rPh>
    <rPh sb="2" eb="3">
      <t>タニ</t>
    </rPh>
    <rPh sb="4" eb="6">
      <t>スイシャ</t>
    </rPh>
    <rPh sb="6" eb="8">
      <t>シュウゾク</t>
    </rPh>
    <phoneticPr fontId="5"/>
  </si>
  <si>
    <t>鈴連町ほか</t>
    <rPh sb="0" eb="1">
      <t>スズ</t>
    </rPh>
    <rPh sb="1" eb="2">
      <t>レン</t>
    </rPh>
    <rPh sb="2" eb="3">
      <t>マチ</t>
    </rPh>
    <phoneticPr fontId="5"/>
  </si>
  <si>
    <t>豊後の水車習俗</t>
    <rPh sb="0" eb="2">
      <t>ブンゴ</t>
    </rPh>
    <rPh sb="3" eb="5">
      <t>スイシャ</t>
    </rPh>
    <rPh sb="5" eb="7">
      <t>シュウゾク</t>
    </rPh>
    <phoneticPr fontId="5"/>
  </si>
  <si>
    <t>摘要（年代ほか）</t>
    <rPh sb="0" eb="2">
      <t>テキヨウ</t>
    </rPh>
    <rPh sb="3" eb="5">
      <t>ネンダイ</t>
    </rPh>
    <phoneticPr fontId="4"/>
  </si>
  <si>
    <t>指定年月日</t>
    <rPh sb="2" eb="3">
      <t>ネン</t>
    </rPh>
    <rPh sb="3" eb="4">
      <t>ツキ</t>
    </rPh>
    <phoneticPr fontId="5"/>
  </si>
  <si>
    <t>所在地</t>
  </si>
  <si>
    <t>区分、名称又は物件</t>
    <rPh sb="0" eb="2">
      <t>クブン</t>
    </rPh>
    <rPh sb="3" eb="5">
      <t>メイショウ</t>
    </rPh>
    <rPh sb="5" eb="6">
      <t>マタ</t>
    </rPh>
    <rPh sb="7" eb="9">
      <t>ブッケン</t>
    </rPh>
    <phoneticPr fontId="5"/>
  </si>
  <si>
    <t>④　選択</t>
    <rPh sb="2" eb="4">
      <t>センタク</t>
    </rPh>
    <phoneticPr fontId="5"/>
  </si>
  <si>
    <t>樹齢600年（推定）</t>
  </si>
  <si>
    <t>前津江町柚木</t>
  </si>
  <si>
    <t>幹周り10m、樹高20mの雌の桂</t>
  </si>
  <si>
    <t>ユズリハを優占種とする自然林</t>
  </si>
  <si>
    <t>前津江町大野</t>
  </si>
  <si>
    <t>ユズリハ自然林</t>
  </si>
  <si>
    <t>中津江村栃野</t>
  </si>
  <si>
    <t>銀杏の木</t>
  </si>
  <si>
    <t>樹齢約90年（推定）</t>
    <rPh sb="2" eb="3">
      <t>ヤク</t>
    </rPh>
    <rPh sb="5" eb="6">
      <t>ネン</t>
    </rPh>
    <rPh sb="7" eb="9">
      <t>スイテイ</t>
    </rPh>
    <phoneticPr fontId="4"/>
  </si>
  <si>
    <t>アカマツの木</t>
    <rPh sb="5" eb="6">
      <t>キ</t>
    </rPh>
    <phoneticPr fontId="5"/>
  </si>
  <si>
    <t>樹齢不明</t>
  </si>
  <si>
    <t>上津江町上野田</t>
  </si>
  <si>
    <t>モミジの木</t>
    <rPh sb="4" eb="5">
      <t>キ</t>
    </rPh>
    <phoneticPr fontId="5"/>
  </si>
  <si>
    <t>上津江町川原</t>
  </si>
  <si>
    <t>イチョウの木</t>
    <rPh sb="5" eb="6">
      <t>キ</t>
    </rPh>
    <phoneticPr fontId="5"/>
  </si>
  <si>
    <t>樹齢120年（推定）</t>
  </si>
  <si>
    <t>スギの木</t>
    <rPh sb="3" eb="4">
      <t>キ</t>
    </rPh>
    <phoneticPr fontId="5"/>
  </si>
  <si>
    <t>モミの木</t>
    <rPh sb="3" eb="4">
      <t>キ</t>
    </rPh>
    <phoneticPr fontId="5"/>
  </si>
  <si>
    <t>小平のカツラ林</t>
    <rPh sb="0" eb="1">
      <t>コ</t>
    </rPh>
    <rPh sb="1" eb="2">
      <t>タイラ</t>
    </rPh>
    <rPh sb="6" eb="7">
      <t>ハヤシ</t>
    </rPh>
    <phoneticPr fontId="5"/>
  </si>
  <si>
    <t>手水野のカツラ林</t>
    <rPh sb="0" eb="1">
      <t>テ</t>
    </rPh>
    <rPh sb="1" eb="2">
      <t>ミズ</t>
    </rPh>
    <rPh sb="2" eb="3">
      <t>ノ</t>
    </rPh>
    <rPh sb="7" eb="8">
      <t>ハヤシ</t>
    </rPh>
    <phoneticPr fontId="5"/>
  </si>
  <si>
    <t>ムクの木</t>
    <rPh sb="3" eb="4">
      <t>キ</t>
    </rPh>
    <phoneticPr fontId="5"/>
  </si>
  <si>
    <t>樹齢不明、クスノキとしては上津江町内最大</t>
    <rPh sb="13" eb="14">
      <t>ウエ</t>
    </rPh>
    <rPh sb="14" eb="16">
      <t>ツエ</t>
    </rPh>
    <rPh sb="16" eb="17">
      <t>マチ</t>
    </rPh>
    <phoneticPr fontId="4"/>
  </si>
  <si>
    <t>クスの木</t>
    <rPh sb="3" eb="4">
      <t>キ</t>
    </rPh>
    <phoneticPr fontId="5"/>
  </si>
  <si>
    <t>樹齢300年（推定）</t>
  </si>
  <si>
    <t>エドヒガンザクラの木</t>
    <rPh sb="9" eb="10">
      <t>キ</t>
    </rPh>
    <phoneticPr fontId="5"/>
  </si>
  <si>
    <t>県の特別保護樹林「津江大杉の森」と指定</t>
  </si>
  <si>
    <t>カヤの推定樹齢は500年以上</t>
  </si>
  <si>
    <t>年の神境内地樹林（26本）</t>
  </si>
  <si>
    <t>胸高樹周4.5m、樹高推定20m余、樹齢不詳</t>
  </si>
  <si>
    <t>天瀬町出口</t>
  </si>
  <si>
    <t>見竹天満宮の天満かつら</t>
    <rPh sb="0" eb="1">
      <t>ミ</t>
    </rPh>
    <rPh sb="1" eb="2">
      <t>タケ</t>
    </rPh>
    <rPh sb="2" eb="3">
      <t>テン</t>
    </rPh>
    <rPh sb="3" eb="4">
      <t>マン</t>
    </rPh>
    <rPh sb="4" eb="5">
      <t>グウ</t>
    </rPh>
    <phoneticPr fontId="5"/>
  </si>
  <si>
    <t>旧日田往還添い・熊野神社の境内林</t>
  </si>
  <si>
    <t>天瀬町女子畑台</t>
  </si>
  <si>
    <t>森林構成樹種約158種</t>
  </si>
  <si>
    <t>大山町西大山</t>
  </si>
  <si>
    <t>自生の南限地</t>
    <rPh sb="0" eb="2">
      <t>ジセイ</t>
    </rPh>
    <rPh sb="3" eb="4">
      <t>ミナミ</t>
    </rPh>
    <rPh sb="4" eb="5">
      <t>キリ</t>
    </rPh>
    <rPh sb="5" eb="6">
      <t>チ</t>
    </rPh>
    <phoneticPr fontId="5"/>
  </si>
  <si>
    <t>伏木町</t>
  </si>
  <si>
    <t>ズミの群生地</t>
  </si>
  <si>
    <t>樹齢300年以上</t>
  </si>
  <si>
    <t>隈2（八坂神社）</t>
    <rPh sb="3" eb="5">
      <t>ヤサカ</t>
    </rPh>
    <rPh sb="5" eb="7">
      <t>ジンジャ</t>
    </rPh>
    <phoneticPr fontId="5"/>
  </si>
  <si>
    <t>むらくもの松</t>
  </si>
  <si>
    <t>旧往還石畳道約41m</t>
    <rPh sb="0" eb="1">
      <t>キュウ</t>
    </rPh>
    <rPh sb="1" eb="3">
      <t>オウカン</t>
    </rPh>
    <rPh sb="3" eb="4">
      <t>イシ</t>
    </rPh>
    <rPh sb="4" eb="5">
      <t>タタ</t>
    </rPh>
    <rPh sb="5" eb="6">
      <t>ミチ</t>
    </rPh>
    <rPh sb="6" eb="7">
      <t>ヤク</t>
    </rPh>
    <phoneticPr fontId="4"/>
  </si>
  <si>
    <t>天瀬町女子畑台</t>
    <rPh sb="0" eb="2">
      <t>アマガセ</t>
    </rPh>
    <rPh sb="2" eb="3">
      <t>マチ</t>
    </rPh>
    <rPh sb="3" eb="4">
      <t>オンナ</t>
    </rPh>
    <rPh sb="4" eb="5">
      <t>コ</t>
    </rPh>
    <rPh sb="5" eb="6">
      <t>ハタケ</t>
    </rPh>
    <rPh sb="6" eb="7">
      <t>ダイ</t>
    </rPh>
    <phoneticPr fontId="5"/>
  </si>
  <si>
    <t>台神社前旧往還石畳道</t>
    <rPh sb="0" eb="1">
      <t>ダイ</t>
    </rPh>
    <rPh sb="1" eb="3">
      <t>ジンジャ</t>
    </rPh>
    <rPh sb="3" eb="4">
      <t>マエ</t>
    </rPh>
    <rPh sb="4" eb="5">
      <t>キュウ</t>
    </rPh>
    <rPh sb="5" eb="7">
      <t>オウカン</t>
    </rPh>
    <rPh sb="7" eb="8">
      <t>イシ</t>
    </rPh>
    <rPh sb="8" eb="9">
      <t>タタ</t>
    </rPh>
    <rPh sb="9" eb="10">
      <t>ミチ</t>
    </rPh>
    <phoneticPr fontId="5"/>
  </si>
  <si>
    <t>津江殿の館跡</t>
  </si>
  <si>
    <t>台の殿様屋敷跡</t>
    <rPh sb="6" eb="7">
      <t>アト</t>
    </rPh>
    <phoneticPr fontId="5"/>
  </si>
  <si>
    <t>御所跡は200㎡程の平坦地</t>
  </si>
  <si>
    <t>中津江村合瀬</t>
  </si>
  <si>
    <t>御所跡と御所の谷</t>
  </si>
  <si>
    <t>塚は2m四方程で自然石を7個環状に立てている</t>
  </si>
  <si>
    <t>菊池七人塚</t>
  </si>
  <si>
    <t>土台5㎝～30㎝大の高まりの上に正面西向き</t>
  </si>
  <si>
    <t>小竹供養塔（１基）</t>
  </si>
  <si>
    <t>表面上部に菊の御紋とみられる印</t>
  </si>
  <si>
    <t>木地師半兵衛・徳兵衛の墓（２基）</t>
  </si>
  <si>
    <t>「間部越前守義直」の供養塔</t>
  </si>
  <si>
    <t>山頂2000㎡</t>
  </si>
  <si>
    <t>天瀬町馬原</t>
  </si>
  <si>
    <t>筑前台岩木塁遺跡</t>
  </si>
  <si>
    <t>古墳時代（5世紀中頃～後半）</t>
  </si>
  <si>
    <t>天瀬町五馬市</t>
  </si>
  <si>
    <t>古墳時代中期の円墳</t>
    <rPh sb="0" eb="2">
      <t>コフン</t>
    </rPh>
    <rPh sb="2" eb="4">
      <t>ジダイ</t>
    </rPh>
    <rPh sb="4" eb="6">
      <t>チュウキ</t>
    </rPh>
    <rPh sb="7" eb="9">
      <t>エンフン</t>
    </rPh>
    <phoneticPr fontId="5"/>
  </si>
  <si>
    <t>高瀬本町</t>
    <rPh sb="2" eb="4">
      <t>ホンマチ</t>
    </rPh>
    <phoneticPr fontId="5"/>
  </si>
  <si>
    <t>姫塚古墳</t>
  </si>
  <si>
    <t>室町時代</t>
  </si>
  <si>
    <t>桃山町</t>
  </si>
  <si>
    <t>牧原千人塚</t>
  </si>
  <si>
    <t>古墳時代後期</t>
  </si>
  <si>
    <t>諸留町</t>
  </si>
  <si>
    <t>平島古墳</t>
  </si>
  <si>
    <t>北友田2</t>
  </si>
  <si>
    <t>三郎丸古墳</t>
  </si>
  <si>
    <t>琴平町</t>
  </si>
  <si>
    <t>惣田塚古墳</t>
  </si>
  <si>
    <t>康永3(1344)年の銘</t>
    <rPh sb="9" eb="10">
      <t>ネン</t>
    </rPh>
    <phoneticPr fontId="4"/>
  </si>
  <si>
    <t>片山磨崖種子</t>
  </si>
  <si>
    <t>古墳時代中期</t>
  </si>
  <si>
    <t>城町2</t>
  </si>
  <si>
    <t>丸山古墳</t>
  </si>
  <si>
    <t>12月14日夜に締め込み姿の男衆が参道を駆ける</t>
    <rPh sb="2" eb="3">
      <t>ガツ</t>
    </rPh>
    <rPh sb="5" eb="6">
      <t>ニチ</t>
    </rPh>
    <rPh sb="6" eb="7">
      <t>ヨル</t>
    </rPh>
    <rPh sb="8" eb="9">
      <t>シ</t>
    </rPh>
    <rPh sb="10" eb="11">
      <t>コ</t>
    </rPh>
    <rPh sb="12" eb="13">
      <t>スガタ</t>
    </rPh>
    <rPh sb="14" eb="15">
      <t>オトコ</t>
    </rPh>
    <rPh sb="15" eb="16">
      <t>シュウ</t>
    </rPh>
    <rPh sb="17" eb="19">
      <t>サンドウ</t>
    </rPh>
    <rPh sb="20" eb="21">
      <t>カ</t>
    </rPh>
    <phoneticPr fontId="4"/>
  </si>
  <si>
    <t>大山町西大山</t>
    <rPh sb="0" eb="2">
      <t>オオヤマ</t>
    </rPh>
    <rPh sb="2" eb="3">
      <t>マチ</t>
    </rPh>
    <rPh sb="3" eb="4">
      <t>ニシ</t>
    </rPh>
    <rPh sb="4" eb="6">
      <t>オオヤマ</t>
    </rPh>
    <phoneticPr fontId="5"/>
  </si>
  <si>
    <t>烏宿神社はだか参り</t>
    <rPh sb="2" eb="4">
      <t>ジンジャ</t>
    </rPh>
    <rPh sb="7" eb="8">
      <t>マイ</t>
    </rPh>
    <phoneticPr fontId="5"/>
  </si>
  <si>
    <t>10月25，26日</t>
  </si>
  <si>
    <t>隔年10月24，25日</t>
  </si>
  <si>
    <t>10月24，25日</t>
  </si>
  <si>
    <t>出口本村楽</t>
    <rPh sb="2" eb="3">
      <t>ホン</t>
    </rPh>
    <phoneticPr fontId="5"/>
  </si>
  <si>
    <t>若八幡社秋祭り(10月下旬)</t>
  </si>
  <si>
    <t>有田町</t>
  </si>
  <si>
    <t>有田町若八幡社やっこ振り行列</t>
    <rPh sb="0" eb="2">
      <t>アリタ</t>
    </rPh>
    <rPh sb="2" eb="3">
      <t>マチ</t>
    </rPh>
    <rPh sb="3" eb="4">
      <t>ワカ</t>
    </rPh>
    <rPh sb="4" eb="6">
      <t>ハチマン</t>
    </rPh>
    <rPh sb="6" eb="7">
      <t>シャ</t>
    </rPh>
    <phoneticPr fontId="5"/>
  </si>
  <si>
    <t>明治後期から昭和中期頃までに作られたおきあげ人形と下絵及びその製作用具</t>
    <rPh sb="0" eb="4">
      <t>メイジコウキ</t>
    </rPh>
    <rPh sb="6" eb="8">
      <t>ショウワ</t>
    </rPh>
    <rPh sb="8" eb="10">
      <t>チュウキ</t>
    </rPh>
    <rPh sb="10" eb="11">
      <t>コロ</t>
    </rPh>
    <rPh sb="14" eb="15">
      <t>ツク</t>
    </rPh>
    <rPh sb="22" eb="24">
      <t>ニンギョウ</t>
    </rPh>
    <rPh sb="25" eb="28">
      <t>シタエオヨ</t>
    </rPh>
    <rPh sb="31" eb="33">
      <t>セイサク</t>
    </rPh>
    <rPh sb="33" eb="35">
      <t>ヨウグ</t>
    </rPh>
    <phoneticPr fontId="2"/>
  </si>
  <si>
    <t>おきあげ人形製作資料</t>
    <rPh sb="4" eb="6">
      <t>ニンギョウ</t>
    </rPh>
    <rPh sb="6" eb="8">
      <t>セイサク</t>
    </rPh>
    <rPh sb="8" eb="10">
      <t>シリョウ</t>
    </rPh>
    <phoneticPr fontId="2"/>
  </si>
  <si>
    <t>明治時代</t>
  </si>
  <si>
    <t>精米用箱水車</t>
  </si>
  <si>
    <t>南北朝時代</t>
    <rPh sb="0" eb="3">
      <t>ナンボクチョウ</t>
    </rPh>
    <rPh sb="3" eb="5">
      <t>ジダイ</t>
    </rPh>
    <phoneticPr fontId="5"/>
  </si>
  <si>
    <t>神や人の代わりに祭るもので人形に作られた木像</t>
  </si>
  <si>
    <t>像代</t>
  </si>
  <si>
    <t>享保時代</t>
  </si>
  <si>
    <t>天井絵馬</t>
  </si>
  <si>
    <t>横長の画面に稲作の行程等を描写</t>
  </si>
  <si>
    <t>四季農耕図絵馬</t>
    <rPh sb="4" eb="5">
      <t>ズ</t>
    </rPh>
    <phoneticPr fontId="5"/>
  </si>
  <si>
    <t>妙法蓮華経八巻・正徳5（1714）年奉納</t>
    <rPh sb="17" eb="18">
      <t>ネン</t>
    </rPh>
    <phoneticPr fontId="4"/>
  </si>
  <si>
    <t>大乗妙典経</t>
  </si>
  <si>
    <t>鎌倉時代後期</t>
    <rPh sb="0" eb="2">
      <t>カマクラ</t>
    </rPh>
    <rPh sb="2" eb="4">
      <t>ジダイ</t>
    </rPh>
    <rPh sb="4" eb="6">
      <t>コウキ</t>
    </rPh>
    <phoneticPr fontId="4"/>
  </si>
  <si>
    <t>阿弥陀如来坐像</t>
    <rPh sb="0" eb="3">
      <t>アミダ</t>
    </rPh>
    <rPh sb="3" eb="5">
      <t>ニョライ</t>
    </rPh>
    <rPh sb="5" eb="7">
      <t>ザゾウ</t>
    </rPh>
    <phoneticPr fontId="5"/>
  </si>
  <si>
    <t>古墳時代</t>
  </si>
  <si>
    <t>日田市埋蔵文化財センター</t>
    <rPh sb="0" eb="3">
      <t>ヒタシ</t>
    </rPh>
    <rPh sb="3" eb="5">
      <t>マイゾウ</t>
    </rPh>
    <rPh sb="5" eb="8">
      <t>ブンカザイ</t>
    </rPh>
    <phoneticPr fontId="5"/>
  </si>
  <si>
    <t>伝姫塚古墳出土鉄剣（蛇行剣）</t>
    <rPh sb="0" eb="1">
      <t>デン</t>
    </rPh>
    <rPh sb="1" eb="2">
      <t>ヒメ</t>
    </rPh>
    <rPh sb="2" eb="3">
      <t>ツカ</t>
    </rPh>
    <rPh sb="3" eb="5">
      <t>コフン</t>
    </rPh>
    <rPh sb="5" eb="7">
      <t>シュツド</t>
    </rPh>
    <rPh sb="7" eb="9">
      <t>テッケン</t>
    </rPh>
    <rPh sb="10" eb="11">
      <t>ジャ</t>
    </rPh>
    <rPh sb="11" eb="12">
      <t>コウ</t>
    </rPh>
    <rPh sb="12" eb="13">
      <t>ケン</t>
    </rPh>
    <phoneticPr fontId="5"/>
  </si>
  <si>
    <t>鎌倉時代</t>
    <rPh sb="0" eb="2">
      <t>カマクラ</t>
    </rPh>
    <rPh sb="2" eb="4">
      <t>ジダイ</t>
    </rPh>
    <phoneticPr fontId="4"/>
  </si>
  <si>
    <t>北友田1（市立郷土史料館）</t>
    <rPh sb="5" eb="7">
      <t>シリツ</t>
    </rPh>
    <rPh sb="7" eb="9">
      <t>キョウド</t>
    </rPh>
    <rPh sb="9" eb="11">
      <t>シリョウ</t>
    </rPh>
    <rPh sb="11" eb="12">
      <t>カン</t>
    </rPh>
    <phoneticPr fontId="5"/>
  </si>
  <si>
    <t>木造釈迦如来立像</t>
    <rPh sb="0" eb="2">
      <t>モクゾウ</t>
    </rPh>
    <rPh sb="2" eb="4">
      <t>シャカ</t>
    </rPh>
    <rPh sb="4" eb="6">
      <t>ニョライ</t>
    </rPh>
    <rPh sb="6" eb="7">
      <t>リツ</t>
    </rPh>
    <rPh sb="7" eb="8">
      <t>ゾウ</t>
    </rPh>
    <phoneticPr fontId="5"/>
  </si>
  <si>
    <t>前津江町柚木に残る元禄より宝暦まで60年間の記録</t>
    <rPh sb="0" eb="1">
      <t>マエ</t>
    </rPh>
    <rPh sb="1" eb="3">
      <t>ツエ</t>
    </rPh>
    <rPh sb="3" eb="4">
      <t>マチ</t>
    </rPh>
    <rPh sb="4" eb="5">
      <t>ユウ</t>
    </rPh>
    <rPh sb="5" eb="6">
      <t>キ</t>
    </rPh>
    <rPh sb="7" eb="8">
      <t>ノコ</t>
    </rPh>
    <phoneticPr fontId="4"/>
  </si>
  <si>
    <t>百姓日記</t>
  </si>
  <si>
    <t>前津江町柚木に残る天正12年以降に贈ったもの</t>
    <rPh sb="0" eb="1">
      <t>マエ</t>
    </rPh>
    <rPh sb="1" eb="3">
      <t>ツエ</t>
    </rPh>
    <rPh sb="3" eb="4">
      <t>マチ</t>
    </rPh>
    <rPh sb="4" eb="5">
      <t>ユウ</t>
    </rPh>
    <rPh sb="5" eb="6">
      <t>キ</t>
    </rPh>
    <rPh sb="7" eb="8">
      <t>ノコ</t>
    </rPh>
    <phoneticPr fontId="4"/>
  </si>
  <si>
    <t>総高55㎝余り・南北朝ないし室町時代造立</t>
  </si>
  <si>
    <t>宝筐印塔</t>
  </si>
  <si>
    <t>平安後期から鎌倉時代、13面</t>
    <rPh sb="0" eb="2">
      <t>ヘイアン</t>
    </rPh>
    <rPh sb="2" eb="4">
      <t>コウキ</t>
    </rPh>
    <rPh sb="6" eb="8">
      <t>カマクラ</t>
    </rPh>
    <rPh sb="8" eb="10">
      <t>ジダイ</t>
    </rPh>
    <rPh sb="13" eb="14">
      <t>メン</t>
    </rPh>
    <phoneticPr fontId="5"/>
  </si>
  <si>
    <t>地輪、水輪、火輪にはそれぞれ四方に梵字</t>
  </si>
  <si>
    <t>大野老松天満社逆修塔</t>
    <rPh sb="0" eb="2">
      <t>オオノ</t>
    </rPh>
    <rPh sb="2" eb="4">
      <t>オイマツ</t>
    </rPh>
    <rPh sb="4" eb="5">
      <t>テン</t>
    </rPh>
    <rPh sb="5" eb="6">
      <t>マン</t>
    </rPh>
    <rPh sb="6" eb="7">
      <t>シャ</t>
    </rPh>
    <rPh sb="7" eb="8">
      <t>サカ</t>
    </rPh>
    <phoneticPr fontId="5"/>
  </si>
  <si>
    <t>延宝5年（1677）梅野村庄屋七郎兵衛外3人により作成</t>
  </si>
  <si>
    <t>中津江村内で唯一の石造アーチ橋</t>
    <rPh sb="0" eb="3">
      <t>ナカツエ</t>
    </rPh>
    <phoneticPr fontId="4"/>
  </si>
  <si>
    <t>中津江村栃野・合瀬</t>
  </si>
  <si>
    <t>鎌倉時代作・高さ約1.37m、笠は上部5段、下部2段</t>
  </si>
  <si>
    <t>旧参道北側の谷川</t>
  </si>
  <si>
    <t>浦宮神社「せり持ち式石橋」</t>
  </si>
  <si>
    <t>拝殿は入母屋造り・神殿は流造り</t>
  </si>
  <si>
    <t>浦宮神社「拝殿・神殿」</t>
  </si>
  <si>
    <t>「天文17(1548)年創立」墨書銘</t>
  </si>
  <si>
    <t>十一面観世音菩薩座像（１体）</t>
  </si>
  <si>
    <t>風化作用等により形や文字等全く判明せず</t>
  </si>
  <si>
    <t>先祖元、五輪塔（３基）</t>
  </si>
  <si>
    <t>延享3（1746）年の直訴状、会合証文の写し</t>
  </si>
  <si>
    <t>穴井家古文書一巻</t>
  </si>
  <si>
    <t>神殿を含め80アール・棟札に「応仁2（1468）年」銘</t>
  </si>
  <si>
    <t>玉来神社拝殿と棟札</t>
  </si>
  <si>
    <t>観應元（1350）年墨書銘</t>
    <rPh sb="0" eb="1">
      <t>ミ</t>
    </rPh>
    <rPh sb="1" eb="2">
      <t>コタ</t>
    </rPh>
    <rPh sb="2" eb="3">
      <t>モト</t>
    </rPh>
    <rPh sb="9" eb="10">
      <t>トシ</t>
    </rPh>
    <rPh sb="10" eb="11">
      <t>スミ</t>
    </rPh>
    <rPh sb="11" eb="12">
      <t>ショ</t>
    </rPh>
    <rPh sb="12" eb="13">
      <t>メイ</t>
    </rPh>
    <phoneticPr fontId="5"/>
  </si>
  <si>
    <t>神来町</t>
  </si>
  <si>
    <t>来来里笠塔婆</t>
  </si>
  <si>
    <t>神殿、幣殿、拝殿、水盤舎、神輿蔵宝暦10（1760）年再興</t>
    <rPh sb="16" eb="18">
      <t>ホウレキ</t>
    </rPh>
    <rPh sb="26" eb="27">
      <t>ネン</t>
    </rPh>
    <rPh sb="27" eb="29">
      <t>サイコウ</t>
    </rPh>
    <phoneticPr fontId="5"/>
  </si>
  <si>
    <t>江戸時代</t>
  </si>
  <si>
    <t>内河野村古絵図</t>
  </si>
  <si>
    <t>文化14年～天保4年頃</t>
    <rPh sb="4" eb="5">
      <t>ネン</t>
    </rPh>
    <phoneticPr fontId="4"/>
  </si>
  <si>
    <t>紙本西国筋郡代陣屋絵図</t>
  </si>
  <si>
    <t>有田古墳出土一括遺物</t>
  </si>
  <si>
    <t>(伝)北友田横穴墓出土</t>
  </si>
  <si>
    <t>須恵器子持高坏</t>
  </si>
  <si>
    <t>草場遺跡出土</t>
  </si>
  <si>
    <t>慶長～明治</t>
  </si>
  <si>
    <t>岳林寺文書</t>
  </si>
  <si>
    <t>南北朝時代</t>
  </si>
  <si>
    <t>紙本墨書明極墨蹟</t>
    <phoneticPr fontId="4"/>
  </si>
  <si>
    <t>神宮寺、写経600巻</t>
  </si>
  <si>
    <t>田島町</t>
  </si>
  <si>
    <t>大般若波羅密多経</t>
  </si>
  <si>
    <t>鎌倉時代</t>
  </si>
  <si>
    <t>宇佐市（大分県立歴史博物館）</t>
    <rPh sb="0" eb="3">
      <t>ウサシ</t>
    </rPh>
    <rPh sb="4" eb="6">
      <t>オオイタ</t>
    </rPh>
    <rPh sb="6" eb="8">
      <t>ケンリツ</t>
    </rPh>
    <rPh sb="8" eb="10">
      <t>レキシ</t>
    </rPh>
    <rPh sb="10" eb="13">
      <t>ハクブツカン</t>
    </rPh>
    <phoneticPr fontId="5"/>
  </si>
  <si>
    <t>金銅筒臑当</t>
  </si>
  <si>
    <t>天文16(1547)年、弘治3（1557）年</t>
    <rPh sb="10" eb="11">
      <t>ネン</t>
    </rPh>
    <rPh sb="21" eb="22">
      <t>ネン</t>
    </rPh>
    <phoneticPr fontId="4"/>
  </si>
  <si>
    <t>世尊寺木造薬師如来坐像他２体</t>
  </si>
  <si>
    <t>応永30(1423)年作</t>
  </si>
  <si>
    <t>岳林寺木造弥勒菩薩坐像</t>
  </si>
  <si>
    <t>平安時代</t>
  </si>
  <si>
    <t>南友田町</t>
    <rPh sb="3" eb="4">
      <t>マチ</t>
    </rPh>
    <phoneticPr fontId="5"/>
  </si>
  <si>
    <t>天文16(1547)年の銘</t>
  </si>
  <si>
    <t>木造毘沙門天立像</t>
  </si>
  <si>
    <t>天文10(1541)年の銘</t>
  </si>
  <si>
    <t>木造大日如来坐像</t>
  </si>
  <si>
    <t>康永2(1343)年</t>
  </si>
  <si>
    <t>平安時代後期</t>
  </si>
  <si>
    <t>吹上町（吹上神社）</t>
    <rPh sb="4" eb="6">
      <t>フキアゲ</t>
    </rPh>
    <rPh sb="6" eb="8">
      <t>ジンジャ</t>
    </rPh>
    <phoneticPr fontId="5"/>
  </si>
  <si>
    <t>財津町</t>
  </si>
  <si>
    <t>龍林寺木造薬師如来坐像付・龍林寺薬師如来縁起版木</t>
    <rPh sb="0" eb="1">
      <t>リュウ</t>
    </rPh>
    <rPh sb="1" eb="2">
      <t>リン</t>
    </rPh>
    <rPh sb="2" eb="3">
      <t>ジ</t>
    </rPh>
    <rPh sb="11" eb="12">
      <t>ツ</t>
    </rPh>
    <rPh sb="13" eb="14">
      <t>リュウ</t>
    </rPh>
    <rPh sb="14" eb="15">
      <t>リン</t>
    </rPh>
    <rPh sb="15" eb="16">
      <t>ジ</t>
    </rPh>
    <rPh sb="16" eb="18">
      <t>ヤクシ</t>
    </rPh>
    <rPh sb="18" eb="20">
      <t>ニョライ</t>
    </rPh>
    <phoneticPr fontId="5"/>
  </si>
  <si>
    <t>応永16(1409)年の銘</t>
  </si>
  <si>
    <t>開山頂相（普門寺木造笑巌和尚坐像）</t>
    <rPh sb="0" eb="1">
      <t>カイ</t>
    </rPh>
    <rPh sb="1" eb="2">
      <t>ヤマ</t>
    </rPh>
    <rPh sb="2" eb="3">
      <t>チョウ</t>
    </rPh>
    <rPh sb="3" eb="4">
      <t>ソウ</t>
    </rPh>
    <rPh sb="5" eb="7">
      <t>フモン</t>
    </rPh>
    <rPh sb="7" eb="8">
      <t>ジ</t>
    </rPh>
    <phoneticPr fontId="5"/>
  </si>
  <si>
    <t>絹本着色明極楚俊坐像</t>
  </si>
  <si>
    <t>楼門、拝殿、幣殿、本殿</t>
  </si>
  <si>
    <t>大原八幡宮</t>
  </si>
  <si>
    <t>貞和3(1347)年の銘</t>
  </si>
  <si>
    <t>宝篋印塔</t>
  </si>
  <si>
    <t>応長元(1311)年等の銘</t>
  </si>
  <si>
    <t>永平寺跡板碑</t>
    <phoneticPr fontId="5"/>
  </si>
  <si>
    <t>長禄4(1460)年の銘</t>
  </si>
  <si>
    <t>石憧</t>
  </si>
  <si>
    <t>③　市指定</t>
    <rPh sb="2" eb="3">
      <t>シ</t>
    </rPh>
    <phoneticPr fontId="5"/>
  </si>
  <si>
    <t>河童の動作を演技化した雅楽の一種</t>
  </si>
  <si>
    <t>大野楽</t>
  </si>
  <si>
    <t>金凝神社秋祭り（10月21，22日）に奉納される杖楽</t>
  </si>
  <si>
    <t>天瀬町本城</t>
  </si>
  <si>
    <t>本城くにち楽</t>
  </si>
  <si>
    <t>4月15日実施</t>
    <rPh sb="1" eb="2">
      <t>ガツ</t>
    </rPh>
    <rPh sb="4" eb="5">
      <t>ニチ</t>
    </rPh>
    <rPh sb="5" eb="7">
      <t>ジッシ</t>
    </rPh>
    <phoneticPr fontId="5"/>
  </si>
  <si>
    <t>大原八幡宮御田植祭</t>
    <rPh sb="0" eb="2">
      <t>オオハラ</t>
    </rPh>
    <rPh sb="2" eb="5">
      <t>ハチマングウ</t>
    </rPh>
    <phoneticPr fontId="5"/>
  </si>
  <si>
    <t>5月中頃から10月中頃</t>
  </si>
  <si>
    <t>竹田地区</t>
    <rPh sb="0" eb="2">
      <t>タケダ</t>
    </rPh>
    <rPh sb="2" eb="4">
      <t>チク</t>
    </rPh>
    <phoneticPr fontId="5"/>
  </si>
  <si>
    <t>鵜飼</t>
  </si>
  <si>
    <t>大行事八幡宮の秋祭り通称「かっぱおどり」</t>
    <rPh sb="10" eb="12">
      <t>ツウショウ</t>
    </rPh>
    <phoneticPr fontId="5"/>
  </si>
  <si>
    <t>三ノ宮1</t>
  </si>
  <si>
    <t>磐戸楽</t>
  </si>
  <si>
    <t>日田杉の元祖</t>
  </si>
  <si>
    <t>神社の北西背後地約１ヘクタール</t>
  </si>
  <si>
    <t>天瀬町馬原</t>
    <phoneticPr fontId="5"/>
  </si>
  <si>
    <t>鞍形尾神社の自然林</t>
  </si>
  <si>
    <t>雄株で大小20数本の集合株</t>
  </si>
  <si>
    <t>伝来寺建立以前に築造</t>
  </si>
  <si>
    <t>江戸時代初期</t>
    <rPh sb="0" eb="2">
      <t>エド</t>
    </rPh>
    <rPh sb="2" eb="4">
      <t>ジダイ</t>
    </rPh>
    <rPh sb="4" eb="6">
      <t>ショキ</t>
    </rPh>
    <phoneticPr fontId="5"/>
  </si>
  <si>
    <t>丸山2丁目</t>
    <rPh sb="0" eb="2">
      <t>マルヤマ</t>
    </rPh>
    <rPh sb="3" eb="5">
      <t>チョウメ</t>
    </rPh>
    <phoneticPr fontId="5"/>
  </si>
  <si>
    <t>永山城跡</t>
    <rPh sb="0" eb="1">
      <t>ナガ</t>
    </rPh>
    <rPh sb="1" eb="2">
      <t>ヤマ</t>
    </rPh>
    <rPh sb="2" eb="3">
      <t>シロ</t>
    </rPh>
    <rPh sb="3" eb="4">
      <t>アト</t>
    </rPh>
    <phoneticPr fontId="5"/>
  </si>
  <si>
    <t>古墳時代後期の前方後円墳</t>
    <rPh sb="0" eb="2">
      <t>コフン</t>
    </rPh>
    <rPh sb="2" eb="4">
      <t>ジダイ</t>
    </rPh>
    <rPh sb="4" eb="6">
      <t>コウキ</t>
    </rPh>
    <rPh sb="7" eb="9">
      <t>ゼンポウ</t>
    </rPh>
    <rPh sb="9" eb="12">
      <t>コウエンフン</t>
    </rPh>
    <phoneticPr fontId="5"/>
  </si>
  <si>
    <t>大字小迫</t>
  </si>
  <si>
    <t>江戸末期、新たに築成・隧道長さ52ｍ</t>
  </si>
  <si>
    <t>天瀬町女子畑川原区</t>
  </si>
  <si>
    <t>川原隧道と石畳</t>
  </si>
  <si>
    <t>弥生時代中期</t>
  </si>
  <si>
    <t>吹上遺跡</t>
  </si>
  <si>
    <t>薬師堂山古墳</t>
  </si>
  <si>
    <t>城山古墳</t>
  </si>
  <si>
    <t>嘉永3(1850)年の築造</t>
  </si>
  <si>
    <t>市ノ瀬町・伏木町</t>
    <rPh sb="0" eb="1">
      <t>シ</t>
    </rPh>
    <phoneticPr fontId="4"/>
  </si>
  <si>
    <t>石坂石畳道</t>
  </si>
  <si>
    <t>平安後期から鎌倉時代</t>
  </si>
  <si>
    <t>「元亀元(1570）年庚牛10月吉日」銘</t>
  </si>
  <si>
    <t>「貞和3(1347)年3月」銘</t>
  </si>
  <si>
    <t>鎌倉時代から室町時代に製作</t>
  </si>
  <si>
    <t>天瀬町五馬市</t>
    <phoneticPr fontId="5"/>
  </si>
  <si>
    <t>天狗、翁、鬼、河童の木製面四躯</t>
  </si>
  <si>
    <t>「享徳2(1453)年霜月15日」陰刻銘</t>
  </si>
  <si>
    <t>天瀬町出口</t>
    <phoneticPr fontId="5"/>
  </si>
  <si>
    <t>櫃に「応永23(1416）年」書体・室町時代の写本</t>
  </si>
  <si>
    <t>宇佐市（大分県立歴史博物館）</t>
    <rPh sb="0" eb="3">
      <t>ウサシ</t>
    </rPh>
    <rPh sb="4" eb="8">
      <t>オオイタケンリツ</t>
    </rPh>
    <rPh sb="8" eb="10">
      <t>レキシ</t>
    </rPh>
    <rPh sb="10" eb="13">
      <t>ハクブツカン</t>
    </rPh>
    <phoneticPr fontId="4"/>
  </si>
  <si>
    <t>長さ70ｃｍで弥生時代の銅鉾</t>
  </si>
  <si>
    <t>「応年16（1409）年奉納・永正2（1505）年寄進」銘</t>
    <rPh sb="1" eb="2">
      <t>オウ</t>
    </rPh>
    <rPh sb="2" eb="3">
      <t>ネン</t>
    </rPh>
    <rPh sb="11" eb="12">
      <t>トシ</t>
    </rPh>
    <rPh sb="12" eb="14">
      <t>ホウノウ</t>
    </rPh>
    <rPh sb="15" eb="17">
      <t>エイショウ</t>
    </rPh>
    <rPh sb="24" eb="27">
      <t>ネンキシン</t>
    </rPh>
    <rPh sb="28" eb="29">
      <t>メイ</t>
    </rPh>
    <phoneticPr fontId="4"/>
  </si>
  <si>
    <t>大山町西大山</t>
    <rPh sb="0" eb="2">
      <t>オオヤマ</t>
    </rPh>
    <rPh sb="2" eb="3">
      <t>マチ</t>
    </rPh>
    <rPh sb="3" eb="4">
      <t>ニシ</t>
    </rPh>
    <rPh sb="4" eb="6">
      <t>オオヤマ</t>
    </rPh>
    <phoneticPr fontId="4"/>
  </si>
  <si>
    <t>烏宿神社鰐口</t>
    <rPh sb="0" eb="1">
      <t>ウ</t>
    </rPh>
    <rPh sb="1" eb="2">
      <t>ヤド</t>
    </rPh>
    <rPh sb="2" eb="4">
      <t>ジンジャ</t>
    </rPh>
    <rPh sb="4" eb="5">
      <t>ワニ</t>
    </rPh>
    <rPh sb="5" eb="6">
      <t>クチ</t>
    </rPh>
    <phoneticPr fontId="4"/>
  </si>
  <si>
    <t>日田市埋蔵文化財センター</t>
    <rPh sb="0" eb="2">
      <t>ヒタ</t>
    </rPh>
    <rPh sb="2" eb="3">
      <t>シ</t>
    </rPh>
    <rPh sb="3" eb="5">
      <t>マイゾウ</t>
    </rPh>
    <rPh sb="5" eb="8">
      <t>ブンカザイ</t>
    </rPh>
    <phoneticPr fontId="4"/>
  </si>
  <si>
    <t>青磁碗、湖州鏡など81点</t>
  </si>
  <si>
    <t>朝日宮ノ原遺跡4号中世墓出土品</t>
    <rPh sb="8" eb="9">
      <t>ゴウ</t>
    </rPh>
    <rPh sb="9" eb="11">
      <t>チュウセイ</t>
    </rPh>
    <rPh sb="11" eb="12">
      <t>ハカ</t>
    </rPh>
    <phoneticPr fontId="4"/>
  </si>
  <si>
    <t>弥生時代後期</t>
  </si>
  <si>
    <t>隈2（日田祇園山鉾会館）</t>
    <rPh sb="3" eb="5">
      <t>ヒタ</t>
    </rPh>
    <rPh sb="5" eb="7">
      <t>ギオン</t>
    </rPh>
    <rPh sb="7" eb="9">
      <t>ヤマボコ</t>
    </rPh>
    <rPh sb="9" eb="11">
      <t>カイカン</t>
    </rPh>
    <phoneticPr fontId="4"/>
  </si>
  <si>
    <t>石井神社銅鉾</t>
  </si>
  <si>
    <t>大原八幡宮銅鉾</t>
  </si>
  <si>
    <t>中国漢代</t>
  </si>
  <si>
    <t>日隈神社平縁細線式獣帯鏡</t>
    <rPh sb="0" eb="1">
      <t>ヒ</t>
    </rPh>
    <rPh sb="1" eb="2">
      <t>クマ</t>
    </rPh>
    <rPh sb="2" eb="4">
      <t>ジンジャ</t>
    </rPh>
    <phoneticPr fontId="4"/>
  </si>
  <si>
    <t>宇佐虚空蔵寺跡出土</t>
  </si>
  <si>
    <t>軒先丸瓦</t>
  </si>
  <si>
    <t>宇佐市（大分県立歴史博物館）</t>
    <rPh sb="0" eb="3">
      <t>ウサシ</t>
    </rPh>
    <rPh sb="4" eb="6">
      <t>オオイタ</t>
    </rPh>
    <rPh sb="6" eb="8">
      <t>ケンリツ</t>
    </rPh>
    <rPh sb="8" eb="10">
      <t>レキシ</t>
    </rPh>
    <rPh sb="10" eb="13">
      <t>ハクブツカン</t>
    </rPh>
    <phoneticPr fontId="4"/>
  </si>
  <si>
    <t>八女市岩戸山古墳出土</t>
  </si>
  <si>
    <t>銭渕町</t>
  </si>
  <si>
    <t>石人（2体）</t>
    <rPh sb="4" eb="5">
      <t>タイ</t>
    </rPh>
    <phoneticPr fontId="4"/>
  </si>
  <si>
    <t>大友田原氏関係史料</t>
  </si>
  <si>
    <t>草野文書</t>
  </si>
  <si>
    <t>筑前国怡土庄史料</t>
  </si>
  <si>
    <t>豆田町（廣瀬本家）</t>
    <rPh sb="4" eb="6">
      <t>ヒロセ</t>
    </rPh>
    <rPh sb="6" eb="8">
      <t>ホンケ</t>
    </rPh>
    <phoneticPr fontId="4"/>
  </si>
  <si>
    <t>中村文書</t>
  </si>
  <si>
    <t>安綱の銘</t>
  </si>
  <si>
    <t>太刀銘安綱</t>
    <rPh sb="2" eb="3">
      <t>メイ</t>
    </rPh>
    <rPh sb="3" eb="4">
      <t>ヤス</t>
    </rPh>
    <rPh sb="4" eb="5">
      <t>ツナ</t>
    </rPh>
    <phoneticPr fontId="5"/>
  </si>
  <si>
    <t>北友田1（市立郷土史料館）</t>
    <rPh sb="5" eb="7">
      <t>シリツ</t>
    </rPh>
    <rPh sb="7" eb="9">
      <t>キョウド</t>
    </rPh>
    <rPh sb="9" eb="12">
      <t>シリョウカン</t>
    </rPh>
    <phoneticPr fontId="4"/>
  </si>
  <si>
    <t>岳林寺木造明極楚俊坐像</t>
    <rPh sb="0" eb="1">
      <t>ガク</t>
    </rPh>
    <rPh sb="1" eb="2">
      <t>ハヤシ</t>
    </rPh>
    <rPh sb="2" eb="3">
      <t>テラ</t>
    </rPh>
    <phoneticPr fontId="4"/>
  </si>
  <si>
    <t>応永10(1403)年の銘</t>
  </si>
  <si>
    <t>木造阿弥陀如来坐像</t>
  </si>
  <si>
    <t>室町時代</t>
    <rPh sb="0" eb="2">
      <t>ムロマチ</t>
    </rPh>
    <rPh sb="2" eb="4">
      <t>ジダイ</t>
    </rPh>
    <phoneticPr fontId="4"/>
  </si>
  <si>
    <t>岳林寺絹本著色仏涅槃図</t>
    <rPh sb="0" eb="1">
      <t>タケ</t>
    </rPh>
    <rPh sb="1" eb="2">
      <t>ハヤシ</t>
    </rPh>
    <rPh sb="2" eb="3">
      <t>テラ</t>
    </rPh>
    <rPh sb="3" eb="4">
      <t>キヌ</t>
    </rPh>
    <rPh sb="4" eb="5">
      <t>ホン</t>
    </rPh>
    <rPh sb="5" eb="6">
      <t>チョ</t>
    </rPh>
    <rPh sb="6" eb="7">
      <t>イロ</t>
    </rPh>
    <rPh sb="7" eb="8">
      <t>ホトケ</t>
    </rPh>
    <rPh sb="8" eb="10">
      <t>ネハン</t>
    </rPh>
    <rPh sb="10" eb="11">
      <t>ズ</t>
    </rPh>
    <phoneticPr fontId="4"/>
  </si>
  <si>
    <t>文化3(1806)年築造</t>
  </si>
  <si>
    <t>高井町</t>
  </si>
  <si>
    <t>②　県指定</t>
    <rPh sb="2" eb="3">
      <t>ケン</t>
    </rPh>
    <rPh sb="3" eb="5">
      <t>シテイ</t>
    </rPh>
    <phoneticPr fontId="5"/>
  </si>
  <si>
    <t>大正3（1914）年上棟</t>
    <rPh sb="0" eb="2">
      <t>タイショウ</t>
    </rPh>
    <rPh sb="9" eb="10">
      <t>ネン</t>
    </rPh>
    <rPh sb="10" eb="11">
      <t>ジョウ</t>
    </rPh>
    <rPh sb="11" eb="12">
      <t>トウ</t>
    </rPh>
    <phoneticPr fontId="5"/>
  </si>
  <si>
    <t>大字大肥</t>
    <rPh sb="0" eb="2">
      <t>オオアザ</t>
    </rPh>
    <rPh sb="2" eb="3">
      <t>オオ</t>
    </rPh>
    <rPh sb="3" eb="4">
      <t>ヒ</t>
    </rPh>
    <phoneticPr fontId="4"/>
  </si>
  <si>
    <t>井上酒造店舗兼主屋外</t>
    <rPh sb="0" eb="2">
      <t>イノウエ</t>
    </rPh>
    <rPh sb="2" eb="4">
      <t>シュゾウ</t>
    </rPh>
    <rPh sb="4" eb="6">
      <t>テンポ</t>
    </rPh>
    <rPh sb="6" eb="7">
      <t>ケン</t>
    </rPh>
    <rPh sb="7" eb="8">
      <t>シュ</t>
    </rPh>
    <rPh sb="8" eb="9">
      <t>オク</t>
    </rPh>
    <rPh sb="9" eb="10">
      <t>ホカ</t>
    </rPh>
    <phoneticPr fontId="4"/>
  </si>
  <si>
    <t>本殿は明治31（1898）年建築</t>
    <rPh sb="0" eb="2">
      <t>ホンデン</t>
    </rPh>
    <rPh sb="3" eb="5">
      <t>メイジ</t>
    </rPh>
    <rPh sb="13" eb="14">
      <t>ネン</t>
    </rPh>
    <rPh sb="14" eb="16">
      <t>ケンチク</t>
    </rPh>
    <phoneticPr fontId="5"/>
  </si>
  <si>
    <t>天瀬町</t>
    <rPh sb="0" eb="2">
      <t>アマガセ</t>
    </rPh>
    <rPh sb="2" eb="3">
      <t>マチ</t>
    </rPh>
    <phoneticPr fontId="4"/>
  </si>
  <si>
    <t>老松天満社</t>
    <rPh sb="0" eb="2">
      <t>オイマツ</t>
    </rPh>
    <rPh sb="2" eb="3">
      <t>テン</t>
    </rPh>
    <rPh sb="3" eb="4">
      <t>マン</t>
    </rPh>
    <rPh sb="4" eb="5">
      <t>シャ</t>
    </rPh>
    <phoneticPr fontId="4"/>
  </si>
  <si>
    <t>正徳3（1713）年建築</t>
    <rPh sb="0" eb="1">
      <t>タダ</t>
    </rPh>
    <rPh sb="1" eb="2">
      <t>トク</t>
    </rPh>
    <rPh sb="9" eb="10">
      <t>ネン</t>
    </rPh>
    <rPh sb="10" eb="12">
      <t>ケンチク</t>
    </rPh>
    <phoneticPr fontId="5"/>
  </si>
  <si>
    <t>吹上町</t>
    <rPh sb="0" eb="1">
      <t>フ</t>
    </rPh>
    <rPh sb="1" eb="2">
      <t>ウエ</t>
    </rPh>
    <rPh sb="2" eb="3">
      <t>マチ</t>
    </rPh>
    <phoneticPr fontId="4"/>
  </si>
  <si>
    <t>長善寺鐘楼門</t>
    <rPh sb="0" eb="1">
      <t>チョウ</t>
    </rPh>
    <rPh sb="1" eb="2">
      <t>ゼン</t>
    </rPh>
    <rPh sb="2" eb="3">
      <t>ジ</t>
    </rPh>
    <rPh sb="3" eb="5">
      <t>ショウロウ</t>
    </rPh>
    <rPh sb="5" eb="6">
      <t>モン</t>
    </rPh>
    <phoneticPr fontId="4"/>
  </si>
  <si>
    <t>昭和2（1927）年建築</t>
    <rPh sb="0" eb="2">
      <t>ショウワ</t>
    </rPh>
    <rPh sb="9" eb="10">
      <t>ネン</t>
    </rPh>
    <rPh sb="10" eb="12">
      <t>ケンチク</t>
    </rPh>
    <phoneticPr fontId="5"/>
  </si>
  <si>
    <t>高瀬本町</t>
    <rPh sb="0" eb="2">
      <t>タカセ</t>
    </rPh>
    <rPh sb="2" eb="4">
      <t>ホンマチ</t>
    </rPh>
    <phoneticPr fontId="4"/>
  </si>
  <si>
    <t>宇野家住宅</t>
    <rPh sb="0" eb="3">
      <t>ウノケ</t>
    </rPh>
    <rPh sb="3" eb="5">
      <t>ジュウタク</t>
    </rPh>
    <phoneticPr fontId="4"/>
  </si>
  <si>
    <t>主屋は文化13（1816）年建築</t>
    <rPh sb="0" eb="2">
      <t>オモヤ</t>
    </rPh>
    <rPh sb="13" eb="14">
      <t>ネン</t>
    </rPh>
    <rPh sb="14" eb="16">
      <t>ケンチク</t>
    </rPh>
    <phoneticPr fontId="5"/>
  </si>
  <si>
    <t>隈1</t>
    <rPh sb="0" eb="1">
      <t>クマ</t>
    </rPh>
    <phoneticPr fontId="4"/>
  </si>
  <si>
    <t>山田家住宅</t>
    <rPh sb="0" eb="1">
      <t>ヤマ</t>
    </rPh>
    <rPh sb="1" eb="2">
      <t>タ</t>
    </rPh>
    <rPh sb="2" eb="3">
      <t>ケ</t>
    </rPh>
    <rPh sb="3" eb="5">
      <t>ジュウタク</t>
    </rPh>
    <phoneticPr fontId="4"/>
  </si>
  <si>
    <t>主屋は明治20（1887）年建築</t>
    <rPh sb="0" eb="2">
      <t>オモヤ</t>
    </rPh>
    <rPh sb="3" eb="5">
      <t>メイジ</t>
    </rPh>
    <rPh sb="13" eb="14">
      <t>ネン</t>
    </rPh>
    <rPh sb="14" eb="16">
      <t>ケンチク</t>
    </rPh>
    <phoneticPr fontId="5"/>
  </si>
  <si>
    <t>隈2</t>
    <rPh sb="0" eb="1">
      <t>クマ</t>
    </rPh>
    <phoneticPr fontId="4"/>
  </si>
  <si>
    <t>後藤家住宅</t>
    <rPh sb="0" eb="3">
      <t>ゴトウケ</t>
    </rPh>
    <rPh sb="3" eb="5">
      <t>ジュウタク</t>
    </rPh>
    <phoneticPr fontId="4"/>
  </si>
  <si>
    <t>大正5（1916）年建築</t>
    <rPh sb="0" eb="2">
      <t>タイショウ</t>
    </rPh>
    <rPh sb="9" eb="10">
      <t>ネン</t>
    </rPh>
    <rPh sb="10" eb="12">
      <t>ケンチク</t>
    </rPh>
    <phoneticPr fontId="5"/>
  </si>
  <si>
    <t>隈まちづくりセンター黎明館</t>
    <rPh sb="0" eb="1">
      <t>クマ</t>
    </rPh>
    <rPh sb="10" eb="12">
      <t>レイメイ</t>
    </rPh>
    <rPh sb="12" eb="13">
      <t>カン</t>
    </rPh>
    <phoneticPr fontId="4"/>
  </si>
  <si>
    <t>明治初期～昭和初期</t>
    <rPh sb="0" eb="2">
      <t>メイジ</t>
    </rPh>
    <rPh sb="2" eb="4">
      <t>ショキ</t>
    </rPh>
    <rPh sb="5" eb="7">
      <t>ショウワ</t>
    </rPh>
    <rPh sb="7" eb="9">
      <t>ショキ</t>
    </rPh>
    <phoneticPr fontId="5"/>
  </si>
  <si>
    <t>豆田町</t>
    <rPh sb="0" eb="1">
      <t>マメ</t>
    </rPh>
    <rPh sb="1" eb="2">
      <t>タ</t>
    </rPh>
    <rPh sb="2" eb="3">
      <t>マチ</t>
    </rPh>
    <phoneticPr fontId="4"/>
  </si>
  <si>
    <t>岩尾家住宅（旧日本丸製薬所）</t>
    <rPh sb="0" eb="2">
      <t>イワオ</t>
    </rPh>
    <rPh sb="2" eb="3">
      <t>イエ</t>
    </rPh>
    <rPh sb="3" eb="5">
      <t>ジュウタク</t>
    </rPh>
    <rPh sb="6" eb="7">
      <t>キュウ</t>
    </rPh>
    <rPh sb="7" eb="9">
      <t>ニホン</t>
    </rPh>
    <rPh sb="9" eb="10">
      <t>マル</t>
    </rPh>
    <rPh sb="10" eb="12">
      <t>セイヤク</t>
    </rPh>
    <rPh sb="12" eb="13">
      <t>トコロ</t>
    </rPh>
    <phoneticPr fontId="4"/>
  </si>
  <si>
    <t>江戸時代後期～大正年間</t>
    <rPh sb="0" eb="2">
      <t>エド</t>
    </rPh>
    <rPh sb="2" eb="4">
      <t>ジダイ</t>
    </rPh>
    <rPh sb="4" eb="6">
      <t>コウキ</t>
    </rPh>
    <rPh sb="7" eb="9">
      <t>タイショウ</t>
    </rPh>
    <rPh sb="9" eb="11">
      <t>ネンカン</t>
    </rPh>
    <phoneticPr fontId="5"/>
  </si>
  <si>
    <t>鶴河内町</t>
    <rPh sb="0" eb="1">
      <t>ツル</t>
    </rPh>
    <rPh sb="1" eb="3">
      <t>カワウチ</t>
    </rPh>
    <rPh sb="3" eb="4">
      <t>マチ</t>
    </rPh>
    <phoneticPr fontId="4"/>
  </si>
  <si>
    <t>井上家住宅</t>
    <rPh sb="0" eb="3">
      <t>イノウエケ</t>
    </rPh>
    <rPh sb="3" eb="5">
      <t>ジュウタク</t>
    </rPh>
    <phoneticPr fontId="4"/>
  </si>
  <si>
    <t>歴史的町並みと伝統的建造物群</t>
    <rPh sb="0" eb="3">
      <t>レキシテキ</t>
    </rPh>
    <rPh sb="3" eb="5">
      <t>マチナ</t>
    </rPh>
    <rPh sb="7" eb="10">
      <t>デントウテキ</t>
    </rPh>
    <rPh sb="10" eb="13">
      <t>ケンゾウブツ</t>
    </rPh>
    <rPh sb="13" eb="14">
      <t>グン</t>
    </rPh>
    <phoneticPr fontId="5"/>
  </si>
  <si>
    <t>豆田町他</t>
    <rPh sb="0" eb="1">
      <t>マメ</t>
    </rPh>
    <rPh sb="1" eb="2">
      <t>タ</t>
    </rPh>
    <rPh sb="2" eb="3">
      <t>マチ</t>
    </rPh>
    <rPh sb="3" eb="4">
      <t>ホカ</t>
    </rPh>
    <phoneticPr fontId="4"/>
  </si>
  <si>
    <t>日田市豆田町伝統的建造物群保存地区</t>
    <rPh sb="0" eb="3">
      <t>ヒタシ</t>
    </rPh>
    <rPh sb="3" eb="4">
      <t>マメ</t>
    </rPh>
    <rPh sb="4" eb="5">
      <t>タ</t>
    </rPh>
    <rPh sb="5" eb="6">
      <t>マチ</t>
    </rPh>
    <rPh sb="6" eb="9">
      <t>デントウテキ</t>
    </rPh>
    <rPh sb="9" eb="12">
      <t>ケンゾウブツ</t>
    </rPh>
    <rPh sb="12" eb="13">
      <t>グン</t>
    </rPh>
    <rPh sb="13" eb="15">
      <t>ホゾン</t>
    </rPh>
    <rPh sb="15" eb="17">
      <t>チク</t>
    </rPh>
    <phoneticPr fontId="4"/>
  </si>
  <si>
    <t>H22.2.22追加選定</t>
    <rPh sb="8" eb="10">
      <t>ツイカ</t>
    </rPh>
    <rPh sb="10" eb="12">
      <t>センテイ</t>
    </rPh>
    <phoneticPr fontId="5"/>
  </si>
  <si>
    <t>源栄町皿山・池ノ鶴地区</t>
    <rPh sb="6" eb="7">
      <t>イケ</t>
    </rPh>
    <rPh sb="8" eb="9">
      <t>ツル</t>
    </rPh>
    <rPh sb="9" eb="11">
      <t>チク</t>
    </rPh>
    <phoneticPr fontId="5"/>
  </si>
  <si>
    <t>小鹿田焼の里</t>
    <rPh sb="5" eb="6">
      <t>サト</t>
    </rPh>
    <phoneticPr fontId="5"/>
  </si>
  <si>
    <t>10軒の窯元</t>
    <rPh sb="2" eb="3">
      <t>ケン</t>
    </rPh>
    <rPh sb="4" eb="6">
      <t>カマモト</t>
    </rPh>
    <phoneticPr fontId="5"/>
  </si>
  <si>
    <t>源栄町皿山</t>
  </si>
  <si>
    <t>小鹿田焼</t>
  </si>
  <si>
    <t>7月20日以降の土・日曜日</t>
  </si>
  <si>
    <t>隈・竹田・豆田地区</t>
    <rPh sb="2" eb="4">
      <t>タケタ</t>
    </rPh>
    <rPh sb="7" eb="9">
      <t>チク</t>
    </rPh>
    <phoneticPr fontId="5"/>
  </si>
  <si>
    <t>約9万年前の阿蘇4火砕流により埋没</t>
    <rPh sb="0" eb="1">
      <t>ヤク</t>
    </rPh>
    <rPh sb="2" eb="4">
      <t>マンネン</t>
    </rPh>
    <rPh sb="4" eb="5">
      <t>マエ</t>
    </rPh>
    <rPh sb="6" eb="8">
      <t>アソ</t>
    </rPh>
    <rPh sb="9" eb="12">
      <t>カサイリュウ</t>
    </rPh>
    <rPh sb="15" eb="17">
      <t>マイボツ</t>
    </rPh>
    <phoneticPr fontId="4"/>
  </si>
  <si>
    <t>鈴連町</t>
    <rPh sb="0" eb="1">
      <t>スズ</t>
    </rPh>
    <rPh sb="1" eb="2">
      <t>レン</t>
    </rPh>
    <rPh sb="2" eb="3">
      <t>マチ</t>
    </rPh>
    <phoneticPr fontId="4"/>
  </si>
  <si>
    <t>小野川の阿蘇4火砕流堆積物及び埋没樹木群</t>
    <rPh sb="0" eb="2">
      <t>オノ</t>
    </rPh>
    <rPh sb="2" eb="3">
      <t>カワ</t>
    </rPh>
    <rPh sb="4" eb="6">
      <t>アソ</t>
    </rPh>
    <rPh sb="7" eb="10">
      <t>カサイリュウ</t>
    </rPh>
    <rPh sb="10" eb="12">
      <t>タイセキ</t>
    </rPh>
    <rPh sb="12" eb="13">
      <t>ブツ</t>
    </rPh>
    <rPh sb="13" eb="14">
      <t>オヨ</t>
    </rPh>
    <rPh sb="15" eb="17">
      <t>マイボツ</t>
    </rPh>
    <rPh sb="17" eb="19">
      <t>ジュモク</t>
    </rPh>
    <rPh sb="19" eb="20">
      <t>グン</t>
    </rPh>
    <phoneticPr fontId="5"/>
  </si>
  <si>
    <t>S11.7.14追加指定</t>
  </si>
  <si>
    <t>東羽田町</t>
    <phoneticPr fontId="4"/>
  </si>
  <si>
    <t>耶馬渓(一部)</t>
  </si>
  <si>
    <t>弥生～古墳時代</t>
  </si>
  <si>
    <t>大字小迫</t>
    <rPh sb="0" eb="2">
      <t>オオアザ</t>
    </rPh>
    <phoneticPr fontId="4"/>
  </si>
  <si>
    <t>小迫辻原遺跡</t>
  </si>
  <si>
    <t>古墳時代後期、H24.9.19追加指定</t>
    <rPh sb="15" eb="17">
      <t>ツイカ</t>
    </rPh>
    <rPh sb="17" eb="19">
      <t>シテイ</t>
    </rPh>
    <phoneticPr fontId="4"/>
  </si>
  <si>
    <t>石井町3</t>
    <phoneticPr fontId="4"/>
  </si>
  <si>
    <t>古墳時代7基</t>
    <rPh sb="5" eb="6">
      <t>キ</t>
    </rPh>
    <phoneticPr fontId="4"/>
  </si>
  <si>
    <t>刃連町</t>
    <phoneticPr fontId="4"/>
  </si>
  <si>
    <t>法恩寺山古墳群</t>
    <phoneticPr fontId="4"/>
  </si>
  <si>
    <t>私塾・咸宜園を主宰H25.3.27追加指定・名称変更</t>
    <rPh sb="0" eb="2">
      <t>シジュク</t>
    </rPh>
    <rPh sb="3" eb="6">
      <t>カンギエン</t>
    </rPh>
    <rPh sb="7" eb="9">
      <t>シュサイ</t>
    </rPh>
    <rPh sb="17" eb="19">
      <t>ツイカ</t>
    </rPh>
    <rPh sb="19" eb="21">
      <t>シテイ</t>
    </rPh>
    <rPh sb="22" eb="24">
      <t>メイショウ</t>
    </rPh>
    <rPh sb="24" eb="26">
      <t>ヘンコウ</t>
    </rPh>
    <phoneticPr fontId="4"/>
  </si>
  <si>
    <t>中城町・豆田町</t>
    <rPh sb="4" eb="6">
      <t>マメダ</t>
    </rPh>
    <rPh sb="6" eb="7">
      <t>マチ</t>
    </rPh>
    <phoneticPr fontId="4"/>
  </si>
  <si>
    <t>廣瀬淡窓旧宅及び墓</t>
    <rPh sb="0" eb="2">
      <t>ヒロセ</t>
    </rPh>
    <rPh sb="4" eb="6">
      <t>キュウタク</t>
    </rPh>
    <rPh sb="6" eb="7">
      <t>オヨ</t>
    </rPh>
    <phoneticPr fontId="5"/>
  </si>
  <si>
    <t>内河町</t>
    <phoneticPr fontId="4"/>
  </si>
  <si>
    <t>穴観音古墳</t>
  </si>
  <si>
    <t>江戸後期～明治期にかけての私塾跡</t>
    <rPh sb="2" eb="4">
      <t>コウキ</t>
    </rPh>
    <rPh sb="5" eb="7">
      <t>メイジ</t>
    </rPh>
    <rPh sb="7" eb="8">
      <t>キ</t>
    </rPh>
    <rPh sb="13" eb="15">
      <t>シジュク</t>
    </rPh>
    <rPh sb="15" eb="16">
      <t>アト</t>
    </rPh>
    <phoneticPr fontId="4"/>
  </si>
  <si>
    <t>咸宜園跡</t>
  </si>
  <si>
    <t>弥生時代中期の武器、貝輪などの副葬品</t>
    <rPh sb="0" eb="2">
      <t>ヤヨイ</t>
    </rPh>
    <rPh sb="2" eb="4">
      <t>ジダイ</t>
    </rPh>
    <rPh sb="4" eb="6">
      <t>チュウキ</t>
    </rPh>
    <rPh sb="7" eb="9">
      <t>ブキ</t>
    </rPh>
    <rPh sb="10" eb="11">
      <t>カイ</t>
    </rPh>
    <rPh sb="11" eb="12">
      <t>ワ</t>
    </rPh>
    <rPh sb="15" eb="18">
      <t>フクソウヒン</t>
    </rPh>
    <phoneticPr fontId="4"/>
  </si>
  <si>
    <t>吹上遺跡出土品</t>
    <rPh sb="0" eb="1">
      <t>フ</t>
    </rPh>
    <rPh sb="1" eb="2">
      <t>ウエ</t>
    </rPh>
    <rPh sb="2" eb="4">
      <t>イセキ</t>
    </rPh>
    <rPh sb="4" eb="6">
      <t>シュツド</t>
    </rPh>
    <rPh sb="6" eb="7">
      <t>ヒン</t>
    </rPh>
    <phoneticPr fontId="5"/>
  </si>
  <si>
    <t>享保～明治初期の建造</t>
    <rPh sb="0" eb="2">
      <t>キョウホウ</t>
    </rPh>
    <rPh sb="3" eb="5">
      <t>メイジ</t>
    </rPh>
    <rPh sb="5" eb="7">
      <t>ショキ</t>
    </rPh>
    <rPh sb="8" eb="10">
      <t>ケンゾウ</t>
    </rPh>
    <phoneticPr fontId="5"/>
  </si>
  <si>
    <t>草野家住宅</t>
    <rPh sb="0" eb="2">
      <t>クサノ</t>
    </rPh>
    <rPh sb="2" eb="3">
      <t>ケ</t>
    </rPh>
    <rPh sb="3" eb="5">
      <t>ジュウタク</t>
    </rPh>
    <phoneticPr fontId="4"/>
  </si>
  <si>
    <t>元亨元(1321)年の銘</t>
  </si>
  <si>
    <t>城町2（慈眼山仏像収蔵庫）</t>
    <rPh sb="4" eb="6">
      <t>ジゲン</t>
    </rPh>
    <rPh sb="6" eb="7">
      <t>ヤマ</t>
    </rPh>
    <rPh sb="7" eb="9">
      <t>ブツゾウ</t>
    </rPh>
    <rPh sb="9" eb="12">
      <t>シュウゾウコ</t>
    </rPh>
    <phoneticPr fontId="4"/>
  </si>
  <si>
    <t>木造四天王立像</t>
  </si>
  <si>
    <t>文治３(1187)年の銘</t>
  </si>
  <si>
    <t>木造兜跋毘沙門天立像</t>
  </si>
  <si>
    <t>木造十一面観音立像</t>
  </si>
  <si>
    <t>江戸後期、別棟形式の民家</t>
    <rPh sb="0" eb="2">
      <t>エド</t>
    </rPh>
    <rPh sb="2" eb="4">
      <t>コウキ</t>
    </rPh>
    <rPh sb="5" eb="7">
      <t>ベツムネ</t>
    </rPh>
    <rPh sb="7" eb="9">
      <t>ケイシキ</t>
    </rPh>
    <rPh sb="10" eb="12">
      <t>ミンカ</t>
    </rPh>
    <phoneticPr fontId="4"/>
  </si>
  <si>
    <t>大山町西大山</t>
    <rPh sb="0" eb="3">
      <t>オオヤママチ</t>
    </rPh>
    <rPh sb="3" eb="6">
      <t>ニシオオヤマ</t>
    </rPh>
    <phoneticPr fontId="4"/>
  </si>
  <si>
    <t>旧矢羽田家住宅</t>
    <rPh sb="0" eb="1">
      <t>キュウ</t>
    </rPh>
    <rPh sb="1" eb="2">
      <t>ヤ</t>
    </rPh>
    <rPh sb="2" eb="3">
      <t>ハネ</t>
    </rPh>
    <rPh sb="3" eb="4">
      <t>タ</t>
    </rPh>
    <rPh sb="4" eb="5">
      <t>イエ</t>
    </rPh>
    <rPh sb="5" eb="7">
      <t>ジュウタク</t>
    </rPh>
    <phoneticPr fontId="4"/>
  </si>
  <si>
    <t>室町時代、三間社流れ造り栩板葺</t>
    <rPh sb="0" eb="2">
      <t>ムロマチ</t>
    </rPh>
    <rPh sb="2" eb="4">
      <t>ジダイ</t>
    </rPh>
    <rPh sb="5" eb="6">
      <t>サン</t>
    </rPh>
    <rPh sb="6" eb="7">
      <t>マ</t>
    </rPh>
    <rPh sb="7" eb="8">
      <t>シャ</t>
    </rPh>
    <rPh sb="8" eb="9">
      <t>ナガ</t>
    </rPh>
    <rPh sb="10" eb="11">
      <t>ツク</t>
    </rPh>
    <rPh sb="12" eb="13">
      <t>ク</t>
    </rPh>
    <rPh sb="13" eb="14">
      <t>イタ</t>
    </rPh>
    <rPh sb="14" eb="15">
      <t>ブキ</t>
    </rPh>
    <phoneticPr fontId="4"/>
  </si>
  <si>
    <t>前津江町大野</t>
    <rPh sb="0" eb="3">
      <t>マエツエ</t>
    </rPh>
    <rPh sb="3" eb="4">
      <t>マチ</t>
    </rPh>
    <rPh sb="4" eb="6">
      <t>オオノ</t>
    </rPh>
    <phoneticPr fontId="4"/>
  </si>
  <si>
    <t>大野老松天満社旧本殿</t>
    <rPh sb="0" eb="2">
      <t>オオノ</t>
    </rPh>
    <rPh sb="2" eb="4">
      <t>オイマツ</t>
    </rPh>
    <rPh sb="4" eb="5">
      <t>テン</t>
    </rPh>
    <rPh sb="5" eb="6">
      <t>マン</t>
    </rPh>
    <rPh sb="6" eb="7">
      <t>シャ</t>
    </rPh>
    <rPh sb="7" eb="8">
      <t>キュウ</t>
    </rPh>
    <rPh sb="8" eb="10">
      <t>ホンデン</t>
    </rPh>
    <phoneticPr fontId="4"/>
  </si>
  <si>
    <t>天保13(1842)年</t>
  </si>
  <si>
    <t>夜明関町</t>
    <phoneticPr fontId="4"/>
  </si>
  <si>
    <t>行徳家住宅</t>
  </si>
  <si>
    <t>寛文9（1669）年の建造</t>
    <rPh sb="0" eb="2">
      <t>カンブン</t>
    </rPh>
    <rPh sb="9" eb="10">
      <t>ネン</t>
    </rPh>
    <rPh sb="11" eb="13">
      <t>ケンゾウ</t>
    </rPh>
    <phoneticPr fontId="4"/>
  </si>
  <si>
    <t>長福寺本堂</t>
    <rPh sb="0" eb="1">
      <t>ナガ</t>
    </rPh>
    <rPh sb="1" eb="2">
      <t>フク</t>
    </rPh>
    <rPh sb="2" eb="3">
      <t>テラ</t>
    </rPh>
    <rPh sb="3" eb="5">
      <t>ホンドウ</t>
    </rPh>
    <phoneticPr fontId="4"/>
  </si>
  <si>
    <t>①　国指定</t>
    <rPh sb="2" eb="3">
      <t>クニ</t>
    </rPh>
    <rPh sb="3" eb="5">
      <t>シテイ</t>
    </rPh>
    <phoneticPr fontId="5"/>
  </si>
  <si>
    <t>基準日：令和4年10月1日現在</t>
    <rPh sb="0" eb="3">
      <t>キジュンビ</t>
    </rPh>
    <rPh sb="4" eb="6">
      <t>レイワ</t>
    </rPh>
    <rPh sb="7" eb="8">
      <t>ネン</t>
    </rPh>
    <rPh sb="10" eb="11">
      <t>ガツ</t>
    </rPh>
    <rPh sb="12" eb="13">
      <t>ニチ</t>
    </rPh>
    <rPh sb="13" eb="15">
      <t>ゲンザイ</t>
    </rPh>
    <phoneticPr fontId="3"/>
  </si>
  <si>
    <t>注）教職員数は、校長、教頭、教諭、臨時講師、養護教諭、栄養教諭、学校事務職員等の合計。</t>
    <rPh sb="0" eb="1">
      <t>チュウ</t>
    </rPh>
    <rPh sb="2" eb="4">
      <t>キョウショク</t>
    </rPh>
    <rPh sb="4" eb="5">
      <t>イン</t>
    </rPh>
    <rPh sb="5" eb="6">
      <t>スウ</t>
    </rPh>
    <rPh sb="8" eb="10">
      <t>コウチョウ</t>
    </rPh>
    <rPh sb="11" eb="13">
      <t>キョウトウ</t>
    </rPh>
    <rPh sb="14" eb="16">
      <t>キョウユ</t>
    </rPh>
    <rPh sb="17" eb="19">
      <t>リンジ</t>
    </rPh>
    <rPh sb="19" eb="21">
      <t>コウシ</t>
    </rPh>
    <rPh sb="22" eb="24">
      <t>ヨウゴ</t>
    </rPh>
    <rPh sb="24" eb="26">
      <t>キョウユ</t>
    </rPh>
    <rPh sb="27" eb="29">
      <t>エイヨウ</t>
    </rPh>
    <rPh sb="29" eb="31">
      <t>キョウユ</t>
    </rPh>
    <rPh sb="32" eb="34">
      <t>ガッコウ</t>
    </rPh>
    <rPh sb="34" eb="36">
      <t>ジム</t>
    </rPh>
    <rPh sb="36" eb="38">
      <t>ショクイン</t>
    </rPh>
    <rPh sb="38" eb="39">
      <t>トウ</t>
    </rPh>
    <rPh sb="40" eb="42">
      <t>ゴウケイ</t>
    </rPh>
    <phoneticPr fontId="3"/>
  </si>
  <si>
    <t>昭和51年 3月30日</t>
    <rPh sb="0" eb="2">
      <t>ショウワ</t>
    </rPh>
    <rPh sb="4" eb="5">
      <t>ネン</t>
    </rPh>
    <rPh sb="7" eb="8">
      <t>ガツ</t>
    </rPh>
    <rPh sb="10" eb="11">
      <t>ニチ</t>
    </rPh>
    <phoneticPr fontId="2"/>
  </si>
  <si>
    <t>草三郎大神宮五輪塔婆 附 角塔婆</t>
    <rPh sb="11" eb="12">
      <t>フ</t>
    </rPh>
    <rPh sb="13" eb="14">
      <t>カク</t>
    </rPh>
    <rPh sb="14" eb="15">
      <t>トウ</t>
    </rPh>
    <rPh sb="15" eb="16">
      <t>バ</t>
    </rPh>
    <phoneticPr fontId="5"/>
  </si>
  <si>
    <t>朝日天神山古墳群</t>
    <rPh sb="7" eb="8">
      <t>グン</t>
    </rPh>
    <phoneticPr fontId="2"/>
  </si>
  <si>
    <t>木造釈迦三尊像 付釈迦如来像奉篭物</t>
    <rPh sb="8" eb="9">
      <t>ツキ</t>
    </rPh>
    <rPh sb="16" eb="17">
      <t>ブツ</t>
    </rPh>
    <phoneticPr fontId="5"/>
  </si>
  <si>
    <t>注）教職員数は、校長、教頭、教諭、臨時講師、養護教諭、栄養教諭、学校事務職員等の合計。</t>
    <rPh sb="0" eb="1">
      <t>チュウ</t>
    </rPh>
    <rPh sb="2" eb="4">
      <t>キョウショク</t>
    </rPh>
    <rPh sb="4" eb="5">
      <t>イン</t>
    </rPh>
    <rPh sb="5" eb="6">
      <t>スウ</t>
    </rPh>
    <rPh sb="8" eb="10">
      <t>コウチョウ</t>
    </rPh>
    <rPh sb="11" eb="13">
      <t>キョウトウ</t>
    </rPh>
    <rPh sb="14" eb="16">
      <t>キョウユ</t>
    </rPh>
    <rPh sb="17" eb="19">
      <t>リンジ</t>
    </rPh>
    <rPh sb="19" eb="21">
      <t>コウシ</t>
    </rPh>
    <rPh sb="22" eb="24">
      <t>ヨウゴ</t>
    </rPh>
    <rPh sb="24" eb="26">
      <t>キョウユ</t>
    </rPh>
    <rPh sb="27" eb="29">
      <t>エイヨウ</t>
    </rPh>
    <rPh sb="29" eb="31">
      <t>キョウユ</t>
    </rPh>
    <rPh sb="40" eb="42">
      <t>ゴウケイ</t>
    </rPh>
    <phoneticPr fontId="3"/>
  </si>
  <si>
    <r>
      <t>懸佛</t>
    </r>
    <r>
      <rPr>
        <strike/>
        <sz val="10"/>
        <rFont val="ＭＳ Ｐ明朝"/>
        <family val="1"/>
        <charset val="128"/>
      </rPr>
      <t>（御前嶽神社）</t>
    </r>
    <rPh sb="1" eb="2">
      <t>ブツ</t>
    </rPh>
    <rPh sb="3" eb="4">
      <t>ゴ</t>
    </rPh>
    <rPh sb="4" eb="5">
      <t>マエ</t>
    </rPh>
    <rPh sb="5" eb="6">
      <t>タケ</t>
    </rPh>
    <rPh sb="6" eb="8">
      <t>ジンジャ</t>
    </rPh>
    <phoneticPr fontId="2"/>
  </si>
  <si>
    <r>
      <t>どうぼう様（藤房様</t>
    </r>
    <r>
      <rPr>
        <strike/>
        <sz val="10"/>
        <rFont val="ＭＳ Ｐ明朝"/>
        <family val="1"/>
        <charset val="128"/>
      </rPr>
      <t>4体</t>
    </r>
    <r>
      <rPr>
        <sz val="10"/>
        <rFont val="ＭＳ Ｐ明朝"/>
        <family val="1"/>
        <charset val="128"/>
      </rPr>
      <t>）</t>
    </r>
    <rPh sb="10" eb="11">
      <t>タイ</t>
    </rPh>
    <phoneticPr fontId="2"/>
  </si>
  <si>
    <t>県立</t>
    <rPh sb="0" eb="2">
      <t>ケンリツ</t>
    </rPh>
    <phoneticPr fontId="4"/>
  </si>
  <si>
    <t>私立</t>
    <rPh sb="0" eb="2">
      <t>シリツ</t>
    </rPh>
    <phoneticPr fontId="4"/>
  </si>
  <si>
    <t>令和3年度</t>
    <rPh sb="0" eb="2">
      <t>レイワ</t>
    </rPh>
    <rPh sb="3" eb="5">
      <t>ネンド</t>
    </rPh>
    <phoneticPr fontId="4"/>
  </si>
  <si>
    <t>重要文化財</t>
  </si>
  <si>
    <t>史跡</t>
  </si>
  <si>
    <t>名勝</t>
    <rPh sb="0" eb="2">
      <t>メイショウ</t>
    </rPh>
    <phoneticPr fontId="5"/>
  </si>
  <si>
    <t>天然記念物</t>
    <rPh sb="0" eb="2">
      <t>テンネン</t>
    </rPh>
    <rPh sb="2" eb="5">
      <t>キネンブツ</t>
    </rPh>
    <phoneticPr fontId="5"/>
  </si>
  <si>
    <t>重要無形民俗文化財</t>
  </si>
  <si>
    <t>重要無形文化財</t>
  </si>
  <si>
    <t>国選定重要文化的景観</t>
    <rPh sb="0" eb="1">
      <t>クニ</t>
    </rPh>
    <rPh sb="1" eb="3">
      <t>センテイ</t>
    </rPh>
    <rPh sb="3" eb="5">
      <t>ジュウヨウ</t>
    </rPh>
    <rPh sb="5" eb="8">
      <t>ブンカテキ</t>
    </rPh>
    <rPh sb="8" eb="10">
      <t>ケイカン</t>
    </rPh>
    <phoneticPr fontId="5"/>
  </si>
  <si>
    <t>国選定重要伝統的建造物群保存地区</t>
    <rPh sb="0" eb="1">
      <t>クニ</t>
    </rPh>
    <rPh sb="1" eb="3">
      <t>センテイ</t>
    </rPh>
    <rPh sb="3" eb="5">
      <t>ジュウヨウ</t>
    </rPh>
    <rPh sb="5" eb="8">
      <t>デントウテキ</t>
    </rPh>
    <rPh sb="8" eb="11">
      <t>ケンゾウブツ</t>
    </rPh>
    <rPh sb="11" eb="12">
      <t>グン</t>
    </rPh>
    <rPh sb="12" eb="14">
      <t>ホゾン</t>
    </rPh>
    <rPh sb="14" eb="16">
      <t>チク</t>
    </rPh>
    <phoneticPr fontId="4"/>
  </si>
  <si>
    <t>国登録有形文化財</t>
    <rPh sb="0" eb="1">
      <t>クニ</t>
    </rPh>
    <rPh sb="1" eb="3">
      <t>トウロク</t>
    </rPh>
    <rPh sb="3" eb="5">
      <t>ユウケイ</t>
    </rPh>
    <rPh sb="5" eb="8">
      <t>ブンカザイ</t>
    </rPh>
    <phoneticPr fontId="4"/>
  </si>
  <si>
    <t>有形文化財</t>
  </si>
  <si>
    <t>史跡</t>
    <rPh sb="0" eb="2">
      <t>シセキ</t>
    </rPh>
    <phoneticPr fontId="5"/>
  </si>
  <si>
    <t>名勝</t>
    <rPh sb="0" eb="2">
      <t>メイショウ</t>
    </rPh>
    <phoneticPr fontId="4"/>
  </si>
  <si>
    <t>天然記念物</t>
    <rPh sb="0" eb="2">
      <t>テンネン</t>
    </rPh>
    <rPh sb="2" eb="5">
      <t>キネンブツ</t>
    </rPh>
    <phoneticPr fontId="4"/>
  </si>
  <si>
    <t>無形民俗文化財</t>
  </si>
  <si>
    <t>有形文化財</t>
    <rPh sb="0" eb="2">
      <t>ユウケイ</t>
    </rPh>
    <rPh sb="2" eb="5">
      <t>ブンカザイ</t>
    </rPh>
    <phoneticPr fontId="5"/>
  </si>
  <si>
    <t>有形民俗文化財</t>
    <rPh sb="0" eb="2">
      <t>ユウケイ</t>
    </rPh>
    <rPh sb="2" eb="4">
      <t>ミンゾク</t>
    </rPh>
    <rPh sb="4" eb="7">
      <t>ブンカザイ</t>
    </rPh>
    <phoneticPr fontId="5"/>
  </si>
  <si>
    <t>無形民俗文化財</t>
    <rPh sb="0" eb="2">
      <t>ムケイ</t>
    </rPh>
    <rPh sb="2" eb="4">
      <t>ミンゾク</t>
    </rPh>
    <rPh sb="4" eb="7">
      <t>ブンカザイ</t>
    </rPh>
    <phoneticPr fontId="5"/>
  </si>
  <si>
    <t>国選択無形民俗文化財</t>
    <rPh sb="0" eb="1">
      <t>クニ</t>
    </rPh>
    <rPh sb="1" eb="3">
      <t>センタク</t>
    </rPh>
    <rPh sb="3" eb="5">
      <t>ムケイ</t>
    </rPh>
    <rPh sb="5" eb="7">
      <t>ミンゾク</t>
    </rPh>
    <rPh sb="7" eb="10">
      <t>ブンカザイ</t>
    </rPh>
    <phoneticPr fontId="5"/>
  </si>
  <si>
    <t>県選択無形民俗文化財</t>
    <rPh sb="0" eb="1">
      <t>ケン</t>
    </rPh>
    <rPh sb="1" eb="3">
      <t>センタク</t>
    </rPh>
    <rPh sb="3" eb="5">
      <t>ムケイ</t>
    </rPh>
    <rPh sb="5" eb="7">
      <t>ミンゾク</t>
    </rPh>
    <rPh sb="7" eb="10">
      <t>ブンカザイ</t>
    </rPh>
    <phoneticPr fontId="5"/>
  </si>
  <si>
    <t>１５．教育及び文化</t>
    <rPh sb="3" eb="5">
      <t>キョウイク</t>
    </rPh>
    <rPh sb="5" eb="6">
      <t>オヨ</t>
    </rPh>
    <rPh sb="7" eb="9">
      <t>ブンカ</t>
    </rPh>
    <phoneticPr fontId="2"/>
  </si>
  <si>
    <t>田島2丁目201-1</t>
    <phoneticPr fontId="4"/>
  </si>
  <si>
    <t>大字友田2483-3</t>
    <phoneticPr fontId="3"/>
  </si>
  <si>
    <t>大字三和1833-1</t>
    <phoneticPr fontId="3"/>
  </si>
  <si>
    <t>中城町225</t>
    <phoneticPr fontId="3"/>
  </si>
  <si>
    <t>大字二串1335-1</t>
    <phoneticPr fontId="3"/>
  </si>
  <si>
    <t>サッカー、グラウンドゴルフ</t>
    <phoneticPr fontId="4"/>
  </si>
  <si>
    <t>大字友田1544-3</t>
    <phoneticPr fontId="3"/>
  </si>
  <si>
    <t>大字小山479-1</t>
    <phoneticPr fontId="3"/>
  </si>
  <si>
    <t>大字求来里29</t>
    <phoneticPr fontId="3"/>
  </si>
  <si>
    <t>若宮町1233-4</t>
    <phoneticPr fontId="3"/>
  </si>
  <si>
    <t>田島2丁目201-1</t>
    <phoneticPr fontId="3"/>
  </si>
  <si>
    <t>バレー、バスケット、バドミントン、卓球</t>
    <phoneticPr fontId="3"/>
  </si>
  <si>
    <t>(柔   道   場)</t>
    <phoneticPr fontId="3"/>
  </si>
  <si>
    <t>(剣   道   場)</t>
    <phoneticPr fontId="3"/>
  </si>
  <si>
    <t>若宮町1233-4</t>
    <phoneticPr fontId="3"/>
  </si>
  <si>
    <t>大字上野27-1</t>
    <phoneticPr fontId="3"/>
  </si>
  <si>
    <t>大字友田2531-38</t>
    <phoneticPr fontId="3"/>
  </si>
  <si>
    <t>田島3丁目69</t>
    <phoneticPr fontId="3"/>
  </si>
  <si>
    <t>バレー、バドミントン</t>
    <phoneticPr fontId="3"/>
  </si>
  <si>
    <t>夜明トレーニングセンター</t>
    <phoneticPr fontId="4"/>
  </si>
  <si>
    <t>トレーニング室</t>
    <rPh sb="6" eb="7">
      <t>シツ</t>
    </rPh>
    <phoneticPr fontId="11"/>
  </si>
  <si>
    <t>ソフト、サッカー、ゲートボール、グラウンドゴルフ</t>
    <phoneticPr fontId="4"/>
  </si>
  <si>
    <t>ゲートボール、テニス、グラウンドゴルフ</t>
    <phoneticPr fontId="4"/>
  </si>
  <si>
    <t>テニス</t>
    <phoneticPr fontId="4"/>
  </si>
  <si>
    <t>ソフトテニス</t>
    <phoneticPr fontId="4"/>
  </si>
  <si>
    <t>プール</t>
    <phoneticPr fontId="4"/>
  </si>
  <si>
    <t>ゲートボール、グラウンドゴルフ</t>
    <phoneticPr fontId="4"/>
  </si>
  <si>
    <t>ゲートボール</t>
    <phoneticPr fontId="4"/>
  </si>
  <si>
    <t>バレーボール、バドミントン、ソフトバレー</t>
    <phoneticPr fontId="4"/>
  </si>
  <si>
    <t>前津江町大野2179-2</t>
    <rPh sb="0" eb="3">
      <t>マエツエ</t>
    </rPh>
    <rPh sb="3" eb="4">
      <t>マチ</t>
    </rPh>
    <rPh sb="4" eb="6">
      <t>オオノ</t>
    </rPh>
    <phoneticPr fontId="4"/>
  </si>
  <si>
    <t>資料：市文化財保護課</t>
    <phoneticPr fontId="3"/>
  </si>
  <si>
    <t>淡窓2</t>
    <phoneticPr fontId="4"/>
  </si>
  <si>
    <r>
      <t>ガランドヤ古墳</t>
    </r>
    <r>
      <rPr>
        <strike/>
        <sz val="10"/>
        <rFont val="ＭＳ Ｐ明朝"/>
        <family val="1"/>
        <charset val="128"/>
      </rPr>
      <t>(2基)</t>
    </r>
    <phoneticPr fontId="4"/>
  </si>
  <si>
    <t>日田祇園の曳山行事</t>
    <phoneticPr fontId="5"/>
  </si>
  <si>
    <t>筏場眼鏡橋</t>
    <phoneticPr fontId="4"/>
  </si>
  <si>
    <t>大日町</t>
    <phoneticPr fontId="4"/>
  </si>
  <si>
    <t>豆田町</t>
    <phoneticPr fontId="4"/>
  </si>
  <si>
    <t>蔵骨器</t>
    <phoneticPr fontId="5"/>
  </si>
  <si>
    <t>田島町</t>
    <phoneticPr fontId="4"/>
  </si>
  <si>
    <t>ガランドヤ古墳出土品</t>
    <phoneticPr fontId="4"/>
  </si>
  <si>
    <t>老松神社銅鉾</t>
    <phoneticPr fontId="5"/>
  </si>
  <si>
    <t>森家五部大乗経</t>
    <phoneticPr fontId="5"/>
  </si>
  <si>
    <t>山中薬師堂鰐口</t>
    <phoneticPr fontId="5"/>
  </si>
  <si>
    <t>金凝神社木造仮面</t>
    <phoneticPr fontId="5"/>
  </si>
  <si>
    <t>天瀬町本城</t>
    <phoneticPr fontId="5"/>
  </si>
  <si>
    <t>玉来神社神像</t>
    <phoneticPr fontId="5"/>
  </si>
  <si>
    <t>天瀬町馬原</t>
    <phoneticPr fontId="5"/>
  </si>
  <si>
    <t>西雉谷笠塔婆 附・石造塔婆(１基）</t>
    <phoneticPr fontId="5"/>
  </si>
  <si>
    <t>老松天満社懸仏</t>
    <phoneticPr fontId="5"/>
  </si>
  <si>
    <r>
      <t>大字小迫・</t>
    </r>
    <r>
      <rPr>
        <strike/>
        <sz val="10"/>
        <rFont val="ＭＳ Ｐ明朝"/>
        <family val="1"/>
        <charset val="128"/>
      </rPr>
      <t>吹上・渡里</t>
    </r>
    <phoneticPr fontId="4"/>
  </si>
  <si>
    <t>伝来寺庭園</t>
    <phoneticPr fontId="5"/>
  </si>
  <si>
    <t>中津江村栃野</t>
    <phoneticPr fontId="5"/>
  </si>
  <si>
    <t>高塚愛宕地蔵のイチョウ</t>
    <phoneticPr fontId="5"/>
  </si>
  <si>
    <t>津江神社のスギと自然林</t>
    <phoneticPr fontId="5"/>
  </si>
  <si>
    <t>上野町</t>
    <phoneticPr fontId="5"/>
  </si>
  <si>
    <t>高瀬本町</t>
    <phoneticPr fontId="5"/>
  </si>
  <si>
    <t>神来町</t>
    <phoneticPr fontId="5"/>
  </si>
  <si>
    <t>田島町</t>
    <phoneticPr fontId="5"/>
  </si>
  <si>
    <t>吹上観音坐像</t>
    <phoneticPr fontId="5"/>
  </si>
  <si>
    <t>山田町</t>
    <phoneticPr fontId="5"/>
  </si>
  <si>
    <t>山田町</t>
    <phoneticPr fontId="5"/>
  </si>
  <si>
    <t>木造薬師三尊像</t>
    <phoneticPr fontId="5"/>
  </si>
  <si>
    <t>諸留町</t>
    <phoneticPr fontId="5"/>
  </si>
  <si>
    <t>方格規矩鏡片</t>
    <phoneticPr fontId="5"/>
  </si>
  <si>
    <t>田島町</t>
    <phoneticPr fontId="5"/>
  </si>
  <si>
    <t>吹上町</t>
    <phoneticPr fontId="5"/>
  </si>
  <si>
    <t>本町</t>
    <phoneticPr fontId="5"/>
  </si>
  <si>
    <t>隈1</t>
    <phoneticPr fontId="5"/>
  </si>
  <si>
    <t>元大原神社</t>
    <phoneticPr fontId="5"/>
  </si>
  <si>
    <t>上津江町上野田</t>
    <phoneticPr fontId="5"/>
  </si>
  <si>
    <t>間地橋</t>
    <phoneticPr fontId="5"/>
  </si>
  <si>
    <t>中西村・梅野村の絵地図</t>
    <phoneticPr fontId="5"/>
  </si>
  <si>
    <t>大友書状</t>
    <phoneticPr fontId="5"/>
  </si>
  <si>
    <t>鈴連町</t>
    <phoneticPr fontId="4"/>
  </si>
  <si>
    <t>有田町</t>
    <phoneticPr fontId="2"/>
  </si>
  <si>
    <t>出口袋七夕楽</t>
    <phoneticPr fontId="5"/>
  </si>
  <si>
    <t>五馬楽</t>
    <phoneticPr fontId="5"/>
  </si>
  <si>
    <t>宇土遺跡3号墳</t>
    <phoneticPr fontId="5"/>
  </si>
  <si>
    <t>年の神境内地伝、
相垣越前守の墓（１基）</t>
    <phoneticPr fontId="4"/>
  </si>
  <si>
    <t>烏宿自然林</t>
    <phoneticPr fontId="5"/>
  </si>
  <si>
    <t>台神社の森</t>
    <phoneticPr fontId="5"/>
  </si>
  <si>
    <t>浦宮神社境内地「樹林・下草シダ類」</t>
    <phoneticPr fontId="4"/>
  </si>
  <si>
    <t>上津江町上野田</t>
    <phoneticPr fontId="5"/>
  </si>
  <si>
    <t>桂の木</t>
    <phoneticPr fontId="5"/>
  </si>
  <si>
    <t>杉</t>
    <phoneticPr fontId="5"/>
  </si>
  <si>
    <t>約60</t>
    <rPh sb="0" eb="1">
      <t>ヤク</t>
    </rPh>
    <phoneticPr fontId="11"/>
  </si>
  <si>
    <t>89.小学校の状況　－　令和4年</t>
    <rPh sb="3" eb="6">
      <t>ショウガッコウ</t>
    </rPh>
    <rPh sb="7" eb="9">
      <t>ジョウキョウ</t>
    </rPh>
    <rPh sb="12" eb="14">
      <t>レイワ</t>
    </rPh>
    <rPh sb="15" eb="16">
      <t>ネン</t>
    </rPh>
    <phoneticPr fontId="3"/>
  </si>
  <si>
    <t>90.中学校の状況　－　令和4年</t>
    <rPh sb="3" eb="6">
      <t>チュウガッコウ</t>
    </rPh>
    <rPh sb="7" eb="9">
      <t>ジョウキョウ</t>
    </rPh>
    <rPh sb="12" eb="14">
      <t>レイワ</t>
    </rPh>
    <rPh sb="15" eb="16">
      <t>ネン</t>
    </rPh>
    <phoneticPr fontId="3"/>
  </si>
  <si>
    <t>91.支援学校の状況　－　令和4年</t>
    <rPh sb="3" eb="5">
      <t>シエン</t>
    </rPh>
    <rPh sb="5" eb="7">
      <t>ガッコウ</t>
    </rPh>
    <rPh sb="8" eb="10">
      <t>ジョウキョウ</t>
    </rPh>
    <rPh sb="13" eb="15">
      <t>レイワ</t>
    </rPh>
    <rPh sb="16" eb="17">
      <t>ネン</t>
    </rPh>
    <phoneticPr fontId="5"/>
  </si>
  <si>
    <t>92.高等学校の状況　－　令和4年</t>
    <rPh sb="3" eb="5">
      <t>コウトウ</t>
    </rPh>
    <rPh sb="5" eb="7">
      <t>ガッコウ</t>
    </rPh>
    <rPh sb="8" eb="10">
      <t>ジョウキョウ</t>
    </rPh>
    <rPh sb="13" eb="15">
      <t>レイワ</t>
    </rPh>
    <rPh sb="16" eb="17">
      <t>ネン</t>
    </rPh>
    <phoneticPr fontId="4"/>
  </si>
  <si>
    <t>93.蔵書数及び図書貸出状況</t>
    <phoneticPr fontId="3"/>
  </si>
  <si>
    <t>94.スポーツ施設</t>
    <rPh sb="7" eb="9">
      <t>シセツ</t>
    </rPh>
    <phoneticPr fontId="5"/>
  </si>
  <si>
    <t>95.博物館収蔵物の状況</t>
    <rPh sb="3" eb="6">
      <t>ハクブツカン</t>
    </rPh>
    <rPh sb="6" eb="8">
      <t>シュウゾウ</t>
    </rPh>
    <rPh sb="8" eb="9">
      <t>ブツ</t>
    </rPh>
    <rPh sb="10" eb="12">
      <t>ジョウキョウ</t>
    </rPh>
    <phoneticPr fontId="5"/>
  </si>
  <si>
    <t>96.博物館観覧の状況</t>
    <rPh sb="3" eb="6">
      <t>ハクブツカン</t>
    </rPh>
    <rPh sb="6" eb="8">
      <t>カンラン</t>
    </rPh>
    <rPh sb="9" eb="11">
      <t>ジョウキョウ</t>
    </rPh>
    <phoneticPr fontId="5"/>
  </si>
  <si>
    <t>97.指定文化財一覧表</t>
    <rPh sb="3" eb="5">
      <t>シテイ</t>
    </rPh>
    <rPh sb="5" eb="8">
      <t>ブンカザイ</t>
    </rPh>
    <rPh sb="8" eb="10">
      <t>イチラン</t>
    </rPh>
    <rPh sb="10" eb="11">
      <t>ヒョウ</t>
    </rPh>
    <phoneticPr fontId="5"/>
  </si>
  <si>
    <t>－</t>
    <phoneticPr fontId="2"/>
  </si>
  <si>
    <t>－</t>
    <phoneticPr fontId="2"/>
  </si>
  <si>
    <t>－</t>
    <phoneticPr fontId="2"/>
  </si>
  <si>
    <t>－</t>
    <phoneticPr fontId="2"/>
  </si>
  <si>
    <t>－</t>
    <phoneticPr fontId="2"/>
  </si>
  <si>
    <t>－</t>
    <phoneticPr fontId="2"/>
  </si>
  <si>
    <t>－</t>
    <phoneticPr fontId="2"/>
  </si>
  <si>
    <t>令和元年度</t>
    <rPh sb="0" eb="2">
      <t>レイワ</t>
    </rPh>
    <rPh sb="2" eb="4">
      <t>ガンネン</t>
    </rPh>
    <phoneticPr fontId="2"/>
  </si>
  <si>
    <t>約12,000</t>
    <rPh sb="0" eb="1">
      <t>ヤク</t>
    </rPh>
    <phoneticPr fontId="11"/>
  </si>
  <si>
    <t>約1,000</t>
    <rPh sb="0" eb="1">
      <t>ヤク</t>
    </rPh>
    <phoneticPr fontId="11"/>
  </si>
  <si>
    <t>約1,800</t>
    <rPh sb="0" eb="1">
      <t>ヤク</t>
    </rPh>
    <phoneticPr fontId="11"/>
  </si>
  <si>
    <t>約14,000</t>
    <rPh sb="0" eb="1">
      <t>ヤク</t>
    </rPh>
    <phoneticPr fontId="11"/>
  </si>
  <si>
    <t>令和元年 7月25日</t>
    <rPh sb="0" eb="2">
      <t>レイワ</t>
    </rPh>
    <rPh sb="2" eb="4">
      <t>ガンネン</t>
    </rPh>
    <rPh sb="6" eb="7">
      <t>ガツ</t>
    </rPh>
    <rPh sb="9" eb="10">
      <t>ニチ</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</si>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</sst>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411]ggge&quot;年&quot;m&quot;月&quot;d&quot;日&quot;;@"/>
  </numFmts>
  <fonts count="13">
    <font>
      <sz val="11"/>
      <color theme="1"/>
      <name val="ＭＳ ゴシック"/>
      <family val="2"/>
      <charset val="128"/>
    </font>
    <font>
      <sz val="11"/>
      <color theme="1"/>
      <name val="ＭＳ ゴシック"/>
      <family val="2"/>
      <charset val="128"/>
    </font>
    <font>
      <sz val="6"/>
      <name val="ＭＳ ゴシック"/>
      <family val="2"/>
      <charset val="128"/>
    </font>
    <font>
      <sz val="6"/>
      <name val="ＭＳ Ｐ明朝"/>
      <family val="1"/>
      <charset val="128"/>
    </font>
    <font>
      <sz val="6"/>
      <name val="明朝"/>
      <family val="1"/>
      <charset val="128"/>
    </font>
    <font>
      <sz val="6"/>
      <name val="ＭＳ Ｐゴシック"/>
      <family val="3"/>
      <charset val="128"/>
    </font>
    <font>
      <sz val="10"/>
      <name val="ＭＳ Ｐ明朝"/>
      <family val="1"/>
      <charset val="128"/>
    </font>
    <font>
      <b/>
      <sz val="14"/>
      <name val="ＭＳ Ｐ明朝"/>
      <family val="1"/>
      <charset val="128"/>
    </font>
    <font>
      <strike/>
      <sz val="10"/>
      <name val="ＭＳ Ｐ明朝"/>
      <family val="1"/>
      <charset val="128"/>
    </font>
    <font>
      <b/>
      <sz val="10"/>
      <name val="ＭＳ Ｐ明朝"/>
      <family val="1"/>
      <charset val="128"/>
    </font>
    <font>
      <sz val="14"/>
      <name val="ＭＳ Ｐ明朝"/>
      <family val="1"/>
      <charset val="128"/>
    </font>
    <font>
      <sz val="6"/>
      <name val="游ゴシック"/>
      <family val="3"/>
      <charset val="128"/>
      <scheme val="minor"/>
    </font>
    <font>
      <sz val="10"/>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45">
    <xf numFmtId="0" fontId="0" fillId="0" borderId="0" xfId="0">
      <alignment vertical="center"/>
    </xf>
    <xf numFmtId="0" fontId="7" fillId="0" borderId="0" xfId="0" applyFont="1" applyFill="1" applyAlignment="1" applyProtection="1">
      <alignment horizontal="left" vertical="center"/>
      <protection locked="0"/>
    </xf>
    <xf numFmtId="38" fontId="6" fillId="0" borderId="0" xfId="1" applyFont="1" applyFill="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38" fontId="6" fillId="0" borderId="0" xfId="1" applyFont="1" applyFill="1" applyBorder="1" applyAlignment="1" applyProtection="1">
      <alignment horizontal="center" vertical="center"/>
      <protection locked="0"/>
    </xf>
    <xf numFmtId="58" fontId="6" fillId="0" borderId="0" xfId="0" applyNumberFormat="1" applyFont="1" applyFill="1" applyBorder="1" applyAlignment="1" applyProtection="1">
      <protection locked="0"/>
    </xf>
    <xf numFmtId="0" fontId="6" fillId="0" borderId="0" xfId="0" applyFont="1" applyFill="1" applyAlignment="1" applyProtection="1">
      <alignment horizontal="center" vertical="center"/>
      <protection locked="0"/>
    </xf>
    <xf numFmtId="38" fontId="6" fillId="0" borderId="0" xfId="1"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38" fontId="6" fillId="0" borderId="0" xfId="1" applyFont="1" applyFill="1" applyAlignment="1" applyProtection="1">
      <alignment horizontal="right" vertical="center"/>
      <protection locked="0"/>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applyProtection="1">
      <protection locked="0"/>
    </xf>
    <xf numFmtId="0" fontId="6" fillId="0" borderId="0" xfId="0" applyFont="1" applyFill="1" applyAlignment="1">
      <alignment horizontal="center" vertical="center"/>
    </xf>
    <xf numFmtId="0" fontId="6" fillId="0" borderId="1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0" xfId="0" applyFont="1" applyFill="1" applyBorder="1" applyAlignment="1">
      <alignment horizontal="center" vertical="center"/>
    </xf>
    <xf numFmtId="1" fontId="6" fillId="0" borderId="0" xfId="0" applyNumberFormat="1" applyFo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Border="1" applyAlignment="1">
      <alignment horizontal="right"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7" fillId="0" borderId="0" xfId="0" applyFont="1" applyFill="1" applyBorder="1" applyAlignment="1">
      <alignment horizontal="left" vertical="center"/>
    </xf>
    <xf numFmtId="49" fontId="6" fillId="0" borderId="0" xfId="0" applyNumberFormat="1" applyFont="1" applyFill="1" applyBorder="1" applyAlignment="1"/>
    <xf numFmtId="0" fontId="6" fillId="0" borderId="0" xfId="0" applyFont="1">
      <alignment vertical="center"/>
    </xf>
    <xf numFmtId="0" fontId="6" fillId="0" borderId="0" xfId="0" applyFont="1" applyFill="1" applyBorder="1" applyAlignment="1" applyProtection="1">
      <alignment horizontal="left" indent="1"/>
      <protection locked="0"/>
    </xf>
    <xf numFmtId="49" fontId="6" fillId="0" borderId="0" xfId="1" applyNumberFormat="1" applyFont="1" applyFill="1" applyBorder="1" applyAlignment="1" applyProtection="1">
      <protection locked="0"/>
    </xf>
    <xf numFmtId="0" fontId="6" fillId="0" borderId="0" xfId="0" applyFont="1" applyBorder="1">
      <alignment vertical="center"/>
    </xf>
    <xf numFmtId="0" fontId="6" fillId="0" borderId="0" xfId="0" applyFont="1" applyFill="1" applyAlignment="1" applyProtection="1">
      <alignment horizontal="left"/>
      <protection locked="0"/>
    </xf>
    <xf numFmtId="0" fontId="6" fillId="0" borderId="0" xfId="0" applyFont="1" applyAlignment="1">
      <alignment vertical="center"/>
    </xf>
    <xf numFmtId="0" fontId="6" fillId="0" borderId="0" xfId="0" applyFont="1" applyFill="1" applyBorder="1" applyAlignment="1"/>
    <xf numFmtId="0" fontId="6" fillId="0" borderId="0" xfId="0" applyFont="1" applyAlignment="1">
      <alignment horizontal="center" vertical="center"/>
    </xf>
    <xf numFmtId="38" fontId="6" fillId="0" borderId="0" xfId="1" applyFo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left" indent="1"/>
    </xf>
    <xf numFmtId="0" fontId="6" fillId="0" borderId="0" xfId="0" applyFont="1" applyFill="1" applyAlignment="1">
      <alignment horizontal="left"/>
    </xf>
    <xf numFmtId="0" fontId="6" fillId="0" borderId="0" xfId="0" applyFont="1" applyFill="1" applyBorder="1" applyAlignment="1" applyProtection="1">
      <protection locked="0"/>
    </xf>
    <xf numFmtId="38" fontId="6" fillId="0" borderId="15" xfId="1"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15" xfId="0" applyFont="1" applyFill="1" applyBorder="1" applyAlignment="1">
      <alignment vertical="center"/>
    </xf>
    <xf numFmtId="0" fontId="6" fillId="0" borderId="23" xfId="0" applyFont="1" applyFill="1" applyBorder="1" applyAlignment="1">
      <alignment vertical="center"/>
    </xf>
    <xf numFmtId="0" fontId="6" fillId="0" borderId="20" xfId="0" applyFont="1" applyFill="1" applyBorder="1" applyAlignment="1" applyProtection="1">
      <alignment horizontal="center" vertical="center" shrinkToFit="1"/>
      <protection locked="0"/>
    </xf>
    <xf numFmtId="38" fontId="6" fillId="0" borderId="15" xfId="1" applyFont="1" applyFill="1" applyBorder="1" applyAlignment="1" applyProtection="1">
      <alignment horizontal="left" vertical="center" shrinkToFit="1"/>
      <protection locked="0"/>
    </xf>
    <xf numFmtId="0" fontId="6" fillId="0" borderId="15" xfId="0" applyFont="1" applyFill="1" applyBorder="1" applyAlignment="1">
      <alignment vertical="center" shrinkToFit="1"/>
    </xf>
    <xf numFmtId="38" fontId="6" fillId="0" borderId="15" xfId="1" applyFont="1" applyFill="1" applyBorder="1" applyAlignment="1" applyProtection="1">
      <alignment horizontal="right" vertical="center" shrinkToFit="1"/>
      <protection locked="0"/>
    </xf>
    <xf numFmtId="0" fontId="6" fillId="0" borderId="15"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center" vertical="center" shrinkToFit="1"/>
      <protection locked="0"/>
    </xf>
    <xf numFmtId="38" fontId="6" fillId="0" borderId="23" xfId="1" applyFont="1" applyFill="1" applyBorder="1" applyAlignment="1" applyProtection="1">
      <alignment horizontal="left" vertical="center" shrinkToFit="1"/>
      <protection locked="0"/>
    </xf>
    <xf numFmtId="0" fontId="6" fillId="0" borderId="23" xfId="0" applyFont="1" applyFill="1" applyBorder="1" applyAlignment="1" applyProtection="1">
      <alignment horizontal="right" vertical="center" shrinkToFit="1"/>
      <protection locked="0"/>
    </xf>
    <xf numFmtId="38" fontId="6" fillId="0" borderId="23" xfId="1" applyFont="1" applyFill="1" applyBorder="1" applyAlignment="1" applyProtection="1">
      <alignment horizontal="right" vertical="center" shrinkToFit="1"/>
      <protection locked="0"/>
    </xf>
    <xf numFmtId="0" fontId="6" fillId="0" borderId="15"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38" fontId="10" fillId="0" borderId="0" xfId="1" applyFont="1" applyFill="1" applyAlignment="1" applyProtection="1">
      <alignment horizontal="center" vertical="center"/>
      <protection locked="0"/>
    </xf>
    <xf numFmtId="49" fontId="10" fillId="0" borderId="0" xfId="1" applyNumberFormat="1" applyFont="1" applyFill="1" applyAlignment="1" applyProtection="1">
      <protection locked="0"/>
    </xf>
    <xf numFmtId="0" fontId="10" fillId="0" borderId="0" xfId="0" applyFont="1">
      <alignment vertical="center"/>
    </xf>
    <xf numFmtId="38" fontId="10" fillId="0" borderId="0" xfId="1" applyFont="1" applyFill="1" applyAlignment="1" applyProtection="1">
      <protection locked="0"/>
    </xf>
    <xf numFmtId="0" fontId="10" fillId="0" borderId="0" xfId="0" applyFont="1" applyFill="1" applyAlignment="1" applyProtection="1">
      <protection locked="0"/>
    </xf>
    <xf numFmtId="0" fontId="10" fillId="0" borderId="0" xfId="0" applyFont="1" applyFill="1" applyAlignment="1">
      <alignment horizontal="center" vertical="center"/>
    </xf>
    <xf numFmtId="49" fontId="10" fillId="0" borderId="0" xfId="0" applyNumberFormat="1" applyFont="1" applyFill="1" applyAlignment="1"/>
    <xf numFmtId="49" fontId="10" fillId="0" borderId="0" xfId="0" applyNumberFormat="1" applyFont="1" applyFill="1" applyBorder="1" applyAlignment="1"/>
    <xf numFmtId="38" fontId="10" fillId="0" borderId="0" xfId="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58" fontId="10" fillId="0" borderId="0" xfId="0" applyNumberFormat="1" applyFont="1" applyFill="1" applyAlignment="1" applyProtection="1">
      <protection locked="0"/>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shrinkToFit="1"/>
    </xf>
    <xf numFmtId="38" fontId="6" fillId="0" borderId="15" xfId="0" applyNumberFormat="1" applyFont="1" applyFill="1" applyBorder="1" applyAlignment="1">
      <alignment horizontal="right" vertical="center"/>
    </xf>
    <xf numFmtId="38" fontId="6" fillId="0" borderId="15" xfId="1" applyFont="1" applyFill="1" applyBorder="1" applyAlignment="1">
      <alignment horizontal="right" vertical="center"/>
    </xf>
    <xf numFmtId="0" fontId="6" fillId="0" borderId="15" xfId="0" applyFont="1" applyFill="1" applyBorder="1" applyAlignment="1">
      <alignment horizontal="righ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38" fontId="6" fillId="0" borderId="21" xfId="1" applyFont="1" applyFill="1" applyBorder="1" applyAlignment="1">
      <alignment horizontal="right" vertical="center"/>
    </xf>
    <xf numFmtId="0" fontId="6" fillId="0" borderId="21" xfId="0" applyFont="1" applyFill="1" applyBorder="1" applyAlignment="1">
      <alignment horizontal="right" vertical="center"/>
    </xf>
    <xf numFmtId="38" fontId="6" fillId="0" borderId="23" xfId="1" applyFont="1" applyFill="1" applyBorder="1" applyAlignment="1">
      <alignment horizontal="right" vertical="center"/>
    </xf>
    <xf numFmtId="0" fontId="6" fillId="0" borderId="23" xfId="0" applyFont="1" applyFill="1" applyBorder="1" applyAlignment="1">
      <alignment horizontal="right" vertical="center"/>
    </xf>
    <xf numFmtId="38" fontId="6" fillId="0" borderId="24" xfId="1" applyFont="1" applyFill="1" applyBorder="1" applyAlignment="1">
      <alignment horizontal="right" vertical="center"/>
    </xf>
    <xf numFmtId="38" fontId="6" fillId="0" borderId="21" xfId="0" applyNumberFormat="1" applyFont="1" applyFill="1" applyBorder="1" applyAlignment="1">
      <alignment horizontal="right" vertical="center"/>
    </xf>
    <xf numFmtId="38" fontId="6" fillId="0" borderId="15" xfId="1" applyFont="1" applyFill="1" applyBorder="1" applyAlignment="1">
      <alignment vertical="center"/>
    </xf>
    <xf numFmtId="0" fontId="6" fillId="0" borderId="19" xfId="0" applyFont="1" applyFill="1" applyBorder="1" applyAlignment="1">
      <alignment horizontal="center" vertical="center" shrinkToFit="1"/>
    </xf>
    <xf numFmtId="38" fontId="6" fillId="0" borderId="21" xfId="1" applyFont="1" applyFill="1" applyBorder="1" applyAlignment="1">
      <alignment vertical="center"/>
    </xf>
    <xf numFmtId="38" fontId="6" fillId="0" borderId="23" xfId="1" applyFont="1" applyFill="1" applyBorder="1" applyAlignment="1">
      <alignment vertical="center"/>
    </xf>
    <xf numFmtId="38" fontId="6" fillId="0" borderId="24" xfId="1" applyFont="1" applyFill="1" applyBorder="1" applyAlignment="1">
      <alignment vertical="center"/>
    </xf>
    <xf numFmtId="0" fontId="7" fillId="0" borderId="0" xfId="0" applyFont="1">
      <alignment vertical="center"/>
    </xf>
    <xf numFmtId="0" fontId="7" fillId="0" borderId="0" xfId="0" applyFont="1" applyBorder="1" applyAlignment="1">
      <alignment vertical="center" shrinkToFit="1"/>
    </xf>
    <xf numFmtId="177" fontId="7" fillId="0" borderId="0" xfId="0" applyNumberFormat="1" applyFont="1" applyAlignment="1">
      <alignment horizontal="center" vertical="center"/>
    </xf>
    <xf numFmtId="0" fontId="7" fillId="0" borderId="0" xfId="2" applyFont="1">
      <alignment vertical="center"/>
    </xf>
    <xf numFmtId="0" fontId="7" fillId="0" borderId="0" xfId="2" applyFont="1" applyBorder="1" applyAlignment="1">
      <alignment vertical="center" shrinkToFit="1"/>
    </xf>
    <xf numFmtId="177" fontId="7" fillId="0" borderId="0" xfId="2" applyNumberFormat="1" applyFont="1" applyAlignment="1">
      <alignment horizontal="center" vertical="center"/>
    </xf>
    <xf numFmtId="0" fontId="10" fillId="0" borderId="0" xfId="2" applyFont="1">
      <alignment vertical="center"/>
    </xf>
    <xf numFmtId="0" fontId="7" fillId="0" borderId="0" xfId="2" applyFont="1" applyFill="1" applyAlignment="1">
      <alignment vertical="center"/>
    </xf>
    <xf numFmtId="0" fontId="10" fillId="0" borderId="0" xfId="2" applyFont="1" applyFill="1" applyAlignment="1">
      <alignment horizontal="right" vertical="center"/>
    </xf>
    <xf numFmtId="0" fontId="6" fillId="0" borderId="0" xfId="2" applyFont="1">
      <alignment vertical="center"/>
    </xf>
    <xf numFmtId="0" fontId="6" fillId="0" borderId="0" xfId="2" applyFont="1" applyFill="1" applyAlignment="1">
      <alignment horizontal="left" vertical="center" indent="1"/>
    </xf>
    <xf numFmtId="0" fontId="6" fillId="0" borderId="0" xfId="2" applyFont="1" applyFill="1" applyAlignment="1">
      <alignment horizontal="right" vertical="center"/>
    </xf>
    <xf numFmtId="0" fontId="6" fillId="0" borderId="0" xfId="2" applyFont="1" applyFill="1" applyAlignment="1">
      <alignment horizontal="right"/>
    </xf>
    <xf numFmtId="0" fontId="6" fillId="0" borderId="18" xfId="2" applyFont="1" applyBorder="1" applyAlignment="1">
      <alignment horizontal="center" vertical="center" shrinkToFit="1"/>
    </xf>
    <xf numFmtId="0" fontId="6" fillId="0" borderId="17" xfId="2" applyFont="1" applyBorder="1" applyAlignment="1">
      <alignment horizontal="center" vertical="center" shrinkToFit="1"/>
    </xf>
    <xf numFmtId="0" fontId="6" fillId="0" borderId="19" xfId="2" applyFont="1" applyBorder="1" applyAlignment="1">
      <alignment horizontal="center" vertical="center" shrinkToFit="1"/>
    </xf>
    <xf numFmtId="0" fontId="6" fillId="0" borderId="20" xfId="2" applyFont="1" applyBorder="1" applyAlignment="1">
      <alignment vertical="center" shrinkToFit="1"/>
    </xf>
    <xf numFmtId="0" fontId="6" fillId="0" borderId="15" xfId="2" applyFont="1" applyBorder="1" applyAlignment="1">
      <alignment vertical="center" shrinkToFit="1"/>
    </xf>
    <xf numFmtId="38" fontId="6" fillId="0" borderId="15" xfId="3" applyFont="1" applyBorder="1" applyAlignment="1">
      <alignment horizontal="right" vertical="center" shrinkToFit="1"/>
    </xf>
    <xf numFmtId="0" fontId="6" fillId="0" borderId="21" xfId="2" applyFont="1" applyBorder="1" applyAlignment="1">
      <alignment horizontal="left" vertical="center" shrinkToFit="1"/>
    </xf>
    <xf numFmtId="0" fontId="6" fillId="0" borderId="21" xfId="2" applyFont="1" applyBorder="1" applyAlignment="1">
      <alignment horizontal="center" vertical="center" shrinkToFit="1"/>
    </xf>
    <xf numFmtId="0" fontId="6" fillId="0" borderId="22" xfId="2" applyFont="1" applyBorder="1" applyAlignment="1">
      <alignment vertical="center" shrinkToFit="1"/>
    </xf>
    <xf numFmtId="38" fontId="6" fillId="0" borderId="23" xfId="3" applyFont="1" applyBorder="1" applyAlignment="1">
      <alignment horizontal="right" vertical="center" shrinkToFit="1"/>
    </xf>
    <xf numFmtId="0" fontId="6" fillId="0" borderId="24" xfId="2" applyFont="1" applyBorder="1" applyAlignment="1">
      <alignment horizontal="left" vertical="center" shrinkToFit="1"/>
    </xf>
    <xf numFmtId="0" fontId="6" fillId="0" borderId="0" xfId="2" applyFont="1" applyFill="1" applyAlignment="1">
      <alignment vertical="center"/>
    </xf>
    <xf numFmtId="0" fontId="12" fillId="0" borderId="21" xfId="2" applyFont="1" applyBorder="1" applyAlignment="1">
      <alignment horizontal="left" vertical="center" shrinkToFit="1"/>
    </xf>
    <xf numFmtId="0" fontId="12" fillId="0" borderId="23" xfId="2" applyFont="1" applyBorder="1" applyAlignment="1">
      <alignment vertical="center" shrinkToFit="1"/>
    </xf>
    <xf numFmtId="0" fontId="10" fillId="0" borderId="0" xfId="2" applyFont="1" applyFill="1" applyBorder="1" applyAlignment="1">
      <alignment horizontal="right" vertical="center" shrinkToFit="1"/>
    </xf>
    <xf numFmtId="177" fontId="10" fillId="0" borderId="0" xfId="2" applyNumberFormat="1" applyFont="1" applyFill="1" applyAlignment="1">
      <alignment horizontal="center" vertical="center"/>
    </xf>
    <xf numFmtId="0" fontId="10" fillId="0" borderId="0" xfId="2" applyFont="1" applyFill="1" applyAlignment="1">
      <alignment horizontal="right" vertical="center" shrinkToFit="1"/>
    </xf>
    <xf numFmtId="0" fontId="6" fillId="0" borderId="0" xfId="2" applyFont="1" applyFill="1" applyBorder="1" applyAlignment="1" applyProtection="1">
      <alignment horizontal="left" indent="1"/>
      <protection locked="0"/>
    </xf>
    <xf numFmtId="0" fontId="6" fillId="0" borderId="0" xfId="2" applyFont="1" applyFill="1" applyBorder="1" applyAlignment="1" applyProtection="1">
      <alignment horizontal="center" vertical="center"/>
      <protection locked="0"/>
    </xf>
    <xf numFmtId="38" fontId="6" fillId="0" borderId="0" xfId="3" applyFont="1" applyFill="1" applyBorder="1" applyAlignment="1" applyProtection="1">
      <alignment horizontal="center" vertical="center"/>
      <protection locked="0"/>
    </xf>
    <xf numFmtId="0" fontId="6" fillId="0" borderId="0" xfId="2" applyFont="1" applyBorder="1">
      <alignment vertical="center"/>
    </xf>
    <xf numFmtId="58" fontId="6" fillId="0" borderId="0" xfId="2" applyNumberFormat="1" applyFont="1" applyFill="1" applyBorder="1" applyAlignment="1" applyProtection="1">
      <protection locked="0"/>
    </xf>
    <xf numFmtId="0" fontId="6" fillId="0" borderId="0" xfId="2" applyFont="1" applyAlignment="1">
      <alignment vertical="top"/>
    </xf>
    <xf numFmtId="0" fontId="6" fillId="0" borderId="0" xfId="2" applyFont="1" applyBorder="1" applyAlignment="1">
      <alignment vertical="center"/>
    </xf>
    <xf numFmtId="0" fontId="6" fillId="0" borderId="0" xfId="2" applyFont="1" applyBorder="1" applyAlignment="1">
      <alignment vertical="center" shrinkToFit="1"/>
    </xf>
    <xf numFmtId="177" fontId="6" fillId="0" borderId="0" xfId="2" applyNumberFormat="1" applyFont="1" applyBorder="1" applyAlignment="1">
      <alignment horizontal="center" vertical="center"/>
    </xf>
    <xf numFmtId="58" fontId="6" fillId="0" borderId="0" xfId="2" applyNumberFormat="1" applyFont="1" applyBorder="1" applyAlignment="1">
      <alignment horizontal="right" vertical="center" shrinkToFit="1"/>
    </xf>
    <xf numFmtId="177" fontId="6" fillId="0" borderId="17" xfId="2" applyNumberFormat="1" applyFont="1" applyBorder="1" applyAlignment="1">
      <alignment horizontal="center" vertical="center" wrapText="1"/>
    </xf>
    <xf numFmtId="0" fontId="6" fillId="0" borderId="15" xfId="2" applyFont="1" applyBorder="1" applyAlignment="1">
      <alignment horizontal="left" vertical="center" shrinkToFit="1"/>
    </xf>
    <xf numFmtId="0" fontId="6" fillId="0" borderId="15" xfId="2" applyFont="1" applyFill="1" applyBorder="1" applyAlignment="1">
      <alignment horizontal="left" vertical="center" shrinkToFit="1"/>
    </xf>
    <xf numFmtId="177" fontId="6" fillId="0" borderId="15" xfId="2" applyNumberFormat="1" applyFont="1" applyFill="1" applyBorder="1" applyAlignment="1">
      <alignment horizontal="center" vertical="center"/>
    </xf>
    <xf numFmtId="0" fontId="6" fillId="0" borderId="21" xfId="2" applyFont="1" applyFill="1" applyBorder="1" applyAlignment="1">
      <alignment horizontal="left" vertical="center" shrinkToFit="1"/>
    </xf>
    <xf numFmtId="177" fontId="6" fillId="0" borderId="15" xfId="2" applyNumberFormat="1" applyFont="1" applyBorder="1" applyAlignment="1">
      <alignment horizontal="center" vertical="center"/>
    </xf>
    <xf numFmtId="0" fontId="6" fillId="0" borderId="21" xfId="2" applyFont="1" applyBorder="1" applyAlignment="1">
      <alignment vertical="center" shrinkToFit="1"/>
    </xf>
    <xf numFmtId="0" fontId="6" fillId="0" borderId="20" xfId="2" applyFont="1" applyBorder="1" applyAlignment="1">
      <alignment vertical="top" wrapText="1"/>
    </xf>
    <xf numFmtId="0" fontId="6" fillId="0" borderId="23" xfId="2" applyFont="1" applyBorder="1" applyAlignment="1">
      <alignment horizontal="left" vertical="center" shrinkToFit="1"/>
    </xf>
    <xf numFmtId="177" fontId="6" fillId="0" borderId="23" xfId="2" applyNumberFormat="1" applyFont="1" applyBorder="1" applyAlignment="1">
      <alignment horizontal="center" vertical="center"/>
    </xf>
    <xf numFmtId="0" fontId="6" fillId="0" borderId="0" xfId="2" applyFont="1" applyBorder="1" applyAlignment="1">
      <alignment horizontal="left" vertical="center"/>
    </xf>
    <xf numFmtId="57" fontId="6" fillId="0" borderId="0" xfId="2" applyNumberFormat="1" applyFont="1" applyBorder="1" applyAlignment="1">
      <alignment horizontal="right" shrinkToFit="1"/>
    </xf>
    <xf numFmtId="58" fontId="6" fillId="0" borderId="0" xfId="2" applyNumberFormat="1" applyFont="1" applyBorder="1" applyAlignment="1">
      <alignment horizontal="right" shrinkToFit="1"/>
    </xf>
    <xf numFmtId="0" fontId="8" fillId="0" borderId="15" xfId="2" applyFont="1" applyBorder="1" applyAlignment="1">
      <alignment horizontal="left" vertical="center" shrinkToFit="1"/>
    </xf>
    <xf numFmtId="0" fontId="8" fillId="0" borderId="15" xfId="2" applyFont="1" applyBorder="1" applyAlignment="1">
      <alignment vertical="center" shrinkToFit="1"/>
    </xf>
    <xf numFmtId="177" fontId="8" fillId="0" borderId="15" xfId="2" applyNumberFormat="1" applyFont="1" applyBorder="1" applyAlignment="1">
      <alignment horizontal="center" vertical="center" shrinkToFit="1"/>
    </xf>
    <xf numFmtId="0" fontId="8" fillId="0" borderId="21" xfId="2" applyFont="1" applyBorder="1" applyAlignment="1">
      <alignment vertical="center" shrinkToFit="1"/>
    </xf>
    <xf numFmtId="177" fontId="6" fillId="0" borderId="15" xfId="2" applyNumberFormat="1" applyFont="1" applyBorder="1" applyAlignment="1">
      <alignment horizontal="center" vertical="center" shrinkToFit="1"/>
    </xf>
    <xf numFmtId="177" fontId="6" fillId="0" borderId="15" xfId="2" applyNumberFormat="1" applyFont="1" applyFill="1" applyBorder="1" applyAlignment="1">
      <alignment horizontal="center" vertical="center" shrinkToFit="1"/>
    </xf>
    <xf numFmtId="0" fontId="6" fillId="0" borderId="15" xfId="2" applyFont="1" applyFill="1" applyBorder="1" applyAlignment="1">
      <alignment vertical="center" shrinkToFit="1"/>
    </xf>
    <xf numFmtId="0" fontId="6" fillId="0" borderId="21" xfId="2" applyFont="1" applyFill="1" applyBorder="1" applyAlignment="1">
      <alignment vertical="center" shrinkToFit="1"/>
    </xf>
    <xf numFmtId="0" fontId="6" fillId="0" borderId="20" xfId="2" applyFont="1" applyBorder="1" applyAlignment="1">
      <alignment vertical="top"/>
    </xf>
    <xf numFmtId="0" fontId="6" fillId="0" borderId="23" xfId="2" applyFont="1" applyFill="1" applyBorder="1" applyAlignment="1">
      <alignment vertical="center" shrinkToFit="1"/>
    </xf>
    <xf numFmtId="177" fontId="6" fillId="0" borderId="23" xfId="2" applyNumberFormat="1" applyFont="1" applyBorder="1" applyAlignment="1">
      <alignment horizontal="center" vertical="center" shrinkToFit="1"/>
    </xf>
    <xf numFmtId="0" fontId="6" fillId="0" borderId="24" xfId="2" applyFont="1" applyFill="1" applyBorder="1" applyAlignment="1">
      <alignment vertical="center" shrinkToFit="1"/>
    </xf>
    <xf numFmtId="0" fontId="6" fillId="0" borderId="0" xfId="2" applyFont="1" applyBorder="1" applyAlignment="1">
      <alignment horizontal="left"/>
    </xf>
    <xf numFmtId="0" fontId="6" fillId="0" borderId="0" xfId="2" applyFont="1" applyAlignment="1">
      <alignment horizontal="right"/>
    </xf>
    <xf numFmtId="0" fontId="6" fillId="0" borderId="0" xfId="2" applyFont="1" applyBorder="1" applyAlignment="1">
      <alignment horizontal="right"/>
    </xf>
    <xf numFmtId="177" fontId="6" fillId="0" borderId="0" xfId="2" applyNumberFormat="1" applyFont="1" applyBorder="1" applyAlignment="1">
      <alignment horizontal="center"/>
    </xf>
    <xf numFmtId="58" fontId="6" fillId="0" borderId="0" xfId="2" applyNumberFormat="1" applyFont="1" applyBorder="1" applyAlignment="1">
      <alignment vertical="center" shrinkToFit="1"/>
    </xf>
    <xf numFmtId="0" fontId="6" fillId="0" borderId="21" xfId="2" applyFont="1" applyBorder="1" applyAlignment="1">
      <alignment vertical="center" wrapText="1" shrinkToFit="1"/>
    </xf>
    <xf numFmtId="177" fontId="6" fillId="0" borderId="23" xfId="2" applyNumberFormat="1" applyFont="1" applyFill="1" applyBorder="1" applyAlignment="1">
      <alignment horizontal="center" vertical="center" shrinkToFit="1"/>
    </xf>
    <xf numFmtId="0" fontId="6" fillId="0" borderId="0" xfId="2" applyFont="1" applyBorder="1" applyAlignment="1">
      <alignment horizontal="right" shrinkToFit="1"/>
    </xf>
    <xf numFmtId="0" fontId="6" fillId="0" borderId="23" xfId="2" applyFont="1" applyFill="1" applyBorder="1" applyAlignment="1">
      <alignment horizontal="left" vertical="center" shrinkToFit="1"/>
    </xf>
    <xf numFmtId="0" fontId="6" fillId="0" borderId="0" xfId="2" applyFont="1" applyFill="1" applyBorder="1" applyAlignment="1">
      <alignment vertical="center"/>
    </xf>
    <xf numFmtId="177" fontId="6" fillId="0" borderId="0" xfId="2" applyNumberFormat="1" applyFont="1" applyFill="1" applyBorder="1" applyAlignment="1">
      <alignment horizontal="center" vertical="center"/>
    </xf>
    <xf numFmtId="177" fontId="6" fillId="0" borderId="0" xfId="2" applyNumberFormat="1" applyFont="1" applyAlignment="1">
      <alignment horizontal="center" vertical="center"/>
    </xf>
    <xf numFmtId="0" fontId="6" fillId="0" borderId="0" xfId="2" applyFont="1" applyFill="1" applyBorder="1" applyAlignment="1"/>
    <xf numFmtId="0" fontId="6" fillId="0" borderId="0" xfId="2" applyFont="1" applyFill="1" applyBorder="1" applyAlignment="1">
      <alignment horizontal="right" vertical="center"/>
    </xf>
    <xf numFmtId="0" fontId="6" fillId="0" borderId="18"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19" xfId="2" applyFont="1" applyFill="1" applyBorder="1" applyAlignment="1">
      <alignment horizontal="center" vertical="center"/>
    </xf>
    <xf numFmtId="38" fontId="6" fillId="0" borderId="23" xfId="3" applyFont="1" applyFill="1" applyBorder="1" applyAlignment="1">
      <alignment horizontal="center" vertical="center"/>
    </xf>
    <xf numFmtId="49" fontId="6" fillId="0" borderId="0" xfId="3" applyNumberFormat="1" applyFont="1" applyFill="1" applyBorder="1" applyAlignment="1" applyProtection="1">
      <protection locked="0"/>
    </xf>
    <xf numFmtId="38" fontId="6" fillId="0" borderId="15" xfId="3" applyFont="1" applyFill="1" applyBorder="1" applyAlignment="1">
      <alignment horizontal="center" vertical="center"/>
    </xf>
    <xf numFmtId="38" fontId="6" fillId="0" borderId="15" xfId="3" applyFont="1" applyFill="1" applyBorder="1" applyAlignment="1">
      <alignment vertical="center"/>
    </xf>
    <xf numFmtId="176" fontId="6" fillId="0" borderId="21" xfId="3" applyNumberFormat="1" applyFont="1" applyFill="1" applyBorder="1" applyAlignment="1">
      <alignment horizontal="right" vertical="center"/>
    </xf>
    <xf numFmtId="176" fontId="6" fillId="0" borderId="21" xfId="3" applyNumberFormat="1" applyFont="1" applyFill="1" applyBorder="1" applyAlignment="1">
      <alignment vertical="center"/>
    </xf>
    <xf numFmtId="38" fontId="6" fillId="0" borderId="15" xfId="3" applyFont="1" applyFill="1" applyBorder="1" applyAlignment="1">
      <alignment horizontal="right" vertical="center"/>
    </xf>
    <xf numFmtId="38" fontId="6" fillId="0" borderId="23" xfId="3" applyFont="1" applyFill="1" applyBorder="1" applyAlignment="1">
      <alignment vertical="center"/>
    </xf>
    <xf numFmtId="176" fontId="6" fillId="0" borderId="24" xfId="3" applyNumberFormat="1" applyFont="1" applyFill="1" applyBorder="1" applyAlignment="1">
      <alignment horizontal="right" vertical="center"/>
    </xf>
    <xf numFmtId="38" fontId="12" fillId="0" borderId="15" xfId="3" applyFont="1" applyFill="1" applyBorder="1" applyAlignment="1">
      <alignment vertical="center"/>
    </xf>
    <xf numFmtId="0" fontId="12" fillId="0" borderId="22" xfId="2" applyFont="1" applyFill="1" applyBorder="1" applyAlignment="1">
      <alignment horizontal="center" vertical="center"/>
    </xf>
    <xf numFmtId="38" fontId="12" fillId="0" borderId="23" xfId="3" applyFont="1" applyFill="1" applyBorder="1" applyAlignment="1">
      <alignment horizontal="center" vertical="center"/>
    </xf>
    <xf numFmtId="38" fontId="12" fillId="0" borderId="24" xfId="3" applyFont="1" applyFill="1" applyBorder="1" applyAlignment="1">
      <alignment horizontal="center" vertical="center"/>
    </xf>
    <xf numFmtId="38" fontId="6" fillId="0" borderId="21" xfId="1" applyFont="1" applyFill="1" applyBorder="1" applyAlignment="1" applyProtection="1">
      <alignment horizontal="right" vertical="center" shrinkToFit="1"/>
      <protection locked="0"/>
    </xf>
    <xf numFmtId="0" fontId="6" fillId="0" borderId="15"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38" fontId="6" fillId="0" borderId="24" xfId="1"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locked="0"/>
    </xf>
    <xf numFmtId="0" fontId="6" fillId="0" borderId="24" xfId="0" applyFont="1" applyFill="1" applyBorder="1" applyAlignment="1" applyProtection="1">
      <alignment horizontal="right" vertical="center" shrinkToFit="1"/>
      <protection locked="0"/>
    </xf>
    <xf numFmtId="0" fontId="6" fillId="0" borderId="20"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38" fontId="6" fillId="0" borderId="19" xfId="1" applyFont="1" applyFill="1" applyBorder="1" applyAlignment="1" applyProtection="1">
      <alignment horizontal="center" vertical="center" shrinkToFit="1"/>
      <protection locked="0"/>
    </xf>
    <xf numFmtId="38" fontId="6" fillId="0" borderId="21" xfId="1"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38" fontId="6" fillId="0" borderId="17" xfId="1" applyFont="1" applyFill="1" applyBorder="1" applyAlignment="1" applyProtection="1">
      <alignment horizontal="center" vertical="center" shrinkToFit="1"/>
      <protection locked="0"/>
    </xf>
    <xf numFmtId="38" fontId="6" fillId="0" borderId="15" xfId="1"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vertical="center"/>
    </xf>
    <xf numFmtId="0" fontId="6" fillId="0" borderId="2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2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38" fontId="6" fillId="0" borderId="17" xfId="3" applyFont="1" applyFill="1" applyBorder="1" applyAlignment="1">
      <alignment horizontal="center" vertical="center"/>
    </xf>
    <xf numFmtId="38" fontId="6" fillId="0" borderId="15" xfId="3" applyFont="1" applyFill="1" applyBorder="1" applyAlignment="1">
      <alignment horizontal="center" vertical="center"/>
    </xf>
    <xf numFmtId="38" fontId="6" fillId="0" borderId="19" xfId="3" applyFont="1" applyFill="1" applyBorder="1" applyAlignment="1">
      <alignment horizontal="center" vertical="center" wrapText="1"/>
    </xf>
    <xf numFmtId="38" fontId="6" fillId="0" borderId="21" xfId="3" applyFont="1" applyFill="1" applyBorder="1" applyAlignment="1">
      <alignment horizontal="center" vertical="center" wrapText="1"/>
    </xf>
    <xf numFmtId="38" fontId="6" fillId="0" borderId="20" xfId="3" applyFont="1" applyFill="1" applyBorder="1" applyAlignment="1">
      <alignment horizontal="center" vertical="center"/>
    </xf>
    <xf numFmtId="38" fontId="6" fillId="0" borderId="22" xfId="3" applyFont="1" applyFill="1" applyBorder="1" applyAlignment="1">
      <alignment horizontal="center" vertical="center"/>
    </xf>
    <xf numFmtId="38" fontId="6" fillId="0" borderId="18" xfId="3" applyFont="1" applyFill="1" applyBorder="1" applyAlignment="1">
      <alignment horizontal="center" vertical="center" wrapText="1"/>
    </xf>
    <xf numFmtId="38" fontId="6" fillId="0" borderId="17" xfId="3" applyFont="1" applyFill="1" applyBorder="1" applyAlignment="1">
      <alignment horizontal="center" vertical="center" wrapText="1"/>
    </xf>
    <xf numFmtId="38" fontId="6" fillId="0" borderId="20" xfId="3" applyFont="1" applyFill="1" applyBorder="1" applyAlignment="1">
      <alignment horizontal="center" vertical="center" wrapText="1"/>
    </xf>
    <xf numFmtId="38" fontId="6" fillId="0" borderId="15" xfId="3" applyFont="1" applyFill="1" applyBorder="1" applyAlignment="1">
      <alignment horizontal="center" vertical="center" wrapText="1"/>
    </xf>
    <xf numFmtId="0" fontId="6" fillId="0" borderId="20" xfId="2" applyFont="1" applyFill="1" applyBorder="1" applyAlignment="1">
      <alignment vertical="center" wrapText="1"/>
    </xf>
    <xf numFmtId="0" fontId="6" fillId="0" borderId="22" xfId="2" applyFont="1" applyFill="1" applyBorder="1" applyAlignment="1">
      <alignment vertical="center" wrapText="1"/>
    </xf>
    <xf numFmtId="0" fontId="6" fillId="0" borderId="20" xfId="2" applyFont="1" applyFill="1" applyBorder="1" applyAlignment="1">
      <alignment vertical="top" wrapText="1"/>
    </xf>
    <xf numFmtId="0" fontId="6" fillId="0" borderId="20" xfId="2" applyFont="1" applyBorder="1" applyAlignment="1">
      <alignment vertical="top" wrapText="1"/>
    </xf>
    <xf numFmtId="0" fontId="6" fillId="0" borderId="22" xfId="2" applyFont="1" applyBorder="1" applyAlignment="1">
      <alignment vertical="top" wrapText="1"/>
    </xf>
    <xf numFmtId="0" fontId="6" fillId="0" borderId="18" xfId="2" applyFont="1" applyBorder="1" applyAlignment="1">
      <alignment horizontal="center" vertical="center"/>
    </xf>
    <xf numFmtId="0" fontId="6" fillId="0" borderId="17" xfId="2" applyFont="1" applyBorder="1" applyAlignment="1">
      <alignment horizontal="center" vertical="center"/>
    </xf>
    <xf numFmtId="0" fontId="6" fillId="0" borderId="20" xfId="2" applyFont="1" applyBorder="1" applyAlignment="1">
      <alignment vertical="top" shrinkToFit="1"/>
    </xf>
    <xf numFmtId="0" fontId="6" fillId="0" borderId="20" xfId="2" applyFont="1" applyBorder="1" applyAlignment="1">
      <alignment vertical="top"/>
    </xf>
    <xf numFmtId="0" fontId="6" fillId="0" borderId="22" xfId="2" applyFont="1" applyBorder="1" applyAlignment="1">
      <alignment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76199</xdr:colOff>
      <xdr:row>6</xdr:row>
      <xdr:rowOff>114300</xdr:rowOff>
    </xdr:from>
    <xdr:to>
      <xdr:col>21</xdr:col>
      <xdr:colOff>561974</xdr:colOff>
      <xdr:row>8</xdr:row>
      <xdr:rowOff>76200</xdr:rowOff>
    </xdr:to>
    <xdr:sp macro="" textlink="">
      <xdr:nvSpPr>
        <xdr:cNvPr id="2" name="テキスト ボックス 1">
          <a:extLst>
            <a:ext uri="{FF2B5EF4-FFF2-40B4-BE49-F238E27FC236}">
              <a16:creationId xmlns:a16="http://schemas.microsoft.com/office/drawing/2014/main" id="{D419CF42-FFFA-4843-9E79-9E55D628EA26}"/>
            </a:ext>
          </a:extLst>
        </xdr:cNvPr>
        <xdr:cNvSpPr txBox="1"/>
      </xdr:nvSpPr>
      <xdr:spPr>
        <a:xfrm>
          <a:off x="10439399" y="1287780"/>
          <a:ext cx="2314575" cy="29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令和４年度図書館要覧</a:t>
          </a:r>
          <a:r>
            <a:rPr lang="en-US" altLang="ja-JP" sz="1100" b="0" i="0" u="none" strike="noStrike">
              <a:solidFill>
                <a:schemeClr val="dk1"/>
              </a:solidFill>
              <a:effectLst/>
              <a:latin typeface="+mn-lt"/>
              <a:ea typeface="+mn-ea"/>
              <a:cs typeface="+mn-cs"/>
            </a:rPr>
            <a:t>P9-P10</a:t>
          </a:r>
          <a:endParaRPr kumimoji="1" lang="ja-JP" altLang="en-US" sz="1100"/>
        </a:p>
      </xdr:txBody>
    </xdr:sp>
    <xdr:clientData/>
  </xdr:twoCellAnchor>
  <xdr:twoCellAnchor>
    <xdr:from>
      <xdr:col>18</xdr:col>
      <xdr:colOff>114300</xdr:colOff>
      <xdr:row>13</xdr:row>
      <xdr:rowOff>133350</xdr:rowOff>
    </xdr:from>
    <xdr:to>
      <xdr:col>22</xdr:col>
      <xdr:colOff>38100</xdr:colOff>
      <xdr:row>19</xdr:row>
      <xdr:rowOff>1</xdr:rowOff>
    </xdr:to>
    <xdr:sp macro="" textlink="">
      <xdr:nvSpPr>
        <xdr:cNvPr id="3" name="テキスト ボックス 2">
          <a:extLst>
            <a:ext uri="{FF2B5EF4-FFF2-40B4-BE49-F238E27FC236}">
              <a16:creationId xmlns:a16="http://schemas.microsoft.com/office/drawing/2014/main" id="{18074526-38D5-498F-954B-C48AF8513479}"/>
            </a:ext>
          </a:extLst>
        </xdr:cNvPr>
        <xdr:cNvSpPr txBox="1"/>
      </xdr:nvSpPr>
      <xdr:spPr>
        <a:xfrm>
          <a:off x="10477500" y="2815590"/>
          <a:ext cx="2362200" cy="872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0" i="0" u="none" strike="noStrike">
              <a:solidFill>
                <a:schemeClr val="dk1"/>
              </a:solidFill>
              <a:effectLst/>
              <a:latin typeface="+mn-lt"/>
              <a:ea typeface="+mn-ea"/>
              <a:cs typeface="+mn-cs"/>
            </a:rPr>
            <a:t>年齢－地区別貸出統計</a:t>
          </a:r>
          <a:r>
            <a:rPr lang="en-US" altLang="ja-JP" sz="1000" b="0" i="0" u="none" strike="noStrike">
              <a:solidFill>
                <a:schemeClr val="dk1"/>
              </a:solidFill>
              <a:effectLst/>
              <a:latin typeface="+mn-lt"/>
              <a:ea typeface="+mn-ea"/>
              <a:cs typeface="+mn-cs"/>
            </a:rPr>
            <a:t>2021.04-2022.03</a:t>
          </a:r>
        </a:p>
        <a:p>
          <a:r>
            <a:rPr kumimoji="1" lang="ja-JP" altLang="en-US" sz="1000"/>
            <a:t>分類別蔵書統計表</a:t>
          </a:r>
          <a:r>
            <a:rPr kumimoji="1" lang="en-US" altLang="ja-JP" sz="1000"/>
            <a:t>2021.04-2022.03</a:t>
          </a:r>
        </a:p>
        <a:p>
          <a:r>
            <a:rPr lang="ja-JP" altLang="ja-JP" sz="1000" b="0" i="0">
              <a:solidFill>
                <a:schemeClr val="dk1"/>
              </a:solidFill>
              <a:effectLst/>
              <a:latin typeface="+mn-lt"/>
              <a:ea typeface="+mn-ea"/>
              <a:cs typeface="+mn-cs"/>
            </a:rPr>
            <a:t>令和４年度図書館要覧</a:t>
          </a:r>
          <a:r>
            <a:rPr lang="en-US" altLang="ja-JP" sz="1000" b="0" i="0">
              <a:solidFill>
                <a:schemeClr val="dk1"/>
              </a:solidFill>
              <a:effectLst/>
              <a:latin typeface="+mn-lt"/>
              <a:ea typeface="+mn-ea"/>
              <a:cs typeface="+mn-cs"/>
            </a:rPr>
            <a:t>P5</a:t>
          </a:r>
          <a:endParaRPr lang="ja-JP" altLang="ja-JP" sz="1000">
            <a:effectLst/>
          </a:endParaRPr>
        </a:p>
      </xdr:txBody>
    </xdr:sp>
    <xdr:clientData/>
  </xdr:twoCellAnchor>
  <xdr:twoCellAnchor>
    <xdr:from>
      <xdr:col>17</xdr:col>
      <xdr:colOff>371475</xdr:colOff>
      <xdr:row>5</xdr:row>
      <xdr:rowOff>0</xdr:rowOff>
    </xdr:from>
    <xdr:to>
      <xdr:col>18</xdr:col>
      <xdr:colOff>76200</xdr:colOff>
      <xdr:row>10</xdr:row>
      <xdr:rowOff>0</xdr:rowOff>
    </xdr:to>
    <xdr:sp macro="" textlink="">
      <xdr:nvSpPr>
        <xdr:cNvPr id="4" name="右中かっこ 3">
          <a:extLst>
            <a:ext uri="{FF2B5EF4-FFF2-40B4-BE49-F238E27FC236}">
              <a16:creationId xmlns:a16="http://schemas.microsoft.com/office/drawing/2014/main" id="{F18A87EA-E9DB-4BB6-BFC8-19B457F501AD}"/>
            </a:ext>
          </a:extLst>
        </xdr:cNvPr>
        <xdr:cNvSpPr/>
      </xdr:nvSpPr>
      <xdr:spPr>
        <a:xfrm>
          <a:off x="10125075" y="962025"/>
          <a:ext cx="314325" cy="93916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381000</xdr:colOff>
      <xdr:row>10</xdr:row>
      <xdr:rowOff>0</xdr:rowOff>
    </xdr:from>
    <xdr:to>
      <xdr:col>18</xdr:col>
      <xdr:colOff>85725</xdr:colOff>
      <xdr:row>22</xdr:row>
      <xdr:rowOff>0</xdr:rowOff>
    </xdr:to>
    <xdr:sp macro="" textlink="">
      <xdr:nvSpPr>
        <xdr:cNvPr id="5" name="右中かっこ 4">
          <a:extLst>
            <a:ext uri="{FF2B5EF4-FFF2-40B4-BE49-F238E27FC236}">
              <a16:creationId xmlns:a16="http://schemas.microsoft.com/office/drawing/2014/main" id="{473DB4B9-F232-4C26-A987-98969F27CFCB}"/>
            </a:ext>
          </a:extLst>
        </xdr:cNvPr>
        <xdr:cNvSpPr/>
      </xdr:nvSpPr>
      <xdr:spPr>
        <a:xfrm>
          <a:off x="10134600" y="2179320"/>
          <a:ext cx="314325" cy="203073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26"/>
  <sheetViews>
    <sheetView tabSelected="1" workbookViewId="0">
      <selection activeCell="Z23" sqref="Z23"/>
    </sheetView>
  </sheetViews>
  <sheetFormatPr defaultColWidth="8.875" defaultRowHeight="12"/>
  <cols>
    <col min="1" max="1" width="2.5" style="28" customWidth="1"/>
    <col min="2" max="2" width="7.125" style="28" customWidth="1"/>
    <col min="3" max="3" width="14.5" style="28" customWidth="1"/>
    <col min="4" max="27" width="6" style="28" customWidth="1"/>
    <col min="28" max="16384" width="8.875" style="28"/>
  </cols>
  <sheetData>
    <row r="1" spans="1:27" s="91" customFormat="1" ht="17.25">
      <c r="A1" s="91" t="s">
        <v>651</v>
      </c>
      <c r="D1" s="92"/>
      <c r="E1" s="93"/>
    </row>
    <row r="2" spans="1:27" s="63" customFormat="1" ht="17.25">
      <c r="B2" s="1" t="s">
        <v>738</v>
      </c>
      <c r="C2" s="1"/>
      <c r="D2" s="61"/>
      <c r="E2" s="61"/>
      <c r="F2" s="61"/>
      <c r="G2" s="61"/>
      <c r="H2" s="61"/>
      <c r="I2" s="61"/>
      <c r="J2" s="62"/>
      <c r="K2" s="62"/>
      <c r="L2" s="62"/>
      <c r="M2" s="62"/>
    </row>
    <row r="3" spans="1:27">
      <c r="B3" s="29" t="s">
        <v>0</v>
      </c>
      <c r="C3" s="3"/>
      <c r="D3" s="4"/>
      <c r="E3" s="4"/>
      <c r="F3" s="4"/>
      <c r="G3" s="30"/>
      <c r="H3" s="30"/>
      <c r="I3" s="30"/>
      <c r="J3" s="4"/>
      <c r="K3" s="4"/>
      <c r="L3" s="4"/>
      <c r="M3" s="4"/>
      <c r="N3" s="4"/>
      <c r="O3" s="3"/>
      <c r="P3" s="31"/>
      <c r="Q3" s="5"/>
      <c r="R3" s="5"/>
    </row>
    <row r="4" spans="1:27" ht="12.75" thickBot="1">
      <c r="B4" s="29" t="s">
        <v>1</v>
      </c>
      <c r="C4" s="6"/>
      <c r="D4" s="2"/>
      <c r="E4" s="2"/>
      <c r="F4" s="2"/>
      <c r="G4" s="30"/>
      <c r="H4" s="30"/>
      <c r="I4" s="30"/>
      <c r="J4" s="4"/>
      <c r="K4" s="4"/>
      <c r="L4" s="4"/>
      <c r="M4" s="4"/>
      <c r="N4" s="4"/>
      <c r="O4" s="3"/>
      <c r="Q4" s="5"/>
      <c r="R4" s="5"/>
    </row>
    <row r="5" spans="1:27" ht="18" customHeight="1">
      <c r="B5" s="196" t="s">
        <v>2</v>
      </c>
      <c r="C5" s="197" t="s">
        <v>3</v>
      </c>
      <c r="D5" s="197" t="s">
        <v>4</v>
      </c>
      <c r="E5" s="197"/>
      <c r="F5" s="197"/>
      <c r="G5" s="197" t="s">
        <v>5</v>
      </c>
      <c r="H5" s="197"/>
      <c r="I5" s="197"/>
      <c r="J5" s="197" t="s">
        <v>6</v>
      </c>
      <c r="K5" s="197"/>
      <c r="L5" s="197"/>
      <c r="M5" s="197" t="s">
        <v>7</v>
      </c>
      <c r="N5" s="197"/>
      <c r="O5" s="197"/>
      <c r="P5" s="197" t="s">
        <v>8</v>
      </c>
      <c r="Q5" s="197"/>
      <c r="R5" s="197"/>
      <c r="S5" s="197" t="s">
        <v>9</v>
      </c>
      <c r="T5" s="197"/>
      <c r="U5" s="197"/>
      <c r="V5" s="197" t="s">
        <v>10</v>
      </c>
      <c r="W5" s="197"/>
      <c r="X5" s="197"/>
      <c r="Y5" s="197" t="s">
        <v>11</v>
      </c>
      <c r="Z5" s="197" t="s">
        <v>12</v>
      </c>
      <c r="AA5" s="194" t="s">
        <v>74</v>
      </c>
    </row>
    <row r="6" spans="1:27" ht="18" customHeight="1">
      <c r="B6" s="192"/>
      <c r="C6" s="198"/>
      <c r="D6" s="41" t="s">
        <v>13</v>
      </c>
      <c r="E6" s="42" t="s">
        <v>14</v>
      </c>
      <c r="F6" s="41" t="s">
        <v>15</v>
      </c>
      <c r="G6" s="41" t="s">
        <v>13</v>
      </c>
      <c r="H6" s="42" t="s">
        <v>14</v>
      </c>
      <c r="I6" s="41" t="s">
        <v>15</v>
      </c>
      <c r="J6" s="41" t="s">
        <v>13</v>
      </c>
      <c r="K6" s="42" t="s">
        <v>14</v>
      </c>
      <c r="L6" s="41" t="s">
        <v>15</v>
      </c>
      <c r="M6" s="41" t="s">
        <v>13</v>
      </c>
      <c r="N6" s="42" t="s">
        <v>14</v>
      </c>
      <c r="O6" s="41" t="s">
        <v>15</v>
      </c>
      <c r="P6" s="41" t="s">
        <v>13</v>
      </c>
      <c r="Q6" s="42" t="s">
        <v>14</v>
      </c>
      <c r="R6" s="41" t="s">
        <v>15</v>
      </c>
      <c r="S6" s="41" t="s">
        <v>13</v>
      </c>
      <c r="T6" s="42" t="s">
        <v>14</v>
      </c>
      <c r="U6" s="41" t="s">
        <v>15</v>
      </c>
      <c r="V6" s="41" t="s">
        <v>13</v>
      </c>
      <c r="W6" s="42" t="s">
        <v>14</v>
      </c>
      <c r="X6" s="41" t="s">
        <v>15</v>
      </c>
      <c r="Y6" s="198"/>
      <c r="Z6" s="198"/>
      <c r="AA6" s="195"/>
    </row>
    <row r="7" spans="1:27" ht="18" customHeight="1">
      <c r="B7" s="192" t="s">
        <v>16</v>
      </c>
      <c r="C7" s="193"/>
      <c r="D7" s="48">
        <v>3151</v>
      </c>
      <c r="E7" s="48">
        <v>1612</v>
      </c>
      <c r="F7" s="48">
        <v>1539</v>
      </c>
      <c r="G7" s="48">
        <v>507</v>
      </c>
      <c r="H7" s="48">
        <v>245</v>
      </c>
      <c r="I7" s="48">
        <v>262</v>
      </c>
      <c r="J7" s="48">
        <v>495</v>
      </c>
      <c r="K7" s="48">
        <v>265</v>
      </c>
      <c r="L7" s="48">
        <v>230</v>
      </c>
      <c r="M7" s="48">
        <v>472</v>
      </c>
      <c r="N7" s="48">
        <v>239</v>
      </c>
      <c r="O7" s="48">
        <v>233</v>
      </c>
      <c r="P7" s="48">
        <v>537</v>
      </c>
      <c r="Q7" s="48">
        <v>285</v>
      </c>
      <c r="R7" s="48">
        <v>252</v>
      </c>
      <c r="S7" s="48">
        <v>538</v>
      </c>
      <c r="T7" s="48">
        <v>275</v>
      </c>
      <c r="U7" s="48">
        <v>263</v>
      </c>
      <c r="V7" s="48">
        <v>602</v>
      </c>
      <c r="W7" s="48">
        <v>303</v>
      </c>
      <c r="X7" s="48">
        <v>299</v>
      </c>
      <c r="Y7" s="48">
        <v>149</v>
      </c>
      <c r="Z7" s="48">
        <v>26</v>
      </c>
      <c r="AA7" s="186">
        <v>367</v>
      </c>
    </row>
    <row r="8" spans="1:27" ht="18" customHeight="1">
      <c r="B8" s="45" t="s">
        <v>17</v>
      </c>
      <c r="C8" s="46" t="s">
        <v>18</v>
      </c>
      <c r="D8" s="48">
        <v>519</v>
      </c>
      <c r="E8" s="48">
        <v>255</v>
      </c>
      <c r="F8" s="48">
        <v>264</v>
      </c>
      <c r="G8" s="48">
        <v>103</v>
      </c>
      <c r="H8" s="48">
        <v>47</v>
      </c>
      <c r="I8" s="48">
        <v>56</v>
      </c>
      <c r="J8" s="48">
        <v>80</v>
      </c>
      <c r="K8" s="48">
        <v>43</v>
      </c>
      <c r="L8" s="48">
        <v>37</v>
      </c>
      <c r="M8" s="48">
        <v>78</v>
      </c>
      <c r="N8" s="48">
        <v>39</v>
      </c>
      <c r="O8" s="48">
        <v>39</v>
      </c>
      <c r="P8" s="48">
        <v>88</v>
      </c>
      <c r="Q8" s="48">
        <v>42</v>
      </c>
      <c r="R8" s="49">
        <v>46</v>
      </c>
      <c r="S8" s="49">
        <v>85</v>
      </c>
      <c r="T8" s="49">
        <v>41</v>
      </c>
      <c r="U8" s="49">
        <v>44</v>
      </c>
      <c r="V8" s="49">
        <v>85</v>
      </c>
      <c r="W8" s="187">
        <v>43</v>
      </c>
      <c r="X8" s="49">
        <v>42</v>
      </c>
      <c r="Y8" s="48">
        <v>19</v>
      </c>
      <c r="Z8" s="49">
        <v>2</v>
      </c>
      <c r="AA8" s="186">
        <v>41</v>
      </c>
    </row>
    <row r="9" spans="1:27" ht="18" customHeight="1">
      <c r="B9" s="45" t="s">
        <v>19</v>
      </c>
      <c r="C9" s="46" t="s">
        <v>20</v>
      </c>
      <c r="D9" s="48">
        <v>232</v>
      </c>
      <c r="E9" s="48">
        <v>108</v>
      </c>
      <c r="F9" s="48">
        <v>124</v>
      </c>
      <c r="G9" s="48">
        <v>35</v>
      </c>
      <c r="H9" s="48">
        <v>18</v>
      </c>
      <c r="I9" s="48">
        <v>17</v>
      </c>
      <c r="J9" s="48">
        <v>41</v>
      </c>
      <c r="K9" s="48">
        <v>21</v>
      </c>
      <c r="L9" s="48">
        <v>20</v>
      </c>
      <c r="M9" s="48">
        <v>24</v>
      </c>
      <c r="N9" s="48">
        <v>11</v>
      </c>
      <c r="O9" s="48">
        <v>13</v>
      </c>
      <c r="P9" s="48">
        <v>39</v>
      </c>
      <c r="Q9" s="48">
        <v>18</v>
      </c>
      <c r="R9" s="49">
        <v>21</v>
      </c>
      <c r="S9" s="49">
        <v>40</v>
      </c>
      <c r="T9" s="49">
        <v>19</v>
      </c>
      <c r="U9" s="49">
        <v>21</v>
      </c>
      <c r="V9" s="49">
        <v>53</v>
      </c>
      <c r="W9" s="187">
        <v>21</v>
      </c>
      <c r="X9" s="49">
        <v>32</v>
      </c>
      <c r="Y9" s="48">
        <v>8</v>
      </c>
      <c r="Z9" s="49">
        <v>2</v>
      </c>
      <c r="AA9" s="186">
        <v>24</v>
      </c>
    </row>
    <row r="10" spans="1:27" ht="18" customHeight="1">
      <c r="B10" s="45" t="s">
        <v>21</v>
      </c>
      <c r="C10" s="46" t="s">
        <v>22</v>
      </c>
      <c r="D10" s="48">
        <v>248</v>
      </c>
      <c r="E10" s="48">
        <v>142</v>
      </c>
      <c r="F10" s="48">
        <v>106</v>
      </c>
      <c r="G10" s="48">
        <v>40</v>
      </c>
      <c r="H10" s="48">
        <v>25</v>
      </c>
      <c r="I10" s="48">
        <v>15</v>
      </c>
      <c r="J10" s="48">
        <v>43</v>
      </c>
      <c r="K10" s="48">
        <v>25</v>
      </c>
      <c r="L10" s="48">
        <v>18</v>
      </c>
      <c r="M10" s="48">
        <v>29</v>
      </c>
      <c r="N10" s="48">
        <v>15</v>
      </c>
      <c r="O10" s="48">
        <v>14</v>
      </c>
      <c r="P10" s="48">
        <v>40</v>
      </c>
      <c r="Q10" s="48">
        <v>29</v>
      </c>
      <c r="R10" s="49">
        <v>11</v>
      </c>
      <c r="S10" s="49">
        <v>51</v>
      </c>
      <c r="T10" s="49">
        <v>28</v>
      </c>
      <c r="U10" s="49">
        <v>23</v>
      </c>
      <c r="V10" s="49">
        <v>45</v>
      </c>
      <c r="W10" s="187">
        <v>20</v>
      </c>
      <c r="X10" s="49">
        <v>25</v>
      </c>
      <c r="Y10" s="48">
        <v>10</v>
      </c>
      <c r="Z10" s="49">
        <v>3</v>
      </c>
      <c r="AA10" s="186">
        <v>27</v>
      </c>
    </row>
    <row r="11" spans="1:27" ht="18" customHeight="1">
      <c r="B11" s="45" t="s">
        <v>23</v>
      </c>
      <c r="C11" s="46" t="s">
        <v>24</v>
      </c>
      <c r="D11" s="48">
        <v>138</v>
      </c>
      <c r="E11" s="48">
        <v>80</v>
      </c>
      <c r="F11" s="48">
        <v>58</v>
      </c>
      <c r="G11" s="48">
        <v>19</v>
      </c>
      <c r="H11" s="48">
        <v>11</v>
      </c>
      <c r="I11" s="48">
        <v>8</v>
      </c>
      <c r="J11" s="48">
        <v>17</v>
      </c>
      <c r="K11" s="48">
        <v>11</v>
      </c>
      <c r="L11" s="48">
        <v>6</v>
      </c>
      <c r="M11" s="48">
        <v>23</v>
      </c>
      <c r="N11" s="48">
        <v>15</v>
      </c>
      <c r="O11" s="48">
        <v>8</v>
      </c>
      <c r="P11" s="48">
        <v>26</v>
      </c>
      <c r="Q11" s="48">
        <v>18</v>
      </c>
      <c r="R11" s="49">
        <v>8</v>
      </c>
      <c r="S11" s="49">
        <v>21</v>
      </c>
      <c r="T11" s="49">
        <v>10</v>
      </c>
      <c r="U11" s="49">
        <v>11</v>
      </c>
      <c r="V11" s="49">
        <v>32</v>
      </c>
      <c r="W11" s="187">
        <v>15</v>
      </c>
      <c r="X11" s="49">
        <v>17</v>
      </c>
      <c r="Y11" s="48">
        <v>6</v>
      </c>
      <c r="Z11" s="49">
        <v>2</v>
      </c>
      <c r="AA11" s="186">
        <v>17</v>
      </c>
    </row>
    <row r="12" spans="1:27" ht="18" customHeight="1">
      <c r="B12" s="45" t="s">
        <v>25</v>
      </c>
      <c r="C12" s="46" t="s">
        <v>26</v>
      </c>
      <c r="D12" s="48">
        <v>282</v>
      </c>
      <c r="E12" s="48">
        <v>142</v>
      </c>
      <c r="F12" s="48">
        <v>140</v>
      </c>
      <c r="G12" s="48">
        <v>45</v>
      </c>
      <c r="H12" s="48">
        <v>23</v>
      </c>
      <c r="I12" s="48">
        <v>22</v>
      </c>
      <c r="J12" s="48">
        <v>42</v>
      </c>
      <c r="K12" s="48">
        <v>21</v>
      </c>
      <c r="L12" s="48">
        <v>21</v>
      </c>
      <c r="M12" s="48">
        <v>42</v>
      </c>
      <c r="N12" s="48">
        <v>21</v>
      </c>
      <c r="O12" s="48">
        <v>21</v>
      </c>
      <c r="P12" s="48">
        <v>50</v>
      </c>
      <c r="Q12" s="48">
        <v>25</v>
      </c>
      <c r="R12" s="49">
        <v>25</v>
      </c>
      <c r="S12" s="49">
        <v>44</v>
      </c>
      <c r="T12" s="49">
        <v>22</v>
      </c>
      <c r="U12" s="49">
        <v>22</v>
      </c>
      <c r="V12" s="49">
        <v>59</v>
      </c>
      <c r="W12" s="187">
        <v>30</v>
      </c>
      <c r="X12" s="49">
        <v>29</v>
      </c>
      <c r="Y12" s="48">
        <v>12</v>
      </c>
      <c r="Z12" s="49">
        <v>2</v>
      </c>
      <c r="AA12" s="186">
        <v>28</v>
      </c>
    </row>
    <row r="13" spans="1:27" ht="18" customHeight="1">
      <c r="B13" s="45" t="s">
        <v>27</v>
      </c>
      <c r="C13" s="46" t="s">
        <v>28</v>
      </c>
      <c r="D13" s="48">
        <v>193</v>
      </c>
      <c r="E13" s="48">
        <v>102</v>
      </c>
      <c r="F13" s="48">
        <v>91</v>
      </c>
      <c r="G13" s="48">
        <v>23</v>
      </c>
      <c r="H13" s="48">
        <v>12</v>
      </c>
      <c r="I13" s="48">
        <v>11</v>
      </c>
      <c r="J13" s="48">
        <v>30</v>
      </c>
      <c r="K13" s="48">
        <v>16</v>
      </c>
      <c r="L13" s="48">
        <v>14</v>
      </c>
      <c r="M13" s="48">
        <v>42</v>
      </c>
      <c r="N13" s="48">
        <v>17</v>
      </c>
      <c r="O13" s="48">
        <v>25</v>
      </c>
      <c r="P13" s="48">
        <v>30</v>
      </c>
      <c r="Q13" s="48">
        <v>17</v>
      </c>
      <c r="R13" s="49">
        <v>13</v>
      </c>
      <c r="S13" s="49">
        <v>33</v>
      </c>
      <c r="T13" s="49">
        <v>18</v>
      </c>
      <c r="U13" s="49">
        <v>15</v>
      </c>
      <c r="V13" s="49">
        <v>35</v>
      </c>
      <c r="W13" s="187">
        <v>22</v>
      </c>
      <c r="X13" s="49">
        <v>13</v>
      </c>
      <c r="Y13" s="48">
        <v>7</v>
      </c>
      <c r="Z13" s="49">
        <v>2</v>
      </c>
      <c r="AA13" s="186">
        <v>21</v>
      </c>
    </row>
    <row r="14" spans="1:27" ht="18" customHeight="1">
      <c r="B14" s="45" t="s">
        <v>29</v>
      </c>
      <c r="C14" s="46" t="s">
        <v>30</v>
      </c>
      <c r="D14" s="48">
        <v>535</v>
      </c>
      <c r="E14" s="48">
        <v>264</v>
      </c>
      <c r="F14" s="48">
        <v>271</v>
      </c>
      <c r="G14" s="48">
        <v>77</v>
      </c>
      <c r="H14" s="48">
        <v>34</v>
      </c>
      <c r="I14" s="48">
        <v>43</v>
      </c>
      <c r="J14" s="48">
        <v>84</v>
      </c>
      <c r="K14" s="48">
        <v>38</v>
      </c>
      <c r="L14" s="48">
        <v>46</v>
      </c>
      <c r="M14" s="48">
        <v>91</v>
      </c>
      <c r="N14" s="48">
        <v>43</v>
      </c>
      <c r="O14" s="48">
        <v>48</v>
      </c>
      <c r="P14" s="48">
        <v>93</v>
      </c>
      <c r="Q14" s="48">
        <v>43</v>
      </c>
      <c r="R14" s="49">
        <v>50</v>
      </c>
      <c r="S14" s="49">
        <v>84</v>
      </c>
      <c r="T14" s="49">
        <v>48</v>
      </c>
      <c r="U14" s="49">
        <v>36</v>
      </c>
      <c r="V14" s="49">
        <v>106</v>
      </c>
      <c r="W14" s="187">
        <v>58</v>
      </c>
      <c r="X14" s="49">
        <v>48</v>
      </c>
      <c r="Y14" s="48">
        <v>18</v>
      </c>
      <c r="Z14" s="49">
        <v>3</v>
      </c>
      <c r="AA14" s="186">
        <v>39</v>
      </c>
    </row>
    <row r="15" spans="1:27" ht="18" customHeight="1">
      <c r="B15" s="45" t="s">
        <v>31</v>
      </c>
      <c r="C15" s="46" t="s">
        <v>32</v>
      </c>
      <c r="D15" s="48">
        <v>96</v>
      </c>
      <c r="E15" s="48">
        <v>48</v>
      </c>
      <c r="F15" s="48">
        <v>48</v>
      </c>
      <c r="G15" s="48">
        <v>14</v>
      </c>
      <c r="H15" s="48">
        <v>5</v>
      </c>
      <c r="I15" s="48">
        <v>9</v>
      </c>
      <c r="J15" s="48">
        <v>17</v>
      </c>
      <c r="K15" s="48">
        <v>8</v>
      </c>
      <c r="L15" s="48">
        <v>9</v>
      </c>
      <c r="M15" s="48">
        <v>12</v>
      </c>
      <c r="N15" s="48">
        <v>8</v>
      </c>
      <c r="O15" s="48">
        <v>4</v>
      </c>
      <c r="P15" s="48">
        <v>16</v>
      </c>
      <c r="Q15" s="48">
        <v>9</v>
      </c>
      <c r="R15" s="49">
        <v>7</v>
      </c>
      <c r="S15" s="49">
        <v>20</v>
      </c>
      <c r="T15" s="49">
        <v>8</v>
      </c>
      <c r="U15" s="49">
        <v>12</v>
      </c>
      <c r="V15" s="49">
        <v>17</v>
      </c>
      <c r="W15" s="187">
        <v>10</v>
      </c>
      <c r="X15" s="49">
        <v>7</v>
      </c>
      <c r="Y15" s="48">
        <v>6</v>
      </c>
      <c r="Z15" s="49">
        <v>2</v>
      </c>
      <c r="AA15" s="186">
        <v>17</v>
      </c>
    </row>
    <row r="16" spans="1:27" ht="18" customHeight="1">
      <c r="B16" s="45" t="s">
        <v>33</v>
      </c>
      <c r="C16" s="46" t="s">
        <v>34</v>
      </c>
      <c r="D16" s="48">
        <v>260</v>
      </c>
      <c r="E16" s="48">
        <v>142</v>
      </c>
      <c r="F16" s="48">
        <v>118</v>
      </c>
      <c r="G16" s="48">
        <v>41</v>
      </c>
      <c r="H16" s="48">
        <v>20</v>
      </c>
      <c r="I16" s="48">
        <v>21</v>
      </c>
      <c r="J16" s="48">
        <v>42</v>
      </c>
      <c r="K16" s="48">
        <v>25</v>
      </c>
      <c r="L16" s="48">
        <v>17</v>
      </c>
      <c r="M16" s="48">
        <v>33</v>
      </c>
      <c r="N16" s="48">
        <v>21</v>
      </c>
      <c r="O16" s="48">
        <v>12</v>
      </c>
      <c r="P16" s="48">
        <v>48</v>
      </c>
      <c r="Q16" s="48">
        <v>26</v>
      </c>
      <c r="R16" s="49">
        <v>22</v>
      </c>
      <c r="S16" s="49">
        <v>52</v>
      </c>
      <c r="T16" s="49">
        <v>26</v>
      </c>
      <c r="U16" s="49">
        <v>26</v>
      </c>
      <c r="V16" s="49">
        <v>44</v>
      </c>
      <c r="W16" s="187">
        <v>24</v>
      </c>
      <c r="X16" s="49">
        <v>20</v>
      </c>
      <c r="Y16" s="48">
        <v>11</v>
      </c>
      <c r="Z16" s="49">
        <v>2</v>
      </c>
      <c r="AA16" s="186">
        <v>24</v>
      </c>
    </row>
    <row r="17" spans="2:27" ht="18" customHeight="1">
      <c r="B17" s="45" t="s">
        <v>35</v>
      </c>
      <c r="C17" s="46" t="s">
        <v>36</v>
      </c>
      <c r="D17" s="48">
        <v>195</v>
      </c>
      <c r="E17" s="48">
        <v>100</v>
      </c>
      <c r="F17" s="48">
        <v>95</v>
      </c>
      <c r="G17" s="48">
        <v>39</v>
      </c>
      <c r="H17" s="48">
        <v>18</v>
      </c>
      <c r="I17" s="48">
        <v>21</v>
      </c>
      <c r="J17" s="48">
        <v>29</v>
      </c>
      <c r="K17" s="48">
        <v>16</v>
      </c>
      <c r="L17" s="48">
        <v>13</v>
      </c>
      <c r="M17" s="48">
        <v>32</v>
      </c>
      <c r="N17" s="48">
        <v>17</v>
      </c>
      <c r="O17" s="48">
        <v>15</v>
      </c>
      <c r="P17" s="48">
        <v>30</v>
      </c>
      <c r="Q17" s="48">
        <v>16</v>
      </c>
      <c r="R17" s="49">
        <v>14</v>
      </c>
      <c r="S17" s="49">
        <v>27</v>
      </c>
      <c r="T17" s="49">
        <v>15</v>
      </c>
      <c r="U17" s="49">
        <v>12</v>
      </c>
      <c r="V17" s="49">
        <v>38</v>
      </c>
      <c r="W17" s="187">
        <v>18</v>
      </c>
      <c r="X17" s="49">
        <v>20</v>
      </c>
      <c r="Y17" s="48">
        <v>7</v>
      </c>
      <c r="Z17" s="49">
        <v>2</v>
      </c>
      <c r="AA17" s="186">
        <v>19</v>
      </c>
    </row>
    <row r="18" spans="2:27" ht="18" customHeight="1">
      <c r="B18" s="45" t="s">
        <v>37</v>
      </c>
      <c r="C18" s="46" t="s">
        <v>38</v>
      </c>
      <c r="D18" s="48">
        <v>26</v>
      </c>
      <c r="E18" s="48">
        <v>14</v>
      </c>
      <c r="F18" s="48">
        <v>12</v>
      </c>
      <c r="G18" s="48">
        <v>5</v>
      </c>
      <c r="H18" s="48">
        <v>3</v>
      </c>
      <c r="I18" s="48">
        <v>2</v>
      </c>
      <c r="J18" s="48">
        <v>3</v>
      </c>
      <c r="K18" s="48">
        <v>2</v>
      </c>
      <c r="L18" s="48">
        <v>1</v>
      </c>
      <c r="M18" s="48">
        <v>4</v>
      </c>
      <c r="N18" s="48" t="s">
        <v>747</v>
      </c>
      <c r="O18" s="48">
        <v>4</v>
      </c>
      <c r="P18" s="48">
        <v>4</v>
      </c>
      <c r="Q18" s="48">
        <v>2</v>
      </c>
      <c r="R18" s="49">
        <v>2</v>
      </c>
      <c r="S18" s="49">
        <v>2</v>
      </c>
      <c r="T18" s="49">
        <v>2</v>
      </c>
      <c r="U18" s="49" t="s">
        <v>749</v>
      </c>
      <c r="V18" s="49">
        <v>8</v>
      </c>
      <c r="W18" s="187">
        <v>5</v>
      </c>
      <c r="X18" s="49">
        <v>3</v>
      </c>
      <c r="Y18" s="48">
        <v>6</v>
      </c>
      <c r="Z18" s="49">
        <v>1</v>
      </c>
      <c r="AA18" s="186">
        <v>12</v>
      </c>
    </row>
    <row r="19" spans="2:27" ht="18" customHeight="1">
      <c r="B19" s="45" t="s">
        <v>39</v>
      </c>
      <c r="C19" s="46" t="s">
        <v>40</v>
      </c>
      <c r="D19" s="48">
        <v>74</v>
      </c>
      <c r="E19" s="48">
        <v>36</v>
      </c>
      <c r="F19" s="48">
        <v>38</v>
      </c>
      <c r="G19" s="48">
        <v>13</v>
      </c>
      <c r="H19" s="48">
        <v>9</v>
      </c>
      <c r="I19" s="48">
        <v>4</v>
      </c>
      <c r="J19" s="48">
        <v>11</v>
      </c>
      <c r="K19" s="48">
        <v>5</v>
      </c>
      <c r="L19" s="48">
        <v>6</v>
      </c>
      <c r="M19" s="48">
        <v>7</v>
      </c>
      <c r="N19" s="48">
        <v>3</v>
      </c>
      <c r="O19" s="48">
        <v>4</v>
      </c>
      <c r="P19" s="48">
        <v>10</v>
      </c>
      <c r="Q19" s="48">
        <v>4</v>
      </c>
      <c r="R19" s="49">
        <v>6</v>
      </c>
      <c r="S19" s="49">
        <v>17</v>
      </c>
      <c r="T19" s="49">
        <v>9</v>
      </c>
      <c r="U19" s="49">
        <v>8</v>
      </c>
      <c r="V19" s="49">
        <v>16</v>
      </c>
      <c r="W19" s="187">
        <v>6</v>
      </c>
      <c r="X19" s="49">
        <v>10</v>
      </c>
      <c r="Y19" s="48">
        <v>6</v>
      </c>
      <c r="Z19" s="49" t="s">
        <v>747</v>
      </c>
      <c r="AA19" s="186">
        <v>14</v>
      </c>
    </row>
    <row r="20" spans="2:27" ht="18" customHeight="1">
      <c r="B20" s="45" t="s">
        <v>41</v>
      </c>
      <c r="C20" s="46" t="s">
        <v>42</v>
      </c>
      <c r="D20" s="48">
        <v>103</v>
      </c>
      <c r="E20" s="48">
        <v>46</v>
      </c>
      <c r="F20" s="48">
        <v>57</v>
      </c>
      <c r="G20" s="48">
        <v>13</v>
      </c>
      <c r="H20" s="48">
        <v>3</v>
      </c>
      <c r="I20" s="48">
        <v>10</v>
      </c>
      <c r="J20" s="48">
        <v>19</v>
      </c>
      <c r="K20" s="48">
        <v>10</v>
      </c>
      <c r="L20" s="48">
        <v>9</v>
      </c>
      <c r="M20" s="48">
        <v>20</v>
      </c>
      <c r="N20" s="48">
        <v>9</v>
      </c>
      <c r="O20" s="48">
        <v>11</v>
      </c>
      <c r="P20" s="48">
        <v>19</v>
      </c>
      <c r="Q20" s="48">
        <v>13</v>
      </c>
      <c r="R20" s="49">
        <v>6</v>
      </c>
      <c r="S20" s="49">
        <v>16</v>
      </c>
      <c r="T20" s="49">
        <v>5</v>
      </c>
      <c r="U20" s="49">
        <v>11</v>
      </c>
      <c r="V20" s="49">
        <v>16</v>
      </c>
      <c r="W20" s="187">
        <v>6</v>
      </c>
      <c r="X20" s="49">
        <v>10</v>
      </c>
      <c r="Y20" s="48">
        <v>6</v>
      </c>
      <c r="Z20" s="49">
        <v>1</v>
      </c>
      <c r="AA20" s="186">
        <v>16</v>
      </c>
    </row>
    <row r="21" spans="2:27" ht="18" customHeight="1">
      <c r="B21" s="45" t="s">
        <v>43</v>
      </c>
      <c r="C21" s="46" t="s">
        <v>44</v>
      </c>
      <c r="D21" s="48">
        <v>30</v>
      </c>
      <c r="E21" s="48">
        <v>10</v>
      </c>
      <c r="F21" s="48">
        <v>20</v>
      </c>
      <c r="G21" s="48">
        <v>9</v>
      </c>
      <c r="H21" s="48">
        <v>3</v>
      </c>
      <c r="I21" s="48">
        <v>6</v>
      </c>
      <c r="J21" s="48">
        <v>3</v>
      </c>
      <c r="K21" s="48" t="s">
        <v>747</v>
      </c>
      <c r="L21" s="48">
        <v>3</v>
      </c>
      <c r="M21" s="48">
        <v>3</v>
      </c>
      <c r="N21" s="48">
        <v>3</v>
      </c>
      <c r="O21" s="48" t="s">
        <v>748</v>
      </c>
      <c r="P21" s="48">
        <v>9</v>
      </c>
      <c r="Q21" s="48">
        <v>2</v>
      </c>
      <c r="R21" s="49">
        <v>7</v>
      </c>
      <c r="S21" s="49">
        <v>3</v>
      </c>
      <c r="T21" s="49">
        <v>1</v>
      </c>
      <c r="U21" s="49">
        <v>2</v>
      </c>
      <c r="V21" s="49">
        <v>3</v>
      </c>
      <c r="W21" s="187">
        <v>1</v>
      </c>
      <c r="X21" s="49">
        <v>2</v>
      </c>
      <c r="Y21" s="48">
        <v>5</v>
      </c>
      <c r="Z21" s="49" t="s">
        <v>747</v>
      </c>
      <c r="AA21" s="186">
        <v>10</v>
      </c>
    </row>
    <row r="22" spans="2:27" ht="18" customHeight="1">
      <c r="B22" s="45" t="s">
        <v>45</v>
      </c>
      <c r="C22" s="46" t="s">
        <v>46</v>
      </c>
      <c r="D22" s="48">
        <v>37</v>
      </c>
      <c r="E22" s="48">
        <v>21</v>
      </c>
      <c r="F22" s="48">
        <v>16</v>
      </c>
      <c r="G22" s="48">
        <v>2</v>
      </c>
      <c r="H22" s="48" t="s">
        <v>760</v>
      </c>
      <c r="I22" s="48">
        <v>2</v>
      </c>
      <c r="J22" s="48">
        <v>5</v>
      </c>
      <c r="K22" s="48">
        <v>4</v>
      </c>
      <c r="L22" s="48">
        <v>1</v>
      </c>
      <c r="M22" s="48">
        <v>9</v>
      </c>
      <c r="N22" s="48">
        <v>6</v>
      </c>
      <c r="O22" s="48">
        <v>3</v>
      </c>
      <c r="P22" s="48">
        <v>5</v>
      </c>
      <c r="Q22" s="48">
        <v>2</v>
      </c>
      <c r="R22" s="49">
        <v>3</v>
      </c>
      <c r="S22" s="49">
        <v>5</v>
      </c>
      <c r="T22" s="49">
        <v>4</v>
      </c>
      <c r="U22" s="49">
        <v>1</v>
      </c>
      <c r="V22" s="49">
        <v>11</v>
      </c>
      <c r="W22" s="187">
        <v>5</v>
      </c>
      <c r="X22" s="49">
        <v>6</v>
      </c>
      <c r="Y22" s="48">
        <v>5</v>
      </c>
      <c r="Z22" s="49" t="s">
        <v>761</v>
      </c>
      <c r="AA22" s="186">
        <v>11</v>
      </c>
    </row>
    <row r="23" spans="2:27" ht="18" customHeight="1">
      <c r="B23" s="45" t="s">
        <v>47</v>
      </c>
      <c r="C23" s="46" t="s">
        <v>48</v>
      </c>
      <c r="D23" s="48">
        <v>92</v>
      </c>
      <c r="E23" s="48">
        <v>51</v>
      </c>
      <c r="F23" s="48">
        <v>41</v>
      </c>
      <c r="G23" s="48">
        <v>15</v>
      </c>
      <c r="H23" s="48">
        <v>11</v>
      </c>
      <c r="I23" s="48">
        <v>4</v>
      </c>
      <c r="J23" s="48">
        <v>16</v>
      </c>
      <c r="K23" s="48">
        <v>10</v>
      </c>
      <c r="L23" s="48">
        <v>6</v>
      </c>
      <c r="M23" s="48">
        <v>8</v>
      </c>
      <c r="N23" s="48">
        <v>5</v>
      </c>
      <c r="O23" s="48">
        <v>3</v>
      </c>
      <c r="P23" s="48">
        <v>14</v>
      </c>
      <c r="Q23" s="48">
        <v>8</v>
      </c>
      <c r="R23" s="49">
        <v>6</v>
      </c>
      <c r="S23" s="49">
        <v>21</v>
      </c>
      <c r="T23" s="49">
        <v>10</v>
      </c>
      <c r="U23" s="49">
        <v>11</v>
      </c>
      <c r="V23" s="49">
        <v>18</v>
      </c>
      <c r="W23" s="187">
        <v>7</v>
      </c>
      <c r="X23" s="49">
        <v>11</v>
      </c>
      <c r="Y23" s="48">
        <v>6</v>
      </c>
      <c r="Z23" s="49">
        <v>1</v>
      </c>
      <c r="AA23" s="186">
        <v>23</v>
      </c>
    </row>
    <row r="24" spans="2:27" ht="18" customHeight="1">
      <c r="B24" s="45" t="s">
        <v>49</v>
      </c>
      <c r="C24" s="46" t="s">
        <v>50</v>
      </c>
      <c r="D24" s="48">
        <v>56</v>
      </c>
      <c r="E24" s="48">
        <v>33</v>
      </c>
      <c r="F24" s="48">
        <v>23</v>
      </c>
      <c r="G24" s="48">
        <v>9</v>
      </c>
      <c r="H24" s="48">
        <v>2</v>
      </c>
      <c r="I24" s="48">
        <v>7</v>
      </c>
      <c r="J24" s="48">
        <v>7</v>
      </c>
      <c r="K24" s="48">
        <v>6</v>
      </c>
      <c r="L24" s="48">
        <v>1</v>
      </c>
      <c r="M24" s="48">
        <v>9</v>
      </c>
      <c r="N24" s="48">
        <v>4</v>
      </c>
      <c r="O24" s="48">
        <v>5</v>
      </c>
      <c r="P24" s="48">
        <v>8</v>
      </c>
      <c r="Q24" s="48">
        <v>7</v>
      </c>
      <c r="R24" s="49">
        <v>1</v>
      </c>
      <c r="S24" s="49">
        <v>14</v>
      </c>
      <c r="T24" s="49">
        <v>8</v>
      </c>
      <c r="U24" s="49">
        <v>6</v>
      </c>
      <c r="V24" s="49">
        <v>9</v>
      </c>
      <c r="W24" s="187">
        <v>6</v>
      </c>
      <c r="X24" s="49">
        <v>3</v>
      </c>
      <c r="Y24" s="48">
        <v>6</v>
      </c>
      <c r="Z24" s="49">
        <v>1</v>
      </c>
      <c r="AA24" s="186">
        <v>14</v>
      </c>
    </row>
    <row r="25" spans="2:27" ht="18" customHeight="1" thickBot="1">
      <c r="B25" s="50" t="s">
        <v>51</v>
      </c>
      <c r="C25" s="51" t="s">
        <v>52</v>
      </c>
      <c r="D25" s="53">
        <v>35</v>
      </c>
      <c r="E25" s="53">
        <v>18</v>
      </c>
      <c r="F25" s="53">
        <v>17</v>
      </c>
      <c r="G25" s="53">
        <v>5</v>
      </c>
      <c r="H25" s="53">
        <v>1</v>
      </c>
      <c r="I25" s="53">
        <v>4</v>
      </c>
      <c r="J25" s="53">
        <v>6</v>
      </c>
      <c r="K25" s="53">
        <v>4</v>
      </c>
      <c r="L25" s="53">
        <v>2</v>
      </c>
      <c r="M25" s="53">
        <v>6</v>
      </c>
      <c r="N25" s="53">
        <v>2</v>
      </c>
      <c r="O25" s="53">
        <v>4</v>
      </c>
      <c r="P25" s="53">
        <v>8</v>
      </c>
      <c r="Q25" s="53">
        <v>4</v>
      </c>
      <c r="R25" s="52">
        <v>4</v>
      </c>
      <c r="S25" s="52">
        <v>3</v>
      </c>
      <c r="T25" s="52">
        <v>1</v>
      </c>
      <c r="U25" s="52">
        <v>2</v>
      </c>
      <c r="V25" s="52">
        <v>7</v>
      </c>
      <c r="W25" s="188">
        <v>6</v>
      </c>
      <c r="X25" s="52">
        <v>1</v>
      </c>
      <c r="Y25" s="53">
        <v>5</v>
      </c>
      <c r="Z25" s="52" t="s">
        <v>750</v>
      </c>
      <c r="AA25" s="189">
        <v>10</v>
      </c>
    </row>
    <row r="26" spans="2:27">
      <c r="B26" s="32" t="s">
        <v>621</v>
      </c>
      <c r="C26" s="6"/>
      <c r="D26" s="9"/>
      <c r="E26" s="9"/>
      <c r="F26" s="9"/>
      <c r="G26" s="9"/>
      <c r="H26" s="9"/>
      <c r="I26" s="9"/>
      <c r="J26" s="9"/>
      <c r="K26" s="9"/>
      <c r="L26" s="9"/>
      <c r="M26" s="9"/>
      <c r="N26" s="7"/>
      <c r="O26" s="7"/>
      <c r="P26" s="7"/>
      <c r="Q26" s="7"/>
      <c r="R26" s="7"/>
      <c r="S26" s="7"/>
      <c r="T26" s="7"/>
      <c r="U26" s="8"/>
      <c r="V26" s="40"/>
      <c r="W26" s="40"/>
      <c r="X26" s="40"/>
      <c r="Y26" s="40"/>
      <c r="Z26" s="40"/>
      <c r="AA26" s="40"/>
    </row>
  </sheetData>
  <mergeCells count="13">
    <mergeCell ref="B7:C7"/>
    <mergeCell ref="AA5:AA6"/>
    <mergeCell ref="B5:B6"/>
    <mergeCell ref="C5:C6"/>
    <mergeCell ref="D5:F5"/>
    <mergeCell ref="G5:I5"/>
    <mergeCell ref="J5:L5"/>
    <mergeCell ref="M5:O5"/>
    <mergeCell ref="P5:R5"/>
    <mergeCell ref="S5:U5"/>
    <mergeCell ref="V5:X5"/>
    <mergeCell ref="Y5:Y6"/>
    <mergeCell ref="Z5:Z6"/>
  </mergeCells>
  <phoneticPr fontId="2"/>
  <pageMargins left="0.70866141732283472" right="0.70866141732283472" top="0.74803149606299213" bottom="0.74803149606299213" header="0.31496062992125984" footer="0.31496062992125984"/>
  <pageSetup paperSize="9" scale="79" fitToHeight="0" orientation="landscape" r:id="rId1"/>
  <headerFooter>
    <oddFooter>&amp;C&amp;F / &amp;A&amp;R&amp;P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5"/>
  <sheetViews>
    <sheetView workbookViewId="0">
      <selection activeCell="N16" sqref="N16"/>
    </sheetView>
  </sheetViews>
  <sheetFormatPr defaultColWidth="8.875" defaultRowHeight="12"/>
  <cols>
    <col min="1" max="1" width="2.5" style="28" customWidth="1"/>
    <col min="2" max="2" width="7.125" style="28" customWidth="1"/>
    <col min="3" max="3" width="14.5" style="28" customWidth="1"/>
    <col min="4" max="27" width="6" style="28" customWidth="1"/>
    <col min="28" max="16384" width="8.875" style="28"/>
  </cols>
  <sheetData>
    <row r="1" spans="1:18" s="91" customFormat="1" ht="17.25">
      <c r="A1" s="91" t="s">
        <v>651</v>
      </c>
      <c r="D1" s="92"/>
      <c r="E1" s="93"/>
    </row>
    <row r="2" spans="1:18" s="63" customFormat="1" ht="17.25">
      <c r="B2" s="1" t="s">
        <v>739</v>
      </c>
      <c r="C2" s="1"/>
      <c r="D2" s="61"/>
      <c r="E2" s="61"/>
      <c r="F2" s="61"/>
      <c r="G2" s="62"/>
      <c r="H2" s="62"/>
      <c r="I2" s="62"/>
      <c r="J2" s="69"/>
      <c r="K2" s="69"/>
      <c r="L2" s="69"/>
      <c r="M2" s="69"/>
      <c r="N2" s="69"/>
      <c r="O2" s="70"/>
      <c r="P2" s="71"/>
      <c r="R2" s="72"/>
    </row>
    <row r="3" spans="1:18">
      <c r="B3" s="29" t="s">
        <v>0</v>
      </c>
      <c r="C3" s="3"/>
      <c r="D3" s="4"/>
      <c r="E3" s="4"/>
      <c r="F3" s="4"/>
      <c r="G3" s="30"/>
      <c r="H3" s="30"/>
      <c r="I3" s="30"/>
      <c r="J3" s="4"/>
      <c r="K3" s="4"/>
      <c r="L3" s="4"/>
      <c r="M3" s="4"/>
      <c r="N3" s="4"/>
      <c r="O3" s="3"/>
      <c r="P3" s="31"/>
      <c r="Q3" s="5"/>
      <c r="R3" s="5"/>
    </row>
    <row r="4" spans="1:18" ht="12.75" thickBot="1">
      <c r="B4" s="29" t="s">
        <v>1</v>
      </c>
      <c r="C4" s="6"/>
      <c r="D4" s="2"/>
      <c r="E4" s="2"/>
      <c r="F4" s="2"/>
      <c r="G4" s="30"/>
      <c r="H4" s="30"/>
      <c r="I4" s="30"/>
      <c r="J4" s="4"/>
      <c r="K4" s="4"/>
      <c r="L4" s="4"/>
      <c r="M4" s="4"/>
      <c r="N4" s="4"/>
      <c r="O4" s="3"/>
      <c r="Q4" s="5"/>
      <c r="R4" s="5"/>
    </row>
    <row r="5" spans="1:18" ht="18" customHeight="1">
      <c r="B5" s="196" t="s">
        <v>2</v>
      </c>
      <c r="C5" s="197" t="s">
        <v>3</v>
      </c>
      <c r="D5" s="197" t="s">
        <v>4</v>
      </c>
      <c r="E5" s="197"/>
      <c r="F5" s="197"/>
      <c r="G5" s="197" t="s">
        <v>5</v>
      </c>
      <c r="H5" s="197"/>
      <c r="I5" s="197"/>
      <c r="J5" s="197" t="s">
        <v>6</v>
      </c>
      <c r="K5" s="197"/>
      <c r="L5" s="197"/>
      <c r="M5" s="197" t="s">
        <v>7</v>
      </c>
      <c r="N5" s="197"/>
      <c r="O5" s="197"/>
      <c r="P5" s="199" t="s">
        <v>73</v>
      </c>
      <c r="Q5" s="199" t="s">
        <v>12</v>
      </c>
      <c r="R5" s="194" t="s">
        <v>74</v>
      </c>
    </row>
    <row r="6" spans="1:18" ht="18" customHeight="1">
      <c r="B6" s="192"/>
      <c r="C6" s="198"/>
      <c r="D6" s="41" t="s">
        <v>13</v>
      </c>
      <c r="E6" s="41" t="s">
        <v>14</v>
      </c>
      <c r="F6" s="41" t="s">
        <v>15</v>
      </c>
      <c r="G6" s="41" t="s">
        <v>13</v>
      </c>
      <c r="H6" s="41" t="s">
        <v>14</v>
      </c>
      <c r="I6" s="41" t="s">
        <v>15</v>
      </c>
      <c r="J6" s="41" t="s">
        <v>13</v>
      </c>
      <c r="K6" s="41" t="s">
        <v>14</v>
      </c>
      <c r="L6" s="41" t="s">
        <v>15</v>
      </c>
      <c r="M6" s="41" t="s">
        <v>13</v>
      </c>
      <c r="N6" s="41" t="s">
        <v>14</v>
      </c>
      <c r="O6" s="41" t="s">
        <v>15</v>
      </c>
      <c r="P6" s="193"/>
      <c r="Q6" s="193"/>
      <c r="R6" s="195"/>
    </row>
    <row r="7" spans="1:18" ht="18" customHeight="1">
      <c r="B7" s="192" t="s">
        <v>72</v>
      </c>
      <c r="C7" s="193"/>
      <c r="D7" s="48">
        <v>1744</v>
      </c>
      <c r="E7" s="48">
        <v>901</v>
      </c>
      <c r="F7" s="48">
        <v>843</v>
      </c>
      <c r="G7" s="48">
        <v>555</v>
      </c>
      <c r="H7" s="48">
        <v>301</v>
      </c>
      <c r="I7" s="48">
        <v>254</v>
      </c>
      <c r="J7" s="48">
        <v>599</v>
      </c>
      <c r="K7" s="48">
        <v>291</v>
      </c>
      <c r="L7" s="48">
        <v>308</v>
      </c>
      <c r="M7" s="48">
        <v>590</v>
      </c>
      <c r="N7" s="48">
        <v>309</v>
      </c>
      <c r="O7" s="48">
        <v>281</v>
      </c>
      <c r="P7" s="48">
        <v>71</v>
      </c>
      <c r="Q7" s="48">
        <v>13</v>
      </c>
      <c r="R7" s="186">
        <v>239</v>
      </c>
    </row>
    <row r="8" spans="1:18" ht="18" customHeight="1">
      <c r="B8" s="45" t="s">
        <v>71</v>
      </c>
      <c r="C8" s="46" t="s">
        <v>70</v>
      </c>
      <c r="D8" s="48">
        <v>528</v>
      </c>
      <c r="E8" s="48">
        <v>285</v>
      </c>
      <c r="F8" s="48">
        <v>243</v>
      </c>
      <c r="G8" s="48">
        <v>160</v>
      </c>
      <c r="H8" s="48">
        <v>95</v>
      </c>
      <c r="I8" s="48">
        <v>65</v>
      </c>
      <c r="J8" s="48">
        <v>183</v>
      </c>
      <c r="K8" s="48">
        <v>86</v>
      </c>
      <c r="L8" s="48">
        <v>97</v>
      </c>
      <c r="M8" s="48">
        <v>185</v>
      </c>
      <c r="N8" s="48">
        <v>104</v>
      </c>
      <c r="O8" s="48">
        <v>81</v>
      </c>
      <c r="P8" s="48">
        <v>16</v>
      </c>
      <c r="Q8" s="49">
        <v>2</v>
      </c>
      <c r="R8" s="190">
        <v>38</v>
      </c>
    </row>
    <row r="9" spans="1:18" ht="18" customHeight="1">
      <c r="B9" s="45" t="s">
        <v>69</v>
      </c>
      <c r="C9" s="46" t="s">
        <v>68</v>
      </c>
      <c r="D9" s="48">
        <v>510</v>
      </c>
      <c r="E9" s="48">
        <v>232</v>
      </c>
      <c r="F9" s="48">
        <v>278</v>
      </c>
      <c r="G9" s="48">
        <v>172</v>
      </c>
      <c r="H9" s="48">
        <v>79</v>
      </c>
      <c r="I9" s="48">
        <v>93</v>
      </c>
      <c r="J9" s="48">
        <v>177</v>
      </c>
      <c r="K9" s="48">
        <v>74</v>
      </c>
      <c r="L9" s="48">
        <v>103</v>
      </c>
      <c r="M9" s="48">
        <v>161</v>
      </c>
      <c r="N9" s="48">
        <v>79</v>
      </c>
      <c r="O9" s="48">
        <v>82</v>
      </c>
      <c r="P9" s="48">
        <v>16</v>
      </c>
      <c r="Q9" s="49">
        <v>3</v>
      </c>
      <c r="R9" s="190">
        <v>48</v>
      </c>
    </row>
    <row r="10" spans="1:18" ht="18" customHeight="1">
      <c r="B10" s="45" t="s">
        <v>67</v>
      </c>
      <c r="C10" s="46" t="s">
        <v>66</v>
      </c>
      <c r="D10" s="48">
        <v>133</v>
      </c>
      <c r="E10" s="48">
        <v>68</v>
      </c>
      <c r="F10" s="48">
        <v>65</v>
      </c>
      <c r="G10" s="48">
        <v>43</v>
      </c>
      <c r="H10" s="48">
        <v>21</v>
      </c>
      <c r="I10" s="48">
        <v>22</v>
      </c>
      <c r="J10" s="48">
        <v>42</v>
      </c>
      <c r="K10" s="48">
        <v>22</v>
      </c>
      <c r="L10" s="48">
        <v>20</v>
      </c>
      <c r="M10" s="48">
        <v>48</v>
      </c>
      <c r="N10" s="48">
        <v>25</v>
      </c>
      <c r="O10" s="48">
        <v>23</v>
      </c>
      <c r="P10" s="48">
        <v>6</v>
      </c>
      <c r="Q10" s="49">
        <v>2</v>
      </c>
      <c r="R10" s="190">
        <v>22</v>
      </c>
    </row>
    <row r="11" spans="1:18" ht="18" customHeight="1">
      <c r="B11" s="45" t="s">
        <v>65</v>
      </c>
      <c r="C11" s="46" t="s">
        <v>64</v>
      </c>
      <c r="D11" s="48">
        <v>279</v>
      </c>
      <c r="E11" s="48">
        <v>161</v>
      </c>
      <c r="F11" s="48">
        <v>118</v>
      </c>
      <c r="G11" s="48">
        <v>92</v>
      </c>
      <c r="H11" s="48">
        <v>57</v>
      </c>
      <c r="I11" s="48">
        <v>35</v>
      </c>
      <c r="J11" s="48">
        <v>98</v>
      </c>
      <c r="K11" s="48">
        <v>60</v>
      </c>
      <c r="L11" s="48">
        <v>38</v>
      </c>
      <c r="M11" s="48">
        <v>89</v>
      </c>
      <c r="N11" s="48">
        <v>44</v>
      </c>
      <c r="O11" s="48">
        <v>45</v>
      </c>
      <c r="P11" s="48">
        <v>9</v>
      </c>
      <c r="Q11" s="49">
        <v>2</v>
      </c>
      <c r="R11" s="190">
        <v>31</v>
      </c>
    </row>
    <row r="12" spans="1:18" ht="18" customHeight="1">
      <c r="B12" s="45" t="s">
        <v>63</v>
      </c>
      <c r="C12" s="46" t="s">
        <v>62</v>
      </c>
      <c r="D12" s="48">
        <v>64</v>
      </c>
      <c r="E12" s="48">
        <v>33</v>
      </c>
      <c r="F12" s="48">
        <v>31</v>
      </c>
      <c r="G12" s="48">
        <v>17</v>
      </c>
      <c r="H12" s="48">
        <v>7</v>
      </c>
      <c r="I12" s="48">
        <v>10</v>
      </c>
      <c r="J12" s="48">
        <v>26</v>
      </c>
      <c r="K12" s="48">
        <v>14</v>
      </c>
      <c r="L12" s="48">
        <v>12</v>
      </c>
      <c r="M12" s="48">
        <v>21</v>
      </c>
      <c r="N12" s="48">
        <v>12</v>
      </c>
      <c r="O12" s="48">
        <v>9</v>
      </c>
      <c r="P12" s="48">
        <v>3</v>
      </c>
      <c r="Q12" s="49">
        <v>1</v>
      </c>
      <c r="R12" s="190">
        <v>18</v>
      </c>
    </row>
    <row r="13" spans="1:18" ht="18" customHeight="1">
      <c r="B13" s="45" t="s">
        <v>61</v>
      </c>
      <c r="C13" s="46" t="s">
        <v>60</v>
      </c>
      <c r="D13" s="48">
        <v>25</v>
      </c>
      <c r="E13" s="48">
        <v>10</v>
      </c>
      <c r="F13" s="48">
        <v>15</v>
      </c>
      <c r="G13" s="48">
        <v>9</v>
      </c>
      <c r="H13" s="48">
        <v>4</v>
      </c>
      <c r="I13" s="48">
        <v>5</v>
      </c>
      <c r="J13" s="48">
        <v>7</v>
      </c>
      <c r="K13" s="48">
        <v>1</v>
      </c>
      <c r="L13" s="48">
        <v>6</v>
      </c>
      <c r="M13" s="48">
        <v>9</v>
      </c>
      <c r="N13" s="48">
        <v>5</v>
      </c>
      <c r="O13" s="48">
        <v>4</v>
      </c>
      <c r="P13" s="48">
        <v>3</v>
      </c>
      <c r="Q13" s="49">
        <v>1</v>
      </c>
      <c r="R13" s="190">
        <v>11</v>
      </c>
    </row>
    <row r="14" spans="1:18" ht="18" customHeight="1">
      <c r="B14" s="45" t="s">
        <v>39</v>
      </c>
      <c r="C14" s="46" t="s">
        <v>59</v>
      </c>
      <c r="D14" s="48">
        <v>51</v>
      </c>
      <c r="E14" s="48">
        <v>28</v>
      </c>
      <c r="F14" s="48">
        <v>23</v>
      </c>
      <c r="G14" s="48">
        <v>12</v>
      </c>
      <c r="H14" s="48">
        <v>10</v>
      </c>
      <c r="I14" s="48">
        <v>2</v>
      </c>
      <c r="J14" s="48">
        <v>20</v>
      </c>
      <c r="K14" s="48">
        <v>9</v>
      </c>
      <c r="L14" s="48">
        <v>11</v>
      </c>
      <c r="M14" s="48">
        <v>19</v>
      </c>
      <c r="N14" s="48">
        <v>9</v>
      </c>
      <c r="O14" s="48">
        <v>10</v>
      </c>
      <c r="P14" s="48">
        <v>3</v>
      </c>
      <c r="Q14" s="49" t="s">
        <v>751</v>
      </c>
      <c r="R14" s="190">
        <v>10</v>
      </c>
    </row>
    <row r="15" spans="1:18" ht="18" customHeight="1">
      <c r="B15" s="45" t="s">
        <v>43</v>
      </c>
      <c r="C15" s="46" t="s">
        <v>58</v>
      </c>
      <c r="D15" s="48">
        <v>9</v>
      </c>
      <c r="E15" s="48">
        <v>4</v>
      </c>
      <c r="F15" s="48">
        <v>5</v>
      </c>
      <c r="G15" s="48">
        <v>3</v>
      </c>
      <c r="H15" s="48">
        <v>2</v>
      </c>
      <c r="I15" s="48">
        <v>1</v>
      </c>
      <c r="J15" s="48">
        <v>5</v>
      </c>
      <c r="K15" s="48">
        <v>2</v>
      </c>
      <c r="L15" s="48">
        <v>3</v>
      </c>
      <c r="M15" s="48">
        <v>1</v>
      </c>
      <c r="N15" s="48" t="s">
        <v>762</v>
      </c>
      <c r="O15" s="48">
        <v>1</v>
      </c>
      <c r="P15" s="48">
        <v>3</v>
      </c>
      <c r="Q15" s="49" t="s">
        <v>747</v>
      </c>
      <c r="R15" s="190">
        <v>10</v>
      </c>
    </row>
    <row r="16" spans="1:18" ht="18" customHeight="1">
      <c r="B16" s="45" t="s">
        <v>45</v>
      </c>
      <c r="C16" s="46" t="s">
        <v>46</v>
      </c>
      <c r="D16" s="48">
        <v>29</v>
      </c>
      <c r="E16" s="48">
        <v>18</v>
      </c>
      <c r="F16" s="48">
        <v>11</v>
      </c>
      <c r="G16" s="48">
        <v>9</v>
      </c>
      <c r="H16" s="48">
        <v>6</v>
      </c>
      <c r="I16" s="48">
        <v>3</v>
      </c>
      <c r="J16" s="48">
        <v>13</v>
      </c>
      <c r="K16" s="48">
        <v>8</v>
      </c>
      <c r="L16" s="48">
        <v>5</v>
      </c>
      <c r="M16" s="48">
        <v>7</v>
      </c>
      <c r="N16" s="48">
        <v>4</v>
      </c>
      <c r="O16" s="48">
        <v>3</v>
      </c>
      <c r="P16" s="48">
        <v>3</v>
      </c>
      <c r="Q16" s="49">
        <v>1</v>
      </c>
      <c r="R16" s="190">
        <v>9</v>
      </c>
    </row>
    <row r="17" spans="2:18" ht="18" customHeight="1">
      <c r="B17" s="45" t="s">
        <v>47</v>
      </c>
      <c r="C17" s="46" t="s">
        <v>57</v>
      </c>
      <c r="D17" s="48">
        <v>60</v>
      </c>
      <c r="E17" s="48">
        <v>28</v>
      </c>
      <c r="F17" s="48">
        <v>32</v>
      </c>
      <c r="G17" s="48">
        <v>18</v>
      </c>
      <c r="H17" s="48">
        <v>10</v>
      </c>
      <c r="I17" s="48">
        <v>8</v>
      </c>
      <c r="J17" s="48">
        <v>17</v>
      </c>
      <c r="K17" s="48">
        <v>5</v>
      </c>
      <c r="L17" s="48">
        <v>12</v>
      </c>
      <c r="M17" s="48">
        <v>25</v>
      </c>
      <c r="N17" s="48">
        <v>13</v>
      </c>
      <c r="O17" s="48">
        <v>12</v>
      </c>
      <c r="P17" s="48">
        <v>3</v>
      </c>
      <c r="Q17" s="49">
        <v>1</v>
      </c>
      <c r="R17" s="190">
        <v>12</v>
      </c>
    </row>
    <row r="18" spans="2:18" ht="18" customHeight="1">
      <c r="B18" s="45" t="s">
        <v>56</v>
      </c>
      <c r="C18" s="46" t="s">
        <v>55</v>
      </c>
      <c r="D18" s="48">
        <v>37</v>
      </c>
      <c r="E18" s="48">
        <v>22</v>
      </c>
      <c r="F18" s="48">
        <v>15</v>
      </c>
      <c r="G18" s="48">
        <v>13</v>
      </c>
      <c r="H18" s="48">
        <v>7</v>
      </c>
      <c r="I18" s="48">
        <v>6</v>
      </c>
      <c r="J18" s="48">
        <v>9</v>
      </c>
      <c r="K18" s="48">
        <v>8</v>
      </c>
      <c r="L18" s="48">
        <v>1</v>
      </c>
      <c r="M18" s="48">
        <v>15</v>
      </c>
      <c r="N18" s="48">
        <v>7</v>
      </c>
      <c r="O18" s="48">
        <v>8</v>
      </c>
      <c r="P18" s="48">
        <v>3</v>
      </c>
      <c r="Q18" s="49" t="s">
        <v>752</v>
      </c>
      <c r="R18" s="190">
        <v>19</v>
      </c>
    </row>
    <row r="19" spans="2:18" ht="18" customHeight="1" thickBot="1">
      <c r="B19" s="50" t="s">
        <v>54</v>
      </c>
      <c r="C19" s="51" t="s">
        <v>53</v>
      </c>
      <c r="D19" s="53">
        <v>19</v>
      </c>
      <c r="E19" s="53">
        <v>12</v>
      </c>
      <c r="F19" s="53">
        <v>7</v>
      </c>
      <c r="G19" s="53">
        <v>7</v>
      </c>
      <c r="H19" s="53">
        <v>3</v>
      </c>
      <c r="I19" s="53">
        <v>4</v>
      </c>
      <c r="J19" s="53">
        <v>2</v>
      </c>
      <c r="K19" s="53">
        <v>2</v>
      </c>
      <c r="L19" s="53" t="s">
        <v>747</v>
      </c>
      <c r="M19" s="53">
        <v>10</v>
      </c>
      <c r="N19" s="53">
        <v>7</v>
      </c>
      <c r="O19" s="53">
        <v>3</v>
      </c>
      <c r="P19" s="53">
        <v>3</v>
      </c>
      <c r="Q19" s="52" t="s">
        <v>753</v>
      </c>
      <c r="R19" s="191">
        <v>11</v>
      </c>
    </row>
    <row r="20" spans="2:18" ht="18" customHeight="1">
      <c r="B20" s="32" t="s">
        <v>626</v>
      </c>
      <c r="C20" s="6"/>
      <c r="D20" s="9"/>
      <c r="E20" s="9"/>
      <c r="F20" s="9"/>
      <c r="G20" s="9"/>
      <c r="H20" s="9"/>
      <c r="I20" s="9"/>
      <c r="J20" s="4"/>
      <c r="K20" s="4"/>
      <c r="L20" s="4"/>
      <c r="N20" s="40"/>
      <c r="O20" s="40"/>
      <c r="P20" s="40"/>
      <c r="Q20" s="40"/>
    </row>
    <row r="21" spans="2:18" ht="18" customHeight="1"/>
    <row r="22" spans="2:18" ht="18" customHeight="1"/>
    <row r="23" spans="2:18" ht="18" customHeight="1"/>
    <row r="24" spans="2:18" ht="18" customHeight="1"/>
    <row r="25" spans="2:18" ht="18" customHeight="1"/>
  </sheetData>
  <mergeCells count="10">
    <mergeCell ref="B7:C7"/>
    <mergeCell ref="C5:C6"/>
    <mergeCell ref="R5:R6"/>
    <mergeCell ref="Q5:Q6"/>
    <mergeCell ref="B5:B6"/>
    <mergeCell ref="P5:P6"/>
    <mergeCell ref="M5:O5"/>
    <mergeCell ref="G5:I5"/>
    <mergeCell ref="J5:L5"/>
    <mergeCell ref="D5:F5"/>
  </mergeCells>
  <phoneticPr fontId="2"/>
  <pageMargins left="0.70866141732283472" right="0.70866141732283472" top="0.74803149606299213" bottom="0.74803149606299213" header="0.31496062992125984" footer="0.31496062992125984"/>
  <pageSetup paperSize="9" fitToHeight="0" orientation="landscape" r:id="rId1"/>
  <headerFooter>
    <oddFooter>&amp;C&amp;F / &amp;A&amp;R&amp;P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12"/>
  <sheetViews>
    <sheetView workbookViewId="0">
      <selection activeCell="O2" sqref="O2"/>
    </sheetView>
  </sheetViews>
  <sheetFormatPr defaultColWidth="8.875" defaultRowHeight="12"/>
  <cols>
    <col min="1" max="1" width="2.5" style="28" customWidth="1"/>
    <col min="2" max="2" width="8.875" style="28"/>
    <col min="3" max="14" width="6.5" style="28" customWidth="1"/>
    <col min="15" max="15" width="6.375" style="28" customWidth="1"/>
    <col min="16" max="16384" width="8.875" style="28"/>
  </cols>
  <sheetData>
    <row r="1" spans="1:14" s="91" customFormat="1" ht="17.25">
      <c r="A1" s="91" t="s">
        <v>651</v>
      </c>
      <c r="D1" s="92"/>
      <c r="E1" s="93"/>
    </row>
    <row r="2" spans="1:14" s="63" customFormat="1" ht="17.25">
      <c r="B2" s="26" t="s">
        <v>740</v>
      </c>
      <c r="C2" s="26"/>
      <c r="D2" s="26"/>
      <c r="E2" s="26"/>
      <c r="F2" s="26"/>
      <c r="G2" s="26"/>
      <c r="H2" s="68"/>
      <c r="I2" s="68"/>
    </row>
    <row r="3" spans="1:14">
      <c r="B3" s="38" t="s">
        <v>93</v>
      </c>
      <c r="C3" s="37"/>
      <c r="D3" s="37"/>
      <c r="E3" s="37"/>
      <c r="F3" s="37"/>
      <c r="G3" s="37"/>
      <c r="H3" s="27"/>
      <c r="I3" s="27"/>
    </row>
    <row r="4" spans="1:14">
      <c r="B4" s="38" t="s">
        <v>92</v>
      </c>
      <c r="C4" s="37"/>
      <c r="D4" s="37"/>
      <c r="E4" s="37"/>
      <c r="F4" s="37"/>
      <c r="G4" s="37"/>
      <c r="H4" s="27"/>
      <c r="I4" s="27"/>
    </row>
    <row r="5" spans="1:14" ht="12.75" thickBot="1">
      <c r="B5" s="11" t="s">
        <v>91</v>
      </c>
      <c r="C5" s="13"/>
      <c r="D5" s="13"/>
      <c r="E5" s="13"/>
      <c r="F5" s="13"/>
      <c r="G5" s="27"/>
      <c r="H5" s="27"/>
    </row>
    <row r="6" spans="1:14" ht="18" customHeight="1">
      <c r="B6" s="200" t="s">
        <v>90</v>
      </c>
      <c r="C6" s="202" t="s">
        <v>89</v>
      </c>
      <c r="D6" s="202"/>
      <c r="E6" s="202"/>
      <c r="F6" s="202"/>
      <c r="G6" s="202"/>
      <c r="H6" s="202"/>
      <c r="I6" s="202"/>
      <c r="J6" s="202"/>
      <c r="K6" s="202"/>
      <c r="L6" s="202" t="s">
        <v>88</v>
      </c>
      <c r="M6" s="202"/>
      <c r="N6" s="203"/>
    </row>
    <row r="7" spans="1:14" ht="18" customHeight="1">
      <c r="B7" s="201"/>
      <c r="C7" s="12" t="s">
        <v>87</v>
      </c>
      <c r="D7" s="12" t="s">
        <v>86</v>
      </c>
      <c r="E7" s="12" t="s">
        <v>85</v>
      </c>
      <c r="F7" s="12" t="s">
        <v>84</v>
      </c>
      <c r="G7" s="12" t="s">
        <v>83</v>
      </c>
      <c r="H7" s="12" t="s">
        <v>82</v>
      </c>
      <c r="I7" s="12" t="s">
        <v>81</v>
      </c>
      <c r="J7" s="12" t="s">
        <v>80</v>
      </c>
      <c r="K7" s="12" t="s">
        <v>79</v>
      </c>
      <c r="L7" s="12" t="s">
        <v>81</v>
      </c>
      <c r="M7" s="12" t="s">
        <v>80</v>
      </c>
      <c r="N7" s="55" t="s">
        <v>79</v>
      </c>
    </row>
    <row r="8" spans="1:14" ht="18" customHeight="1">
      <c r="B8" s="56" t="s">
        <v>78</v>
      </c>
      <c r="C8" s="54">
        <v>20</v>
      </c>
      <c r="D8" s="54">
        <v>24</v>
      </c>
      <c r="E8" s="54">
        <v>17</v>
      </c>
      <c r="F8" s="54">
        <v>1</v>
      </c>
      <c r="G8" s="54">
        <v>5</v>
      </c>
      <c r="H8" s="54">
        <v>3</v>
      </c>
      <c r="I8" s="12">
        <v>70</v>
      </c>
      <c r="J8" s="54">
        <v>47</v>
      </c>
      <c r="K8" s="54">
        <v>23</v>
      </c>
      <c r="L8" s="12">
        <v>69</v>
      </c>
      <c r="M8" s="12">
        <v>30</v>
      </c>
      <c r="N8" s="55">
        <v>39</v>
      </c>
    </row>
    <row r="9" spans="1:14" ht="18" customHeight="1">
      <c r="B9" s="56" t="s">
        <v>77</v>
      </c>
      <c r="C9" s="54">
        <v>4</v>
      </c>
      <c r="D9" s="54">
        <v>8</v>
      </c>
      <c r="E9" s="54" t="s">
        <v>760</v>
      </c>
      <c r="F9" s="54">
        <v>1</v>
      </c>
      <c r="G9" s="54">
        <v>5</v>
      </c>
      <c r="H9" s="54">
        <v>3</v>
      </c>
      <c r="I9" s="12">
        <v>21</v>
      </c>
      <c r="J9" s="54">
        <v>14</v>
      </c>
      <c r="K9" s="54">
        <v>7</v>
      </c>
      <c r="L9" s="12" t="s">
        <v>94</v>
      </c>
      <c r="M9" s="12" t="s">
        <v>94</v>
      </c>
      <c r="N9" s="55" t="s">
        <v>94</v>
      </c>
    </row>
    <row r="10" spans="1:14" ht="18" customHeight="1">
      <c r="B10" s="56" t="s">
        <v>76</v>
      </c>
      <c r="C10" s="54">
        <v>10</v>
      </c>
      <c r="D10" s="54">
        <v>9</v>
      </c>
      <c r="E10" s="54">
        <v>6</v>
      </c>
      <c r="F10" s="54" t="s">
        <v>94</v>
      </c>
      <c r="G10" s="54" t="s">
        <v>94</v>
      </c>
      <c r="H10" s="54" t="s">
        <v>94</v>
      </c>
      <c r="I10" s="54">
        <v>25</v>
      </c>
      <c r="J10" s="54">
        <v>20</v>
      </c>
      <c r="K10" s="54">
        <v>5</v>
      </c>
      <c r="L10" s="12" t="s">
        <v>94</v>
      </c>
      <c r="M10" s="12" t="s">
        <v>94</v>
      </c>
      <c r="N10" s="55" t="s">
        <v>94</v>
      </c>
    </row>
    <row r="11" spans="1:14" ht="18" customHeight="1" thickBot="1">
      <c r="B11" s="57" t="s">
        <v>75</v>
      </c>
      <c r="C11" s="58">
        <v>6</v>
      </c>
      <c r="D11" s="58">
        <v>7</v>
      </c>
      <c r="E11" s="58">
        <v>11</v>
      </c>
      <c r="F11" s="58" t="s">
        <v>94</v>
      </c>
      <c r="G11" s="58" t="s">
        <v>94</v>
      </c>
      <c r="H11" s="58" t="s">
        <v>94</v>
      </c>
      <c r="I11" s="59">
        <v>24</v>
      </c>
      <c r="J11" s="58">
        <v>13</v>
      </c>
      <c r="K11" s="58">
        <v>11</v>
      </c>
      <c r="L11" s="59" t="s">
        <v>94</v>
      </c>
      <c r="M11" s="59" t="s">
        <v>94</v>
      </c>
      <c r="N11" s="60" t="s">
        <v>94</v>
      </c>
    </row>
    <row r="12" spans="1:14">
      <c r="B12" s="39"/>
      <c r="C12" s="15"/>
      <c r="D12" s="15"/>
      <c r="E12" s="15"/>
      <c r="F12" s="15"/>
      <c r="H12" s="34"/>
      <c r="I12" s="34"/>
    </row>
  </sheetData>
  <mergeCells count="3">
    <mergeCell ref="B6:B7"/>
    <mergeCell ref="L6:N6"/>
    <mergeCell ref="C6:K6"/>
  </mergeCells>
  <phoneticPr fontId="2"/>
  <pageMargins left="0.70866141732283472" right="0.70866141732283472" top="0.74803149606299213" bottom="0.74803149606299213" header="0.31496062992125984" footer="0.31496062992125984"/>
  <pageSetup paperSize="9" scale="99" fitToHeight="0" orientation="portrait" r:id="rId1"/>
  <headerFooter>
    <oddFooter>&amp;C&amp;F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U27"/>
  <sheetViews>
    <sheetView zoomScale="90" zoomScaleNormal="90" workbookViewId="0">
      <selection activeCell="B3" sqref="B3"/>
    </sheetView>
  </sheetViews>
  <sheetFormatPr defaultColWidth="8.875" defaultRowHeight="12"/>
  <cols>
    <col min="1" max="1" width="2.5" style="28" customWidth="1"/>
    <col min="2" max="2" width="5" style="28" customWidth="1"/>
    <col min="3" max="3" width="8.875" style="28"/>
    <col min="4" max="4" width="6.625" style="28" customWidth="1"/>
    <col min="5" max="5" width="9.5" style="28" customWidth="1"/>
    <col min="6" max="21" width="5.25" style="28" customWidth="1"/>
    <col min="22" max="16384" width="8.875" style="28"/>
  </cols>
  <sheetData>
    <row r="1" spans="1:21" s="91" customFormat="1" ht="17.25">
      <c r="A1" s="91" t="s">
        <v>651</v>
      </c>
      <c r="D1" s="92"/>
      <c r="E1" s="93"/>
    </row>
    <row r="2" spans="1:21" s="63" customFormat="1" ht="17.25">
      <c r="B2" s="20" t="s">
        <v>741</v>
      </c>
      <c r="C2" s="66"/>
      <c r="D2" s="66"/>
      <c r="E2" s="66"/>
      <c r="F2" s="66"/>
      <c r="G2" s="66"/>
      <c r="H2" s="66"/>
      <c r="I2" s="66"/>
      <c r="J2" s="66"/>
      <c r="K2" s="66"/>
      <c r="L2" s="66"/>
      <c r="M2" s="66"/>
      <c r="N2" s="66"/>
      <c r="O2" s="66"/>
      <c r="P2" s="66"/>
      <c r="Q2" s="67"/>
      <c r="R2" s="67"/>
      <c r="S2" s="67"/>
      <c r="T2" s="67"/>
    </row>
    <row r="3" spans="1:21">
      <c r="B3" s="29" t="s">
        <v>121</v>
      </c>
      <c r="C3" s="3"/>
      <c r="D3" s="4"/>
      <c r="E3" s="4"/>
      <c r="F3" s="4"/>
      <c r="G3" s="30"/>
      <c r="H3" s="30"/>
      <c r="I3" s="30"/>
      <c r="J3" s="4"/>
      <c r="K3" s="4"/>
      <c r="L3" s="4"/>
      <c r="M3" s="4"/>
      <c r="N3" s="4"/>
      <c r="O3" s="3"/>
      <c r="P3" s="31"/>
      <c r="Q3" s="5"/>
      <c r="R3" s="5"/>
    </row>
    <row r="4" spans="1:21">
      <c r="B4" s="29" t="s">
        <v>1</v>
      </c>
      <c r="C4" s="6"/>
      <c r="D4" s="4"/>
      <c r="E4" s="4"/>
      <c r="F4" s="4"/>
      <c r="G4" s="30"/>
      <c r="H4" s="30"/>
      <c r="I4" s="30"/>
      <c r="J4" s="4"/>
      <c r="K4" s="4"/>
      <c r="L4" s="4"/>
      <c r="M4" s="4"/>
      <c r="N4" s="4"/>
      <c r="O4" s="3"/>
      <c r="P4" s="31"/>
      <c r="Q4" s="5"/>
      <c r="R4" s="5"/>
      <c r="S4" s="31"/>
    </row>
    <row r="5" spans="1:21" ht="12.75" thickBot="1">
      <c r="B5" s="21"/>
      <c r="C5" s="15"/>
      <c r="D5" s="15"/>
      <c r="E5" s="15"/>
      <c r="F5" s="15"/>
      <c r="G5" s="15"/>
      <c r="H5" s="15"/>
      <c r="I5" s="15"/>
      <c r="J5" s="15"/>
      <c r="K5" s="15"/>
      <c r="L5" s="15"/>
      <c r="M5" s="15"/>
      <c r="N5" s="15"/>
      <c r="O5" s="15"/>
      <c r="P5" s="22"/>
      <c r="Q5" s="27"/>
      <c r="R5" s="27"/>
      <c r="S5" s="27"/>
      <c r="T5" s="27"/>
    </row>
    <row r="6" spans="1:21" ht="15.75" customHeight="1">
      <c r="B6" s="200" t="s">
        <v>120</v>
      </c>
      <c r="C6" s="202"/>
      <c r="D6" s="207" t="s">
        <v>119</v>
      </c>
      <c r="E6" s="212" t="s">
        <v>118</v>
      </c>
      <c r="F6" s="205" t="s">
        <v>117</v>
      </c>
      <c r="G6" s="205"/>
      <c r="H6" s="205"/>
      <c r="I6" s="205"/>
      <c r="J6" s="205"/>
      <c r="K6" s="205"/>
      <c r="L6" s="205"/>
      <c r="M6" s="205"/>
      <c r="N6" s="205"/>
      <c r="O6" s="205"/>
      <c r="P6" s="205"/>
      <c r="Q6" s="205"/>
      <c r="R6" s="209"/>
      <c r="S6" s="204" t="s">
        <v>88</v>
      </c>
      <c r="T6" s="205"/>
      <c r="U6" s="206"/>
    </row>
    <row r="7" spans="1:21" ht="15.75" customHeight="1">
      <c r="B7" s="201"/>
      <c r="C7" s="216"/>
      <c r="D7" s="208"/>
      <c r="E7" s="213"/>
      <c r="F7" s="23" t="s">
        <v>81</v>
      </c>
      <c r="G7" s="24" t="s">
        <v>80</v>
      </c>
      <c r="H7" s="24" t="s">
        <v>79</v>
      </c>
      <c r="I7" s="210" t="s">
        <v>87</v>
      </c>
      <c r="J7" s="211"/>
      <c r="K7" s="210" t="s">
        <v>86</v>
      </c>
      <c r="L7" s="211"/>
      <c r="M7" s="210" t="s">
        <v>85</v>
      </c>
      <c r="N7" s="211"/>
      <c r="O7" s="210" t="s">
        <v>84</v>
      </c>
      <c r="P7" s="211"/>
      <c r="Q7" s="210" t="s">
        <v>83</v>
      </c>
      <c r="R7" s="211"/>
      <c r="S7" s="25" t="s">
        <v>81</v>
      </c>
      <c r="T7" s="24" t="s">
        <v>80</v>
      </c>
      <c r="U7" s="78" t="s">
        <v>79</v>
      </c>
    </row>
    <row r="8" spans="1:21" ht="15.75" customHeight="1">
      <c r="B8" s="201"/>
      <c r="C8" s="216"/>
      <c r="D8" s="208"/>
      <c r="E8" s="213"/>
      <c r="F8" s="73"/>
      <c r="G8" s="18"/>
      <c r="H8" s="18"/>
      <c r="I8" s="24" t="s">
        <v>80</v>
      </c>
      <c r="J8" s="24" t="s">
        <v>79</v>
      </c>
      <c r="K8" s="24" t="s">
        <v>80</v>
      </c>
      <c r="L8" s="24" t="s">
        <v>79</v>
      </c>
      <c r="M8" s="24" t="s">
        <v>80</v>
      </c>
      <c r="N8" s="24" t="s">
        <v>79</v>
      </c>
      <c r="O8" s="24" t="s">
        <v>80</v>
      </c>
      <c r="P8" s="24" t="s">
        <v>79</v>
      </c>
      <c r="Q8" s="24" t="s">
        <v>80</v>
      </c>
      <c r="R8" s="24" t="s">
        <v>79</v>
      </c>
      <c r="S8" s="74"/>
      <c r="T8" s="18"/>
      <c r="U8" s="79"/>
    </row>
    <row r="9" spans="1:21" ht="15.75" customHeight="1">
      <c r="B9" s="221" t="s">
        <v>101</v>
      </c>
      <c r="C9" s="222"/>
      <c r="D9" s="222"/>
      <c r="E9" s="211"/>
      <c r="F9" s="75">
        <v>2324</v>
      </c>
      <c r="G9" s="75">
        <v>1104</v>
      </c>
      <c r="H9" s="75">
        <v>1220</v>
      </c>
      <c r="I9" s="75">
        <v>353</v>
      </c>
      <c r="J9" s="75">
        <v>370</v>
      </c>
      <c r="K9" s="75">
        <v>346</v>
      </c>
      <c r="L9" s="75">
        <v>379</v>
      </c>
      <c r="M9" s="75">
        <v>393</v>
      </c>
      <c r="N9" s="75">
        <v>370</v>
      </c>
      <c r="O9" s="75">
        <v>8</v>
      </c>
      <c r="P9" s="75">
        <v>48</v>
      </c>
      <c r="Q9" s="75">
        <v>4</v>
      </c>
      <c r="R9" s="75">
        <v>53</v>
      </c>
      <c r="S9" s="75">
        <v>378</v>
      </c>
      <c r="T9" s="75">
        <v>253</v>
      </c>
      <c r="U9" s="85">
        <v>125</v>
      </c>
    </row>
    <row r="10" spans="1:21" ht="15.75" customHeight="1">
      <c r="B10" s="201" t="s">
        <v>629</v>
      </c>
      <c r="C10" s="214" t="s">
        <v>116</v>
      </c>
      <c r="D10" s="12" t="s">
        <v>100</v>
      </c>
      <c r="E10" s="43" t="s">
        <v>106</v>
      </c>
      <c r="F10" s="76">
        <v>539</v>
      </c>
      <c r="G10" s="76">
        <v>258</v>
      </c>
      <c r="H10" s="76">
        <v>281</v>
      </c>
      <c r="I10" s="76">
        <v>82</v>
      </c>
      <c r="J10" s="76">
        <v>98</v>
      </c>
      <c r="K10" s="76">
        <v>89</v>
      </c>
      <c r="L10" s="76">
        <v>80</v>
      </c>
      <c r="M10" s="76">
        <v>87</v>
      </c>
      <c r="N10" s="76">
        <v>103</v>
      </c>
      <c r="O10" s="76" t="s">
        <v>94</v>
      </c>
      <c r="P10" s="76" t="s">
        <v>94</v>
      </c>
      <c r="Q10" s="77" t="s">
        <v>94</v>
      </c>
      <c r="R10" s="76" t="s">
        <v>94</v>
      </c>
      <c r="S10" s="76">
        <v>66</v>
      </c>
      <c r="T10" s="76">
        <v>43</v>
      </c>
      <c r="U10" s="80">
        <v>23</v>
      </c>
    </row>
    <row r="11" spans="1:21" ht="15.75" customHeight="1">
      <c r="B11" s="201"/>
      <c r="C11" s="214"/>
      <c r="D11" s="12" t="s">
        <v>115</v>
      </c>
      <c r="E11" s="43" t="s">
        <v>106</v>
      </c>
      <c r="F11" s="76">
        <v>52</v>
      </c>
      <c r="G11" s="76">
        <v>33</v>
      </c>
      <c r="H11" s="76">
        <v>19</v>
      </c>
      <c r="I11" s="76">
        <v>8</v>
      </c>
      <c r="J11" s="76">
        <v>9</v>
      </c>
      <c r="K11" s="76">
        <v>11</v>
      </c>
      <c r="L11" s="76">
        <v>4</v>
      </c>
      <c r="M11" s="76">
        <v>11</v>
      </c>
      <c r="N11" s="76">
        <v>3</v>
      </c>
      <c r="O11" s="76">
        <v>3</v>
      </c>
      <c r="P11" s="76">
        <v>3</v>
      </c>
      <c r="Q11" s="77" t="s">
        <v>94</v>
      </c>
      <c r="R11" s="76" t="s">
        <v>94</v>
      </c>
      <c r="S11" s="76">
        <v>22</v>
      </c>
      <c r="T11" s="76">
        <v>12</v>
      </c>
      <c r="U11" s="80">
        <v>10</v>
      </c>
    </row>
    <row r="12" spans="1:21" ht="15.75" customHeight="1">
      <c r="B12" s="201"/>
      <c r="C12" s="43" t="s">
        <v>114</v>
      </c>
      <c r="D12" s="12" t="s">
        <v>100</v>
      </c>
      <c r="E12" s="43" t="s">
        <v>113</v>
      </c>
      <c r="F12" s="76">
        <v>333</v>
      </c>
      <c r="G12" s="76">
        <v>73</v>
      </c>
      <c r="H12" s="76">
        <v>260</v>
      </c>
      <c r="I12" s="76">
        <v>25</v>
      </c>
      <c r="J12" s="76">
        <v>82</v>
      </c>
      <c r="K12" s="76">
        <v>17</v>
      </c>
      <c r="L12" s="76">
        <v>94</v>
      </c>
      <c r="M12" s="76">
        <v>31</v>
      </c>
      <c r="N12" s="76">
        <v>84</v>
      </c>
      <c r="O12" s="76" t="s">
        <v>94</v>
      </c>
      <c r="P12" s="76" t="s">
        <v>94</v>
      </c>
      <c r="Q12" s="77" t="s">
        <v>94</v>
      </c>
      <c r="R12" s="76" t="s">
        <v>94</v>
      </c>
      <c r="S12" s="76">
        <v>59</v>
      </c>
      <c r="T12" s="76">
        <v>31</v>
      </c>
      <c r="U12" s="81">
        <v>28</v>
      </c>
    </row>
    <row r="13" spans="1:21" ht="15.75" customHeight="1">
      <c r="B13" s="201"/>
      <c r="C13" s="217" t="s">
        <v>112</v>
      </c>
      <c r="D13" s="12"/>
      <c r="E13" s="43" t="s">
        <v>101</v>
      </c>
      <c r="F13" s="76">
        <v>412</v>
      </c>
      <c r="G13" s="76">
        <v>359</v>
      </c>
      <c r="H13" s="76">
        <v>53</v>
      </c>
      <c r="I13" s="76">
        <v>121</v>
      </c>
      <c r="J13" s="76">
        <v>21</v>
      </c>
      <c r="K13" s="76">
        <v>115</v>
      </c>
      <c r="L13" s="76">
        <v>20</v>
      </c>
      <c r="M13" s="76">
        <v>123</v>
      </c>
      <c r="N13" s="76">
        <v>12</v>
      </c>
      <c r="O13" s="76" t="s">
        <v>94</v>
      </c>
      <c r="P13" s="76" t="s">
        <v>94</v>
      </c>
      <c r="Q13" s="77" t="s">
        <v>94</v>
      </c>
      <c r="R13" s="76" t="s">
        <v>94</v>
      </c>
      <c r="S13" s="76">
        <v>81</v>
      </c>
      <c r="T13" s="76">
        <v>63</v>
      </c>
      <c r="U13" s="80">
        <v>18</v>
      </c>
    </row>
    <row r="14" spans="1:21" ht="15.75" customHeight="1">
      <c r="B14" s="201"/>
      <c r="C14" s="218"/>
      <c r="D14" s="12" t="s">
        <v>100</v>
      </c>
      <c r="E14" s="43" t="s">
        <v>111</v>
      </c>
      <c r="F14" s="76">
        <v>89</v>
      </c>
      <c r="G14" s="76">
        <v>77</v>
      </c>
      <c r="H14" s="77">
        <v>12</v>
      </c>
      <c r="I14" s="76">
        <v>20</v>
      </c>
      <c r="J14" s="76">
        <v>6</v>
      </c>
      <c r="K14" s="76">
        <v>26</v>
      </c>
      <c r="L14" s="76">
        <v>5</v>
      </c>
      <c r="M14" s="76">
        <v>31</v>
      </c>
      <c r="N14" s="76">
        <v>1</v>
      </c>
      <c r="O14" s="76" t="s">
        <v>94</v>
      </c>
      <c r="P14" s="76" t="s">
        <v>94</v>
      </c>
      <c r="Q14" s="77" t="s">
        <v>94</v>
      </c>
      <c r="R14" s="76" t="s">
        <v>94</v>
      </c>
      <c r="S14" s="76" t="s">
        <v>94</v>
      </c>
      <c r="T14" s="76" t="s">
        <v>94</v>
      </c>
      <c r="U14" s="80" t="s">
        <v>94</v>
      </c>
    </row>
    <row r="15" spans="1:21" ht="15.75" customHeight="1">
      <c r="B15" s="201"/>
      <c r="C15" s="218"/>
      <c r="D15" s="12" t="s">
        <v>98</v>
      </c>
      <c r="E15" s="43" t="s">
        <v>110</v>
      </c>
      <c r="F15" s="76">
        <v>108</v>
      </c>
      <c r="G15" s="76">
        <v>103</v>
      </c>
      <c r="H15" s="76">
        <v>5</v>
      </c>
      <c r="I15" s="76">
        <v>38</v>
      </c>
      <c r="J15" s="76">
        <v>1</v>
      </c>
      <c r="K15" s="76">
        <v>31</v>
      </c>
      <c r="L15" s="76">
        <v>2</v>
      </c>
      <c r="M15" s="76">
        <v>34</v>
      </c>
      <c r="N15" s="76">
        <v>2</v>
      </c>
      <c r="O15" s="76" t="s">
        <v>94</v>
      </c>
      <c r="P15" s="76" t="s">
        <v>94</v>
      </c>
      <c r="Q15" s="77" t="s">
        <v>94</v>
      </c>
      <c r="R15" s="76" t="s">
        <v>94</v>
      </c>
      <c r="S15" s="76" t="s">
        <v>94</v>
      </c>
      <c r="T15" s="76" t="s">
        <v>94</v>
      </c>
      <c r="U15" s="80" t="s">
        <v>94</v>
      </c>
    </row>
    <row r="16" spans="1:21" ht="15.75" customHeight="1">
      <c r="B16" s="201"/>
      <c r="C16" s="218"/>
      <c r="D16" s="12" t="s">
        <v>98</v>
      </c>
      <c r="E16" s="43" t="s">
        <v>109</v>
      </c>
      <c r="F16" s="76">
        <v>99</v>
      </c>
      <c r="G16" s="76">
        <v>93</v>
      </c>
      <c r="H16" s="77">
        <v>6</v>
      </c>
      <c r="I16" s="76">
        <v>34</v>
      </c>
      <c r="J16" s="76">
        <v>3</v>
      </c>
      <c r="K16" s="76">
        <v>29</v>
      </c>
      <c r="L16" s="76">
        <v>2</v>
      </c>
      <c r="M16" s="76">
        <v>30</v>
      </c>
      <c r="N16" s="76">
        <v>1</v>
      </c>
      <c r="O16" s="76" t="s">
        <v>94</v>
      </c>
      <c r="P16" s="76" t="s">
        <v>94</v>
      </c>
      <c r="Q16" s="77" t="s">
        <v>94</v>
      </c>
      <c r="R16" s="76" t="s">
        <v>94</v>
      </c>
      <c r="S16" s="76" t="s">
        <v>94</v>
      </c>
      <c r="T16" s="76" t="s">
        <v>94</v>
      </c>
      <c r="U16" s="80" t="s">
        <v>94</v>
      </c>
    </row>
    <row r="17" spans="2:21" ht="15.75" customHeight="1">
      <c r="B17" s="201"/>
      <c r="C17" s="219"/>
      <c r="D17" s="12" t="s">
        <v>98</v>
      </c>
      <c r="E17" s="43" t="s">
        <v>108</v>
      </c>
      <c r="F17" s="76">
        <v>116</v>
      </c>
      <c r="G17" s="76">
        <v>86</v>
      </c>
      <c r="H17" s="76">
        <v>30</v>
      </c>
      <c r="I17" s="76">
        <v>29</v>
      </c>
      <c r="J17" s="76">
        <v>11</v>
      </c>
      <c r="K17" s="76">
        <v>29</v>
      </c>
      <c r="L17" s="76">
        <v>11</v>
      </c>
      <c r="M17" s="76">
        <v>28</v>
      </c>
      <c r="N17" s="76">
        <v>8</v>
      </c>
      <c r="O17" s="76" t="s">
        <v>94</v>
      </c>
      <c r="P17" s="76" t="s">
        <v>94</v>
      </c>
      <c r="Q17" s="77" t="s">
        <v>94</v>
      </c>
      <c r="R17" s="76" t="s">
        <v>94</v>
      </c>
      <c r="S17" s="76" t="s">
        <v>94</v>
      </c>
      <c r="T17" s="76" t="s">
        <v>94</v>
      </c>
      <c r="U17" s="80" t="s">
        <v>94</v>
      </c>
    </row>
    <row r="18" spans="2:21" ht="15.75" customHeight="1">
      <c r="B18" s="201" t="s">
        <v>630</v>
      </c>
      <c r="C18" s="217" t="s">
        <v>107</v>
      </c>
      <c r="D18" s="12"/>
      <c r="E18" s="43" t="s">
        <v>101</v>
      </c>
      <c r="F18" s="76">
        <v>592</v>
      </c>
      <c r="G18" s="76">
        <v>151</v>
      </c>
      <c r="H18" s="76">
        <v>441</v>
      </c>
      <c r="I18" s="76">
        <v>51</v>
      </c>
      <c r="J18" s="76">
        <v>104</v>
      </c>
      <c r="K18" s="76">
        <v>39</v>
      </c>
      <c r="L18" s="76">
        <v>124</v>
      </c>
      <c r="M18" s="76">
        <v>52</v>
      </c>
      <c r="N18" s="76">
        <v>115</v>
      </c>
      <c r="O18" s="76">
        <v>5</v>
      </c>
      <c r="P18" s="76">
        <v>45</v>
      </c>
      <c r="Q18" s="76">
        <v>4</v>
      </c>
      <c r="R18" s="76">
        <v>53</v>
      </c>
      <c r="S18" s="76">
        <v>116</v>
      </c>
      <c r="T18" s="76">
        <v>81</v>
      </c>
      <c r="U18" s="80">
        <v>35</v>
      </c>
    </row>
    <row r="19" spans="2:21" ht="15.75" customHeight="1">
      <c r="B19" s="201"/>
      <c r="C19" s="218"/>
      <c r="D19" s="12" t="s">
        <v>100</v>
      </c>
      <c r="E19" s="43" t="s">
        <v>106</v>
      </c>
      <c r="F19" s="76">
        <v>196</v>
      </c>
      <c r="G19" s="76">
        <v>72</v>
      </c>
      <c r="H19" s="76">
        <v>124</v>
      </c>
      <c r="I19" s="76">
        <v>27</v>
      </c>
      <c r="J19" s="76">
        <v>39</v>
      </c>
      <c r="K19" s="76">
        <v>21</v>
      </c>
      <c r="L19" s="76">
        <v>44</v>
      </c>
      <c r="M19" s="76">
        <v>24</v>
      </c>
      <c r="N19" s="76">
        <v>41</v>
      </c>
      <c r="O19" s="76" t="s">
        <v>94</v>
      </c>
      <c r="P19" s="76" t="s">
        <v>94</v>
      </c>
      <c r="Q19" s="77" t="s">
        <v>94</v>
      </c>
      <c r="R19" s="76" t="s">
        <v>94</v>
      </c>
      <c r="S19" s="76" t="s">
        <v>94</v>
      </c>
      <c r="T19" s="76" t="s">
        <v>94</v>
      </c>
      <c r="U19" s="80" t="s">
        <v>94</v>
      </c>
    </row>
    <row r="20" spans="2:21" ht="15.75" customHeight="1">
      <c r="B20" s="201"/>
      <c r="C20" s="218"/>
      <c r="D20" s="12" t="s">
        <v>98</v>
      </c>
      <c r="E20" s="43" t="s">
        <v>105</v>
      </c>
      <c r="F20" s="76">
        <v>81</v>
      </c>
      <c r="G20" s="76">
        <v>30</v>
      </c>
      <c r="H20" s="76">
        <v>51</v>
      </c>
      <c r="I20" s="76">
        <v>9</v>
      </c>
      <c r="J20" s="76">
        <v>24</v>
      </c>
      <c r="K20" s="76">
        <v>10</v>
      </c>
      <c r="L20" s="76">
        <v>16</v>
      </c>
      <c r="M20" s="76">
        <v>11</v>
      </c>
      <c r="N20" s="76">
        <v>11</v>
      </c>
      <c r="O20" s="76" t="s">
        <v>94</v>
      </c>
      <c r="P20" s="76" t="s">
        <v>94</v>
      </c>
      <c r="Q20" s="77" t="s">
        <v>94</v>
      </c>
      <c r="R20" s="76" t="s">
        <v>94</v>
      </c>
      <c r="S20" s="76" t="s">
        <v>94</v>
      </c>
      <c r="T20" s="76" t="s">
        <v>94</v>
      </c>
      <c r="U20" s="80" t="s">
        <v>94</v>
      </c>
    </row>
    <row r="21" spans="2:21" ht="15.75" customHeight="1">
      <c r="B21" s="201"/>
      <c r="C21" s="218"/>
      <c r="D21" s="12" t="s">
        <v>98</v>
      </c>
      <c r="E21" s="43" t="s">
        <v>104</v>
      </c>
      <c r="F21" s="76">
        <v>52</v>
      </c>
      <c r="G21" s="76">
        <v>22</v>
      </c>
      <c r="H21" s="76">
        <v>30</v>
      </c>
      <c r="I21" s="76">
        <v>8</v>
      </c>
      <c r="J21" s="76">
        <v>6</v>
      </c>
      <c r="K21" s="76">
        <v>3</v>
      </c>
      <c r="L21" s="76">
        <v>11</v>
      </c>
      <c r="M21" s="76">
        <v>11</v>
      </c>
      <c r="N21" s="76">
        <v>13</v>
      </c>
      <c r="O21" s="76" t="s">
        <v>94</v>
      </c>
      <c r="P21" s="76" t="s">
        <v>94</v>
      </c>
      <c r="Q21" s="77" t="s">
        <v>94</v>
      </c>
      <c r="R21" s="76" t="s">
        <v>94</v>
      </c>
      <c r="S21" s="76" t="s">
        <v>94</v>
      </c>
      <c r="T21" s="76" t="s">
        <v>94</v>
      </c>
      <c r="U21" s="80" t="s">
        <v>94</v>
      </c>
    </row>
    <row r="22" spans="2:21" ht="15.75" customHeight="1">
      <c r="B22" s="201"/>
      <c r="C22" s="219"/>
      <c r="D22" s="12" t="s">
        <v>98</v>
      </c>
      <c r="E22" s="43" t="s">
        <v>103</v>
      </c>
      <c r="F22" s="76">
        <v>263</v>
      </c>
      <c r="G22" s="76">
        <v>27</v>
      </c>
      <c r="H22" s="76">
        <v>236</v>
      </c>
      <c r="I22" s="76">
        <v>7</v>
      </c>
      <c r="J22" s="76">
        <v>35</v>
      </c>
      <c r="K22" s="76">
        <v>5</v>
      </c>
      <c r="L22" s="76">
        <v>53</v>
      </c>
      <c r="M22" s="76">
        <v>6</v>
      </c>
      <c r="N22" s="76">
        <v>50</v>
      </c>
      <c r="O22" s="76">
        <v>5</v>
      </c>
      <c r="P22" s="76">
        <v>45</v>
      </c>
      <c r="Q22" s="76">
        <v>4</v>
      </c>
      <c r="R22" s="76">
        <v>53</v>
      </c>
      <c r="S22" s="76" t="s">
        <v>94</v>
      </c>
      <c r="T22" s="76" t="s">
        <v>94</v>
      </c>
      <c r="U22" s="80" t="s">
        <v>94</v>
      </c>
    </row>
    <row r="23" spans="2:21" ht="15.75" customHeight="1">
      <c r="B23" s="201"/>
      <c r="C23" s="217" t="s">
        <v>102</v>
      </c>
      <c r="D23" s="12"/>
      <c r="E23" s="43" t="s">
        <v>101</v>
      </c>
      <c r="F23" s="76">
        <v>396</v>
      </c>
      <c r="G23" s="76">
        <v>230</v>
      </c>
      <c r="H23" s="76">
        <v>166</v>
      </c>
      <c r="I23" s="76">
        <v>66</v>
      </c>
      <c r="J23" s="76">
        <v>56</v>
      </c>
      <c r="K23" s="76">
        <v>75</v>
      </c>
      <c r="L23" s="76">
        <v>57</v>
      </c>
      <c r="M23" s="76">
        <v>89</v>
      </c>
      <c r="N23" s="76">
        <v>53</v>
      </c>
      <c r="O23" s="76" t="s">
        <v>94</v>
      </c>
      <c r="P23" s="76" t="s">
        <v>94</v>
      </c>
      <c r="Q23" s="77" t="s">
        <v>94</v>
      </c>
      <c r="R23" s="76" t="s">
        <v>94</v>
      </c>
      <c r="S23" s="76">
        <v>34</v>
      </c>
      <c r="T23" s="76">
        <v>23</v>
      </c>
      <c r="U23" s="81">
        <v>11</v>
      </c>
    </row>
    <row r="24" spans="2:21" ht="15.75" customHeight="1">
      <c r="B24" s="201"/>
      <c r="C24" s="218"/>
      <c r="D24" s="12" t="s">
        <v>100</v>
      </c>
      <c r="E24" s="43" t="s">
        <v>99</v>
      </c>
      <c r="F24" s="76">
        <v>198</v>
      </c>
      <c r="G24" s="76">
        <v>87</v>
      </c>
      <c r="H24" s="76">
        <v>111</v>
      </c>
      <c r="I24" s="76">
        <v>17</v>
      </c>
      <c r="J24" s="76">
        <v>34</v>
      </c>
      <c r="K24" s="76">
        <v>31</v>
      </c>
      <c r="L24" s="76">
        <v>35</v>
      </c>
      <c r="M24" s="76">
        <v>39</v>
      </c>
      <c r="N24" s="76">
        <v>42</v>
      </c>
      <c r="O24" s="76" t="s">
        <v>94</v>
      </c>
      <c r="P24" s="76" t="s">
        <v>94</v>
      </c>
      <c r="Q24" s="77" t="s">
        <v>94</v>
      </c>
      <c r="R24" s="76" t="s">
        <v>94</v>
      </c>
      <c r="S24" s="76" t="s">
        <v>94</v>
      </c>
      <c r="T24" s="76" t="s">
        <v>94</v>
      </c>
      <c r="U24" s="80" t="s">
        <v>94</v>
      </c>
    </row>
    <row r="25" spans="2:21" ht="15.75" customHeight="1">
      <c r="B25" s="201"/>
      <c r="C25" s="218"/>
      <c r="D25" s="12" t="s">
        <v>98</v>
      </c>
      <c r="E25" s="47" t="s">
        <v>97</v>
      </c>
      <c r="F25" s="76">
        <v>158</v>
      </c>
      <c r="G25" s="76">
        <v>123</v>
      </c>
      <c r="H25" s="76">
        <v>35</v>
      </c>
      <c r="I25" s="76">
        <v>44</v>
      </c>
      <c r="J25" s="76">
        <v>13</v>
      </c>
      <c r="K25" s="76">
        <v>42</v>
      </c>
      <c r="L25" s="76">
        <v>16</v>
      </c>
      <c r="M25" s="76">
        <v>37</v>
      </c>
      <c r="N25" s="76">
        <v>6</v>
      </c>
      <c r="O25" s="76" t="s">
        <v>94</v>
      </c>
      <c r="P25" s="76" t="s">
        <v>94</v>
      </c>
      <c r="Q25" s="77" t="s">
        <v>94</v>
      </c>
      <c r="R25" s="76" t="s">
        <v>94</v>
      </c>
      <c r="S25" s="76" t="s">
        <v>94</v>
      </c>
      <c r="T25" s="76" t="s">
        <v>94</v>
      </c>
      <c r="U25" s="80" t="s">
        <v>94</v>
      </c>
    </row>
    <row r="26" spans="2:21" ht="15.75" customHeight="1" thickBot="1">
      <c r="B26" s="215"/>
      <c r="C26" s="220"/>
      <c r="D26" s="59" t="s">
        <v>96</v>
      </c>
      <c r="E26" s="44" t="s">
        <v>95</v>
      </c>
      <c r="F26" s="82">
        <v>40</v>
      </c>
      <c r="G26" s="82">
        <v>20</v>
      </c>
      <c r="H26" s="82">
        <v>20</v>
      </c>
      <c r="I26" s="82">
        <v>5</v>
      </c>
      <c r="J26" s="82">
        <v>9</v>
      </c>
      <c r="K26" s="82">
        <v>2</v>
      </c>
      <c r="L26" s="82">
        <v>6</v>
      </c>
      <c r="M26" s="82">
        <v>13</v>
      </c>
      <c r="N26" s="82">
        <v>5</v>
      </c>
      <c r="O26" s="82" t="s">
        <v>94</v>
      </c>
      <c r="P26" s="82" t="s">
        <v>94</v>
      </c>
      <c r="Q26" s="83" t="s">
        <v>94</v>
      </c>
      <c r="R26" s="82" t="s">
        <v>94</v>
      </c>
      <c r="S26" s="82" t="s">
        <v>94</v>
      </c>
      <c r="T26" s="82" t="s">
        <v>94</v>
      </c>
      <c r="U26" s="84" t="s">
        <v>94</v>
      </c>
    </row>
    <row r="27" spans="2:21">
      <c r="B27" s="15"/>
      <c r="C27" s="15"/>
      <c r="D27" s="15"/>
      <c r="E27" s="15"/>
      <c r="F27" s="15"/>
      <c r="G27" s="15"/>
      <c r="H27" s="15"/>
      <c r="I27" s="15"/>
      <c r="J27" s="15"/>
      <c r="K27" s="15"/>
      <c r="L27" s="15"/>
      <c r="M27" s="15"/>
      <c r="N27" s="15"/>
      <c r="O27" s="15"/>
      <c r="P27" s="15"/>
      <c r="Q27" s="34"/>
      <c r="R27" s="34"/>
      <c r="S27" s="34"/>
      <c r="T27" s="34"/>
    </row>
  </sheetData>
  <mergeCells count="17">
    <mergeCell ref="C10:C11"/>
    <mergeCell ref="B10:B17"/>
    <mergeCell ref="B18:B26"/>
    <mergeCell ref="B6:C8"/>
    <mergeCell ref="C13:C17"/>
    <mergeCell ref="C18:C22"/>
    <mergeCell ref="C23:C26"/>
    <mergeCell ref="B9:E9"/>
    <mergeCell ref="S6:U6"/>
    <mergeCell ref="D6:D8"/>
    <mergeCell ref="F6:R6"/>
    <mergeCell ref="Q7:R7"/>
    <mergeCell ref="I7:J7"/>
    <mergeCell ref="K7:L7"/>
    <mergeCell ref="M7:N7"/>
    <mergeCell ref="O7:P7"/>
    <mergeCell ref="E6:E8"/>
  </mergeCells>
  <phoneticPr fontId="2"/>
  <pageMargins left="0.70866141732283472" right="0.70866141732283472" top="0.74803149606299213" bottom="0.74803149606299213" header="0.31496062992125984" footer="0.31496062992125984"/>
  <pageSetup paperSize="9" scale="76" fitToHeight="0" orientation="portrait" r:id="rId1"/>
  <headerFooter>
    <oddFooter>&amp;C&amp;F / &amp;A&amp;R&amp;P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5"/>
  <sheetViews>
    <sheetView view="pageBreakPreview" zoomScaleNormal="100" zoomScaleSheetLayoutView="100" workbookViewId="0">
      <selection activeCell="J2" sqref="J2"/>
    </sheetView>
  </sheetViews>
  <sheetFormatPr defaultColWidth="8.875" defaultRowHeight="12"/>
  <cols>
    <col min="1" max="1" width="2.5" style="28" customWidth="1"/>
    <col min="2" max="2" width="10" style="28" customWidth="1"/>
    <col min="3" max="3" width="5.25" style="28" customWidth="1"/>
    <col min="4" max="13" width="9.5" style="28" customWidth="1"/>
    <col min="14" max="14" width="8.5" style="28" bestFit="1" customWidth="1"/>
    <col min="15" max="15" width="5.5" style="28" bestFit="1" customWidth="1"/>
    <col min="16" max="16" width="6.375" style="28" bestFit="1" customWidth="1"/>
    <col min="17" max="17" width="5.5" style="28" bestFit="1" customWidth="1"/>
    <col min="18" max="16384" width="8.875" style="28"/>
  </cols>
  <sheetData>
    <row r="1" spans="1:18" s="91" customFormat="1" ht="17.25">
      <c r="A1" s="91" t="s">
        <v>651</v>
      </c>
      <c r="D1" s="92"/>
      <c r="E1" s="93"/>
    </row>
    <row r="2" spans="1:18" s="63" customFormat="1" ht="17.25">
      <c r="B2" s="14" t="s">
        <v>742</v>
      </c>
      <c r="C2" s="64"/>
      <c r="D2" s="64"/>
      <c r="E2" s="64"/>
      <c r="F2" s="64"/>
      <c r="G2" s="64"/>
      <c r="H2" s="64"/>
      <c r="I2" s="64"/>
      <c r="J2" s="64"/>
      <c r="K2" s="65"/>
      <c r="L2" s="65"/>
    </row>
    <row r="3" spans="1:18">
      <c r="B3" s="29" t="s">
        <v>152</v>
      </c>
      <c r="C3" s="3"/>
      <c r="D3" s="4"/>
      <c r="E3" s="4"/>
      <c r="F3" s="4"/>
      <c r="G3" s="30"/>
      <c r="H3" s="30"/>
      <c r="I3" s="30"/>
      <c r="J3" s="4"/>
      <c r="K3" s="4"/>
      <c r="L3" s="4"/>
      <c r="M3" s="4"/>
      <c r="N3" s="4"/>
      <c r="O3" s="3"/>
      <c r="P3" s="31"/>
      <c r="Q3" s="5"/>
      <c r="R3" s="5"/>
    </row>
    <row r="4" spans="1:18" ht="12.75" thickBot="1">
      <c r="B4" s="15"/>
      <c r="C4" s="15"/>
      <c r="D4" s="15"/>
      <c r="E4" s="15"/>
      <c r="F4" s="15"/>
      <c r="G4" s="15"/>
      <c r="H4" s="15"/>
      <c r="I4" s="15"/>
      <c r="J4" s="15"/>
      <c r="K4" s="15"/>
      <c r="L4" s="15"/>
      <c r="N4" s="33"/>
      <c r="O4" s="33"/>
      <c r="P4" s="33"/>
      <c r="Q4" s="33"/>
    </row>
    <row r="5" spans="1:18" ht="15.75" customHeight="1">
      <c r="B5" s="223" t="s">
        <v>151</v>
      </c>
      <c r="C5" s="224"/>
      <c r="D5" s="16" t="s">
        <v>150</v>
      </c>
      <c r="E5" s="16" t="s">
        <v>149</v>
      </c>
      <c r="F5" s="16" t="s">
        <v>148</v>
      </c>
      <c r="G5" s="16" t="s">
        <v>147</v>
      </c>
      <c r="H5" s="16" t="s">
        <v>146</v>
      </c>
      <c r="I5" s="16" t="s">
        <v>145</v>
      </c>
      <c r="J5" s="16" t="s">
        <v>144</v>
      </c>
      <c r="K5" s="16" t="s">
        <v>143</v>
      </c>
      <c r="L5" s="16" t="s">
        <v>142</v>
      </c>
      <c r="M5" s="87" t="s">
        <v>141</v>
      </c>
      <c r="O5" s="17" t="s">
        <v>140</v>
      </c>
      <c r="P5" s="35" t="s">
        <v>138</v>
      </c>
      <c r="Q5" s="17" t="s">
        <v>139</v>
      </c>
      <c r="R5" s="35" t="s">
        <v>138</v>
      </c>
    </row>
    <row r="6" spans="1:18" ht="15.75" customHeight="1">
      <c r="B6" s="201" t="s">
        <v>137</v>
      </c>
      <c r="C6" s="216"/>
      <c r="D6" s="86">
        <v>159861</v>
      </c>
      <c r="E6" s="86">
        <v>240614</v>
      </c>
      <c r="F6" s="86">
        <v>18970</v>
      </c>
      <c r="G6" s="86">
        <v>44846</v>
      </c>
      <c r="H6" s="86">
        <v>5155</v>
      </c>
      <c r="I6" s="86">
        <v>2115</v>
      </c>
      <c r="J6" s="86">
        <v>160805</v>
      </c>
      <c r="K6" s="86">
        <v>8723</v>
      </c>
      <c r="L6" s="86">
        <v>285</v>
      </c>
      <c r="M6" s="88">
        <v>844</v>
      </c>
      <c r="O6" s="36">
        <f>SUM(F6:K6)</f>
        <v>240614</v>
      </c>
      <c r="P6" s="35" t="str">
        <f>IF(E6=O6,"OK","error")</f>
        <v>OK</v>
      </c>
      <c r="Q6" s="19">
        <f>ROUND(E6/L6,0)</f>
        <v>844</v>
      </c>
      <c r="R6" s="35" t="str">
        <f>IF(M6=Q6,"OK","error")</f>
        <v>OK</v>
      </c>
    </row>
    <row r="7" spans="1:18" ht="15.75" customHeight="1">
      <c r="B7" s="201" t="s">
        <v>136</v>
      </c>
      <c r="C7" s="216"/>
      <c r="D7" s="86">
        <v>158251</v>
      </c>
      <c r="E7" s="86">
        <v>234310</v>
      </c>
      <c r="F7" s="86">
        <v>16486</v>
      </c>
      <c r="G7" s="86">
        <v>44539</v>
      </c>
      <c r="H7" s="86">
        <v>4514</v>
      </c>
      <c r="I7" s="86">
        <v>1741</v>
      </c>
      <c r="J7" s="86">
        <v>155434</v>
      </c>
      <c r="K7" s="86">
        <v>11596</v>
      </c>
      <c r="L7" s="86">
        <v>284</v>
      </c>
      <c r="M7" s="88">
        <v>825</v>
      </c>
      <c r="O7" s="36">
        <f>SUM(F7:K7)</f>
        <v>234310</v>
      </c>
      <c r="P7" s="35" t="str">
        <f>IF(E7=O7,"OK","error")</f>
        <v>OK</v>
      </c>
      <c r="Q7" s="19">
        <f>ROUND(E7/L7,0)</f>
        <v>825</v>
      </c>
      <c r="R7" s="35" t="str">
        <f>IF(M7=Q7,"OK","error")</f>
        <v>OK</v>
      </c>
    </row>
    <row r="8" spans="1:18" ht="15.75" customHeight="1">
      <c r="B8" s="201" t="s">
        <v>754</v>
      </c>
      <c r="C8" s="216"/>
      <c r="D8" s="86">
        <v>150926</v>
      </c>
      <c r="E8" s="86">
        <v>214633</v>
      </c>
      <c r="F8" s="86">
        <v>14259</v>
      </c>
      <c r="G8" s="86">
        <v>36874</v>
      </c>
      <c r="H8" s="86">
        <v>3873</v>
      </c>
      <c r="I8" s="86">
        <v>2034</v>
      </c>
      <c r="J8" s="86">
        <v>141861</v>
      </c>
      <c r="K8" s="86">
        <v>15732</v>
      </c>
      <c r="L8" s="86">
        <v>271</v>
      </c>
      <c r="M8" s="88">
        <v>792</v>
      </c>
      <c r="O8" s="36">
        <f>SUM(F8:K8)</f>
        <v>214633</v>
      </c>
      <c r="P8" s="35" t="str">
        <f>IF(E8=O8,"OK","error")</f>
        <v>OK</v>
      </c>
      <c r="Q8" s="19">
        <f>ROUND(E8/L8,0)</f>
        <v>792</v>
      </c>
      <c r="R8" s="35" t="str">
        <f>IF(M8=Q8,"OK","error")</f>
        <v>OK</v>
      </c>
    </row>
    <row r="9" spans="1:18" ht="15.75" customHeight="1">
      <c r="B9" s="201" t="s">
        <v>135</v>
      </c>
      <c r="C9" s="216"/>
      <c r="D9" s="86">
        <v>148425</v>
      </c>
      <c r="E9" s="86">
        <v>160279</v>
      </c>
      <c r="F9" s="86">
        <v>8874</v>
      </c>
      <c r="G9" s="86">
        <v>23742</v>
      </c>
      <c r="H9" s="86">
        <v>2777</v>
      </c>
      <c r="I9" s="86">
        <v>1807</v>
      </c>
      <c r="J9" s="86">
        <v>109917</v>
      </c>
      <c r="K9" s="86">
        <v>13162</v>
      </c>
      <c r="L9" s="86">
        <v>238</v>
      </c>
      <c r="M9" s="88">
        <v>673</v>
      </c>
      <c r="O9" s="36">
        <f>SUM(F9:K9)</f>
        <v>160279</v>
      </c>
      <c r="P9" s="35" t="str">
        <f>IF(E9=O9,"OK","error")</f>
        <v>OK</v>
      </c>
      <c r="Q9" s="19">
        <f>ROUND(E9/L9,0)</f>
        <v>673</v>
      </c>
      <c r="R9" s="35" t="str">
        <f>IF(M9=Q9,"OK","error")</f>
        <v>OK</v>
      </c>
    </row>
    <row r="10" spans="1:18" ht="15.75" customHeight="1">
      <c r="B10" s="201" t="s">
        <v>134</v>
      </c>
      <c r="C10" s="216"/>
      <c r="D10" s="86">
        <v>148069</v>
      </c>
      <c r="E10" s="86">
        <v>198132</v>
      </c>
      <c r="F10" s="86">
        <v>12302</v>
      </c>
      <c r="G10" s="86">
        <v>30299</v>
      </c>
      <c r="H10" s="86">
        <v>3032</v>
      </c>
      <c r="I10" s="86">
        <v>1539</v>
      </c>
      <c r="J10" s="86">
        <v>139767</v>
      </c>
      <c r="K10" s="86">
        <v>11193</v>
      </c>
      <c r="L10" s="86">
        <v>295</v>
      </c>
      <c r="M10" s="88">
        <v>672</v>
      </c>
      <c r="O10" s="36">
        <f>SUM(F10:K10)</f>
        <v>198132</v>
      </c>
      <c r="P10" s="35" t="str">
        <f>IF(E10=O10,"OK","error")</f>
        <v>OK</v>
      </c>
      <c r="Q10" s="19">
        <f>ROUND(E10/L10,0)</f>
        <v>672</v>
      </c>
      <c r="R10" s="35" t="str">
        <f>IF(M10=Q10,"OK","error")</f>
        <v>OK</v>
      </c>
    </row>
    <row r="11" spans="1:18" ht="15.75" customHeight="1">
      <c r="B11" s="201" t="s">
        <v>631</v>
      </c>
      <c r="C11" s="77" t="s">
        <v>133</v>
      </c>
      <c r="D11" s="86">
        <v>148829</v>
      </c>
      <c r="E11" s="86">
        <v>17477</v>
      </c>
      <c r="F11" s="86">
        <v>897</v>
      </c>
      <c r="G11" s="86">
        <v>2522</v>
      </c>
      <c r="H11" s="86">
        <v>225</v>
      </c>
      <c r="I11" s="86">
        <v>171</v>
      </c>
      <c r="J11" s="86">
        <v>11383</v>
      </c>
      <c r="K11" s="86">
        <v>2279</v>
      </c>
      <c r="L11" s="86">
        <v>25</v>
      </c>
      <c r="M11" s="88">
        <v>699</v>
      </c>
    </row>
    <row r="12" spans="1:18" ht="15.75" customHeight="1">
      <c r="B12" s="201"/>
      <c r="C12" s="77" t="s">
        <v>132</v>
      </c>
      <c r="D12" s="86">
        <v>149678</v>
      </c>
      <c r="E12" s="86">
        <v>17154</v>
      </c>
      <c r="F12" s="86">
        <v>1175</v>
      </c>
      <c r="G12" s="86">
        <v>2905</v>
      </c>
      <c r="H12" s="86">
        <v>189</v>
      </c>
      <c r="I12" s="86">
        <v>138</v>
      </c>
      <c r="J12" s="86">
        <v>11905</v>
      </c>
      <c r="K12" s="86">
        <v>842</v>
      </c>
      <c r="L12" s="86">
        <v>25</v>
      </c>
      <c r="M12" s="88">
        <v>686</v>
      </c>
    </row>
    <row r="13" spans="1:18" ht="15.75" customHeight="1">
      <c r="B13" s="201"/>
      <c r="C13" s="77" t="s">
        <v>131</v>
      </c>
      <c r="D13" s="86">
        <v>150762</v>
      </c>
      <c r="E13" s="86">
        <v>16677</v>
      </c>
      <c r="F13" s="86">
        <v>1088</v>
      </c>
      <c r="G13" s="86">
        <v>2523</v>
      </c>
      <c r="H13" s="86">
        <v>233</v>
      </c>
      <c r="I13" s="86">
        <v>124</v>
      </c>
      <c r="J13" s="86">
        <v>11878</v>
      </c>
      <c r="K13" s="86">
        <v>831</v>
      </c>
      <c r="L13" s="86">
        <v>25</v>
      </c>
      <c r="M13" s="88">
        <v>667</v>
      </c>
    </row>
    <row r="14" spans="1:18" ht="15.75" customHeight="1">
      <c r="B14" s="201"/>
      <c r="C14" s="77" t="s">
        <v>130</v>
      </c>
      <c r="D14" s="86">
        <v>148784</v>
      </c>
      <c r="E14" s="86">
        <v>18631</v>
      </c>
      <c r="F14" s="86">
        <v>1407</v>
      </c>
      <c r="G14" s="86">
        <v>3346</v>
      </c>
      <c r="H14" s="86">
        <v>450</v>
      </c>
      <c r="I14" s="86">
        <v>108</v>
      </c>
      <c r="J14" s="86">
        <v>12503</v>
      </c>
      <c r="K14" s="86">
        <v>817</v>
      </c>
      <c r="L14" s="86">
        <v>26</v>
      </c>
      <c r="M14" s="88">
        <v>717</v>
      </c>
    </row>
    <row r="15" spans="1:18" ht="15.75" customHeight="1">
      <c r="B15" s="201"/>
      <c r="C15" s="77" t="s">
        <v>129</v>
      </c>
      <c r="D15" s="86">
        <v>147772</v>
      </c>
      <c r="E15" s="86">
        <v>18795</v>
      </c>
      <c r="F15" s="86">
        <v>1339</v>
      </c>
      <c r="G15" s="86">
        <v>3191</v>
      </c>
      <c r="H15" s="86">
        <v>392</v>
      </c>
      <c r="I15" s="86">
        <v>164</v>
      </c>
      <c r="J15" s="86">
        <v>12932</v>
      </c>
      <c r="K15" s="86">
        <v>777</v>
      </c>
      <c r="L15" s="86">
        <v>25</v>
      </c>
      <c r="M15" s="88">
        <v>752</v>
      </c>
    </row>
    <row r="16" spans="1:18" ht="15.75" customHeight="1">
      <c r="B16" s="201"/>
      <c r="C16" s="77" t="s">
        <v>128</v>
      </c>
      <c r="D16" s="86">
        <v>146849</v>
      </c>
      <c r="E16" s="86">
        <v>16936</v>
      </c>
      <c r="F16" s="86">
        <v>1114</v>
      </c>
      <c r="G16" s="86">
        <v>2433</v>
      </c>
      <c r="H16" s="86">
        <v>263</v>
      </c>
      <c r="I16" s="86">
        <v>99</v>
      </c>
      <c r="J16" s="86">
        <v>12029</v>
      </c>
      <c r="K16" s="86">
        <v>998</v>
      </c>
      <c r="L16" s="86">
        <v>25</v>
      </c>
      <c r="M16" s="88">
        <v>677</v>
      </c>
    </row>
    <row r="17" spans="2:13" ht="15.75" customHeight="1">
      <c r="B17" s="201"/>
      <c r="C17" s="77" t="s">
        <v>127</v>
      </c>
      <c r="D17" s="86">
        <v>147447</v>
      </c>
      <c r="E17" s="86">
        <v>16870</v>
      </c>
      <c r="F17" s="86">
        <v>1086</v>
      </c>
      <c r="G17" s="86">
        <v>2370</v>
      </c>
      <c r="H17" s="86">
        <v>282</v>
      </c>
      <c r="I17" s="86">
        <v>131</v>
      </c>
      <c r="J17" s="86">
        <v>11996</v>
      </c>
      <c r="K17" s="86">
        <v>1005</v>
      </c>
      <c r="L17" s="86">
        <v>25</v>
      </c>
      <c r="M17" s="88">
        <v>675</v>
      </c>
    </row>
    <row r="18" spans="2:13" ht="15.75" customHeight="1">
      <c r="B18" s="201"/>
      <c r="C18" s="77" t="s">
        <v>126</v>
      </c>
      <c r="D18" s="86">
        <v>147531</v>
      </c>
      <c r="E18" s="86">
        <v>15334</v>
      </c>
      <c r="F18" s="86">
        <v>988</v>
      </c>
      <c r="G18" s="86">
        <v>2414</v>
      </c>
      <c r="H18" s="86">
        <v>159</v>
      </c>
      <c r="I18" s="86">
        <v>81</v>
      </c>
      <c r="J18" s="86">
        <v>10823</v>
      </c>
      <c r="K18" s="86">
        <v>869</v>
      </c>
      <c r="L18" s="86">
        <v>25</v>
      </c>
      <c r="M18" s="88">
        <v>613</v>
      </c>
    </row>
    <row r="19" spans="2:13" ht="15.75" customHeight="1">
      <c r="B19" s="201"/>
      <c r="C19" s="77" t="s">
        <v>125</v>
      </c>
      <c r="D19" s="86">
        <v>147030</v>
      </c>
      <c r="E19" s="86">
        <v>14398</v>
      </c>
      <c r="F19" s="86">
        <v>858</v>
      </c>
      <c r="G19" s="86">
        <v>2076</v>
      </c>
      <c r="H19" s="86">
        <v>157</v>
      </c>
      <c r="I19" s="86">
        <v>112</v>
      </c>
      <c r="J19" s="86">
        <v>10469</v>
      </c>
      <c r="K19" s="86">
        <v>726</v>
      </c>
      <c r="L19" s="86">
        <v>23</v>
      </c>
      <c r="M19" s="88">
        <v>626</v>
      </c>
    </row>
    <row r="20" spans="2:13" ht="15.75" customHeight="1">
      <c r="B20" s="201"/>
      <c r="C20" s="77" t="s">
        <v>124</v>
      </c>
      <c r="D20" s="86">
        <v>147460</v>
      </c>
      <c r="E20" s="86">
        <v>15160</v>
      </c>
      <c r="F20" s="86">
        <v>868</v>
      </c>
      <c r="G20" s="86">
        <v>2198</v>
      </c>
      <c r="H20" s="86">
        <v>194</v>
      </c>
      <c r="I20" s="86">
        <v>78</v>
      </c>
      <c r="J20" s="86">
        <v>11080</v>
      </c>
      <c r="K20" s="86">
        <v>742</v>
      </c>
      <c r="L20" s="86">
        <v>22</v>
      </c>
      <c r="M20" s="88">
        <v>689</v>
      </c>
    </row>
    <row r="21" spans="2:13" ht="15.75" customHeight="1">
      <c r="B21" s="201"/>
      <c r="C21" s="77" t="s">
        <v>123</v>
      </c>
      <c r="D21" s="86">
        <v>147495</v>
      </c>
      <c r="E21" s="86">
        <v>15160</v>
      </c>
      <c r="F21" s="86">
        <v>813</v>
      </c>
      <c r="G21" s="86">
        <v>2232</v>
      </c>
      <c r="H21" s="86">
        <v>223</v>
      </c>
      <c r="I21" s="86">
        <v>182</v>
      </c>
      <c r="J21" s="86">
        <v>11068</v>
      </c>
      <c r="K21" s="86">
        <v>642</v>
      </c>
      <c r="L21" s="86">
        <v>23</v>
      </c>
      <c r="M21" s="88">
        <v>659</v>
      </c>
    </row>
    <row r="22" spans="2:13" ht="15.75" customHeight="1" thickBot="1">
      <c r="B22" s="215"/>
      <c r="C22" s="83" t="s">
        <v>122</v>
      </c>
      <c r="D22" s="89">
        <v>148069</v>
      </c>
      <c r="E22" s="89">
        <v>15540</v>
      </c>
      <c r="F22" s="89">
        <v>669</v>
      </c>
      <c r="G22" s="89">
        <v>2089</v>
      </c>
      <c r="H22" s="89">
        <v>265</v>
      </c>
      <c r="I22" s="89">
        <v>151</v>
      </c>
      <c r="J22" s="89">
        <v>11701</v>
      </c>
      <c r="K22" s="89">
        <v>665</v>
      </c>
      <c r="L22" s="89">
        <v>26</v>
      </c>
      <c r="M22" s="90">
        <v>598</v>
      </c>
    </row>
    <row r="23" spans="2:13">
      <c r="B23" s="15"/>
      <c r="C23" s="15"/>
      <c r="D23" s="15"/>
      <c r="E23" s="15"/>
      <c r="F23" s="15"/>
      <c r="G23" s="15"/>
      <c r="H23" s="15"/>
      <c r="I23" s="15"/>
      <c r="J23" s="34"/>
      <c r="K23" s="34"/>
      <c r="L23" s="34"/>
    </row>
    <row r="25" spans="2:13">
      <c r="B25" s="10"/>
    </row>
  </sheetData>
  <mergeCells count="7">
    <mergeCell ref="B11:B22"/>
    <mergeCell ref="B5:C5"/>
    <mergeCell ref="B6:C6"/>
    <mergeCell ref="B7:C7"/>
    <mergeCell ref="B8:C8"/>
    <mergeCell ref="B9:C9"/>
    <mergeCell ref="B10:C10"/>
  </mergeCells>
  <phoneticPr fontId="2"/>
  <pageMargins left="0.70866141732283472" right="0.70866141732283472" top="0.74803149606299213" bottom="0.74803149606299213" header="0.31496062992125984" footer="0.31496062992125984"/>
  <pageSetup paperSize="9" fitToHeight="0" orientation="landscape" r:id="rId1"/>
  <headerFooter>
    <oddFooter>&amp;C&amp;F / &amp;A&amp;R&amp;P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49"/>
  <sheetViews>
    <sheetView workbookViewId="0">
      <selection activeCell="B3" sqref="B3"/>
    </sheetView>
  </sheetViews>
  <sheetFormatPr defaultColWidth="8.875" defaultRowHeight="12"/>
  <cols>
    <col min="1" max="1" width="2.5" style="100" customWidth="1"/>
    <col min="2" max="2" width="20.5" style="100" customWidth="1"/>
    <col min="3" max="3" width="18.125" style="100" bestFit="1" customWidth="1"/>
    <col min="4" max="4" width="8.875" style="100"/>
    <col min="5" max="5" width="28.75" style="100" customWidth="1"/>
    <col min="6" max="16384" width="8.875" style="100"/>
  </cols>
  <sheetData>
    <row r="1" spans="1:5" s="94" customFormat="1" ht="17.25">
      <c r="A1" s="94" t="s">
        <v>651</v>
      </c>
      <c r="D1" s="95"/>
      <c r="E1" s="96"/>
    </row>
    <row r="2" spans="1:5" s="97" customFormat="1" ht="17.25">
      <c r="B2" s="98" t="s">
        <v>743</v>
      </c>
      <c r="C2" s="99"/>
      <c r="D2" s="99"/>
      <c r="E2" s="99"/>
    </row>
    <row r="3" spans="1:5">
      <c r="B3" s="101" t="s">
        <v>245</v>
      </c>
      <c r="C3" s="102"/>
      <c r="D3" s="102"/>
      <c r="E3" s="103"/>
    </row>
    <row r="4" spans="1:5" ht="12.75" thickBot="1">
      <c r="B4" s="101" t="s">
        <v>244</v>
      </c>
      <c r="C4" s="102"/>
      <c r="D4" s="102"/>
      <c r="E4" s="102"/>
    </row>
    <row r="5" spans="1:5" ht="16.5" customHeight="1">
      <c r="B5" s="104" t="s">
        <v>243</v>
      </c>
      <c r="C5" s="105" t="s">
        <v>242</v>
      </c>
      <c r="D5" s="105" t="s">
        <v>241</v>
      </c>
      <c r="E5" s="106" t="s">
        <v>240</v>
      </c>
    </row>
    <row r="6" spans="1:5" ht="16.5" customHeight="1">
      <c r="B6" s="107" t="s">
        <v>239</v>
      </c>
      <c r="C6" s="108" t="s">
        <v>652</v>
      </c>
      <c r="D6" s="109">
        <v>23336</v>
      </c>
      <c r="E6" s="110" t="s">
        <v>238</v>
      </c>
    </row>
    <row r="7" spans="1:5" ht="16.5" customHeight="1">
      <c r="B7" s="107" t="s">
        <v>237</v>
      </c>
      <c r="C7" s="108" t="s">
        <v>653</v>
      </c>
      <c r="D7" s="109">
        <v>13588</v>
      </c>
      <c r="E7" s="110" t="s">
        <v>233</v>
      </c>
    </row>
    <row r="8" spans="1:5" ht="16.5" customHeight="1">
      <c r="B8" s="107" t="s">
        <v>236</v>
      </c>
      <c r="C8" s="108" t="s">
        <v>654</v>
      </c>
      <c r="D8" s="109">
        <v>9670</v>
      </c>
      <c r="E8" s="110" t="s">
        <v>235</v>
      </c>
    </row>
    <row r="9" spans="1:5" ht="16.5" customHeight="1">
      <c r="B9" s="107" t="s">
        <v>234</v>
      </c>
      <c r="C9" s="108" t="s">
        <v>655</v>
      </c>
      <c r="D9" s="109">
        <v>7355</v>
      </c>
      <c r="E9" s="110" t="s">
        <v>233</v>
      </c>
    </row>
    <row r="10" spans="1:5" ht="16.5" customHeight="1">
      <c r="B10" s="107" t="s">
        <v>232</v>
      </c>
      <c r="C10" s="108" t="s">
        <v>656</v>
      </c>
      <c r="D10" s="109">
        <v>16200</v>
      </c>
      <c r="E10" s="110" t="s">
        <v>657</v>
      </c>
    </row>
    <row r="11" spans="1:5" ht="16.5" customHeight="1">
      <c r="B11" s="107" t="s">
        <v>231</v>
      </c>
      <c r="C11" s="108" t="s">
        <v>656</v>
      </c>
      <c r="D11" s="109">
        <v>5020</v>
      </c>
      <c r="E11" s="110" t="s">
        <v>230</v>
      </c>
    </row>
    <row r="12" spans="1:5" ht="16.5" customHeight="1">
      <c r="B12" s="107" t="s">
        <v>229</v>
      </c>
      <c r="C12" s="108" t="s">
        <v>658</v>
      </c>
      <c r="D12" s="109">
        <v>17816</v>
      </c>
      <c r="E12" s="110" t="s">
        <v>227</v>
      </c>
    </row>
    <row r="13" spans="1:5" ht="16.5" customHeight="1">
      <c r="B13" s="107" t="s">
        <v>228</v>
      </c>
      <c r="C13" s="108" t="s">
        <v>659</v>
      </c>
      <c r="D13" s="109">
        <v>32171</v>
      </c>
      <c r="E13" s="110" t="s">
        <v>227</v>
      </c>
    </row>
    <row r="14" spans="1:5" ht="16.5" customHeight="1">
      <c r="B14" s="107" t="s">
        <v>226</v>
      </c>
      <c r="C14" s="108" t="s">
        <v>660</v>
      </c>
      <c r="D14" s="109">
        <v>7183</v>
      </c>
      <c r="E14" s="110" t="s">
        <v>225</v>
      </c>
    </row>
    <row r="15" spans="1:5" ht="16.5" customHeight="1">
      <c r="B15" s="107" t="s">
        <v>224</v>
      </c>
      <c r="C15" s="108" t="s">
        <v>661</v>
      </c>
      <c r="D15" s="109">
        <v>1959</v>
      </c>
      <c r="E15" s="110" t="s">
        <v>223</v>
      </c>
    </row>
    <row r="16" spans="1:5" ht="16.5" customHeight="1">
      <c r="B16" s="107" t="s">
        <v>222</v>
      </c>
      <c r="C16" s="108" t="s">
        <v>662</v>
      </c>
      <c r="D16" s="109">
        <v>1575</v>
      </c>
      <c r="E16" s="110" t="s">
        <v>221</v>
      </c>
    </row>
    <row r="17" spans="2:5" ht="16.5" customHeight="1">
      <c r="B17" s="107" t="s">
        <v>220</v>
      </c>
      <c r="C17" s="108" t="s">
        <v>218</v>
      </c>
      <c r="D17" s="109">
        <v>1622</v>
      </c>
      <c r="E17" s="110" t="s">
        <v>663</v>
      </c>
    </row>
    <row r="18" spans="2:5" ht="16.5" customHeight="1">
      <c r="B18" s="107" t="s">
        <v>664</v>
      </c>
      <c r="C18" s="108" t="s">
        <v>218</v>
      </c>
      <c r="D18" s="109">
        <v>498</v>
      </c>
      <c r="E18" s="110" t="s">
        <v>219</v>
      </c>
    </row>
    <row r="19" spans="2:5" ht="16.5" customHeight="1">
      <c r="B19" s="107" t="s">
        <v>665</v>
      </c>
      <c r="C19" s="108" t="s">
        <v>218</v>
      </c>
      <c r="D19" s="109">
        <v>498</v>
      </c>
      <c r="E19" s="110" t="s">
        <v>217</v>
      </c>
    </row>
    <row r="20" spans="2:5" ht="16.5" customHeight="1">
      <c r="B20" s="107" t="s">
        <v>216</v>
      </c>
      <c r="C20" s="108" t="s">
        <v>215</v>
      </c>
      <c r="D20" s="109">
        <v>22000</v>
      </c>
      <c r="E20" s="110" t="s">
        <v>214</v>
      </c>
    </row>
    <row r="21" spans="2:5" ht="16.5" customHeight="1">
      <c r="B21" s="107" t="s">
        <v>213</v>
      </c>
      <c r="C21" s="108" t="s">
        <v>210</v>
      </c>
      <c r="D21" s="109">
        <v>868</v>
      </c>
      <c r="E21" s="110" t="s">
        <v>212</v>
      </c>
    </row>
    <row r="22" spans="2:5" ht="16.5" customHeight="1">
      <c r="B22" s="107" t="s">
        <v>211</v>
      </c>
      <c r="C22" s="108" t="s">
        <v>210</v>
      </c>
      <c r="D22" s="109">
        <v>374</v>
      </c>
      <c r="E22" s="110" t="s">
        <v>209</v>
      </c>
    </row>
    <row r="23" spans="2:5" ht="16.5" customHeight="1">
      <c r="B23" s="107" t="s">
        <v>208</v>
      </c>
      <c r="C23" s="108" t="s">
        <v>207</v>
      </c>
      <c r="D23" s="109">
        <v>2305</v>
      </c>
      <c r="E23" s="110" t="s">
        <v>206</v>
      </c>
    </row>
    <row r="24" spans="2:5" ht="16.5" customHeight="1">
      <c r="B24" s="107" t="s">
        <v>205</v>
      </c>
      <c r="C24" s="108" t="s">
        <v>666</v>
      </c>
      <c r="D24" s="109" t="s">
        <v>204</v>
      </c>
      <c r="E24" s="110" t="s">
        <v>203</v>
      </c>
    </row>
    <row r="25" spans="2:5" ht="16.5" customHeight="1">
      <c r="B25" s="107" t="s">
        <v>202</v>
      </c>
      <c r="C25" s="108" t="s">
        <v>201</v>
      </c>
      <c r="D25" s="109">
        <v>7422</v>
      </c>
      <c r="E25" s="110" t="s">
        <v>200</v>
      </c>
    </row>
    <row r="26" spans="2:5" ht="16.5" customHeight="1">
      <c r="B26" s="107" t="s">
        <v>199</v>
      </c>
      <c r="C26" s="108" t="s">
        <v>666</v>
      </c>
      <c r="D26" s="109">
        <v>3300</v>
      </c>
      <c r="E26" s="110" t="s">
        <v>198</v>
      </c>
    </row>
    <row r="27" spans="2:5" ht="16.5" customHeight="1">
      <c r="B27" s="107" t="s">
        <v>197</v>
      </c>
      <c r="C27" s="108" t="s">
        <v>667</v>
      </c>
      <c r="D27" s="109">
        <v>540</v>
      </c>
      <c r="E27" s="111"/>
    </row>
    <row r="28" spans="2:5" ht="16.5" customHeight="1">
      <c r="B28" s="107" t="s">
        <v>196</v>
      </c>
      <c r="C28" s="108" t="s">
        <v>668</v>
      </c>
      <c r="D28" s="109">
        <v>540</v>
      </c>
      <c r="E28" s="110"/>
    </row>
    <row r="29" spans="2:5" ht="16.5" customHeight="1">
      <c r="B29" s="107" t="s">
        <v>195</v>
      </c>
      <c r="C29" s="108" t="s">
        <v>669</v>
      </c>
      <c r="D29" s="109">
        <v>476</v>
      </c>
      <c r="E29" s="110" t="s">
        <v>670</v>
      </c>
    </row>
    <row r="30" spans="2:5" ht="16.5" customHeight="1">
      <c r="B30" s="107" t="s">
        <v>671</v>
      </c>
      <c r="C30" s="108" t="s">
        <v>194</v>
      </c>
      <c r="D30" s="109">
        <v>319</v>
      </c>
      <c r="E30" s="116" t="s">
        <v>672</v>
      </c>
    </row>
    <row r="31" spans="2:5" ht="16.5" customHeight="1">
      <c r="B31" s="107" t="s">
        <v>193</v>
      </c>
      <c r="C31" s="108" t="s">
        <v>192</v>
      </c>
      <c r="D31" s="109">
        <v>9523</v>
      </c>
      <c r="E31" s="110" t="s">
        <v>191</v>
      </c>
    </row>
    <row r="32" spans="2:5" ht="16.5" customHeight="1">
      <c r="B32" s="107" t="s">
        <v>190</v>
      </c>
      <c r="C32" s="108" t="s">
        <v>189</v>
      </c>
      <c r="D32" s="109">
        <v>17572</v>
      </c>
      <c r="E32" s="110" t="s">
        <v>188</v>
      </c>
    </row>
    <row r="33" spans="2:5" ht="16.5" customHeight="1">
      <c r="B33" s="107" t="s">
        <v>187</v>
      </c>
      <c r="C33" s="108" t="s">
        <v>186</v>
      </c>
      <c r="D33" s="109">
        <v>7759</v>
      </c>
      <c r="E33" s="110" t="s">
        <v>673</v>
      </c>
    </row>
    <row r="34" spans="2:5" ht="16.5" customHeight="1">
      <c r="B34" s="107" t="s">
        <v>185</v>
      </c>
      <c r="C34" s="108" t="s">
        <v>181</v>
      </c>
      <c r="D34" s="109">
        <v>1620</v>
      </c>
      <c r="E34" s="110" t="s">
        <v>674</v>
      </c>
    </row>
    <row r="35" spans="2:5" ht="16.5" customHeight="1">
      <c r="B35" s="107" t="s">
        <v>184</v>
      </c>
      <c r="C35" s="108" t="s">
        <v>183</v>
      </c>
      <c r="D35" s="109">
        <v>1368</v>
      </c>
      <c r="E35" s="110" t="s">
        <v>675</v>
      </c>
    </row>
    <row r="36" spans="2:5" ht="16.5" customHeight="1">
      <c r="B36" s="107" t="s">
        <v>182</v>
      </c>
      <c r="C36" s="108" t="s">
        <v>181</v>
      </c>
      <c r="D36" s="109">
        <v>2000</v>
      </c>
      <c r="E36" s="110" t="s">
        <v>676</v>
      </c>
    </row>
    <row r="37" spans="2:5" ht="16.5" customHeight="1">
      <c r="B37" s="107" t="s">
        <v>180</v>
      </c>
      <c r="C37" s="108" t="s">
        <v>179</v>
      </c>
      <c r="D37" s="109">
        <v>276</v>
      </c>
      <c r="E37" s="110" t="s">
        <v>178</v>
      </c>
    </row>
    <row r="38" spans="2:5" ht="16.5" customHeight="1">
      <c r="B38" s="107" t="s">
        <v>177</v>
      </c>
      <c r="C38" s="108" t="s">
        <v>176</v>
      </c>
      <c r="D38" s="109">
        <v>2153</v>
      </c>
      <c r="E38" s="110" t="s">
        <v>175</v>
      </c>
    </row>
    <row r="39" spans="2:5" ht="16.5" customHeight="1">
      <c r="B39" s="107" t="s">
        <v>174</v>
      </c>
      <c r="C39" s="108" t="s">
        <v>173</v>
      </c>
      <c r="D39" s="109">
        <v>325</v>
      </c>
      <c r="E39" s="110" t="s">
        <v>677</v>
      </c>
    </row>
    <row r="40" spans="2:5" ht="16.5" customHeight="1">
      <c r="B40" s="107" t="s">
        <v>172</v>
      </c>
      <c r="C40" s="108" t="s">
        <v>171</v>
      </c>
      <c r="D40" s="109">
        <v>1507</v>
      </c>
      <c r="E40" s="110" t="s">
        <v>170</v>
      </c>
    </row>
    <row r="41" spans="2:5" ht="16.5" customHeight="1">
      <c r="B41" s="107" t="s">
        <v>169</v>
      </c>
      <c r="C41" s="108" t="s">
        <v>168</v>
      </c>
      <c r="D41" s="109">
        <v>12628</v>
      </c>
      <c r="E41" s="110" t="s">
        <v>167</v>
      </c>
    </row>
    <row r="42" spans="2:5" ht="16.5" customHeight="1">
      <c r="B42" s="107" t="s">
        <v>166</v>
      </c>
      <c r="C42" s="108" t="s">
        <v>165</v>
      </c>
      <c r="D42" s="109">
        <v>3332</v>
      </c>
      <c r="E42" s="110" t="s">
        <v>678</v>
      </c>
    </row>
    <row r="43" spans="2:5" ht="16.5" customHeight="1">
      <c r="B43" s="107" t="s">
        <v>164</v>
      </c>
      <c r="C43" s="108" t="s">
        <v>163</v>
      </c>
      <c r="D43" s="109">
        <v>400</v>
      </c>
      <c r="E43" s="110" t="s">
        <v>162</v>
      </c>
    </row>
    <row r="44" spans="2:5" ht="16.5" customHeight="1">
      <c r="B44" s="107" t="s">
        <v>161</v>
      </c>
      <c r="C44" s="108" t="s">
        <v>160</v>
      </c>
      <c r="D44" s="109">
        <v>454</v>
      </c>
      <c r="E44" s="110" t="s">
        <v>679</v>
      </c>
    </row>
    <row r="45" spans="2:5" ht="16.5" customHeight="1">
      <c r="B45" s="107" t="s">
        <v>159</v>
      </c>
      <c r="C45" s="108" t="s">
        <v>158</v>
      </c>
      <c r="D45" s="109">
        <v>390</v>
      </c>
      <c r="E45" s="110" t="s">
        <v>680</v>
      </c>
    </row>
    <row r="46" spans="2:5" ht="16.5" customHeight="1">
      <c r="B46" s="107" t="s">
        <v>157</v>
      </c>
      <c r="C46" s="108" t="s">
        <v>156</v>
      </c>
      <c r="D46" s="109">
        <v>46639</v>
      </c>
      <c r="E46" s="110" t="s">
        <v>155</v>
      </c>
    </row>
    <row r="47" spans="2:5" ht="16.5" customHeight="1" thickBot="1">
      <c r="B47" s="112" t="s">
        <v>154</v>
      </c>
      <c r="C47" s="117" t="s">
        <v>681</v>
      </c>
      <c r="D47" s="113">
        <v>1112</v>
      </c>
      <c r="E47" s="114" t="s">
        <v>153</v>
      </c>
    </row>
    <row r="48" spans="2:5">
      <c r="B48" s="115"/>
      <c r="C48" s="102"/>
      <c r="D48" s="102"/>
      <c r="E48" s="103"/>
    </row>
    <row r="49" spans="2:5">
      <c r="B49" s="115"/>
      <c r="C49" s="102"/>
      <c r="D49" s="102"/>
      <c r="E49" s="102"/>
    </row>
  </sheetData>
  <phoneticPr fontId="2"/>
  <pageMargins left="0.70866141732283472" right="0.70866141732283472" top="0.74803149606299213" bottom="0.74803149606299213" header="0.31496062992125984" footer="0.31496062992125984"/>
  <pageSetup paperSize="9" fitToHeight="0" orientation="portrait" r:id="rId1"/>
  <headerFooter>
    <oddFooter>&amp;C&amp;F / &amp;A&amp;R&amp;P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G7"/>
  <sheetViews>
    <sheetView zoomScaleNormal="100" workbookViewId="0">
      <selection activeCell="G2" sqref="G2"/>
    </sheetView>
  </sheetViews>
  <sheetFormatPr defaultColWidth="8.875" defaultRowHeight="12"/>
  <cols>
    <col min="1" max="1" width="2.5" style="100" customWidth="1"/>
    <col min="2" max="7" width="11" style="100" customWidth="1"/>
    <col min="8" max="16384" width="8.875" style="100"/>
  </cols>
  <sheetData>
    <row r="1" spans="1:7" s="94" customFormat="1" ht="17.25">
      <c r="A1" s="94" t="s">
        <v>651</v>
      </c>
      <c r="D1" s="95"/>
      <c r="E1" s="96"/>
    </row>
    <row r="2" spans="1:7" s="97" customFormat="1" ht="17.25">
      <c r="B2" s="98" t="s">
        <v>744</v>
      </c>
      <c r="C2" s="98"/>
      <c r="D2" s="99"/>
      <c r="E2" s="99"/>
      <c r="F2" s="99"/>
      <c r="G2" s="99"/>
    </row>
    <row r="3" spans="1:7" s="124" customFormat="1">
      <c r="B3" s="168" t="s">
        <v>253</v>
      </c>
      <c r="C3" s="165"/>
      <c r="D3" s="169"/>
      <c r="E3" s="169"/>
      <c r="G3" s="168"/>
    </row>
    <row r="4" spans="1:7" ht="12.75" thickBot="1">
      <c r="B4" s="115"/>
      <c r="C4" s="115"/>
      <c r="D4" s="102"/>
      <c r="E4" s="102"/>
      <c r="F4" s="102"/>
      <c r="G4" s="102"/>
    </row>
    <row r="5" spans="1:7" ht="20.25" customHeight="1">
      <c r="B5" s="170" t="s">
        <v>252</v>
      </c>
      <c r="C5" s="171" t="s">
        <v>251</v>
      </c>
      <c r="D5" s="171" t="s">
        <v>250</v>
      </c>
      <c r="E5" s="171" t="s">
        <v>249</v>
      </c>
      <c r="F5" s="171" t="s">
        <v>248</v>
      </c>
      <c r="G5" s="172" t="s">
        <v>247</v>
      </c>
    </row>
    <row r="6" spans="1:7" ht="20.25" customHeight="1" thickBot="1">
      <c r="B6" s="183" t="s">
        <v>246</v>
      </c>
      <c r="C6" s="184" t="s">
        <v>755</v>
      </c>
      <c r="D6" s="184" t="s">
        <v>756</v>
      </c>
      <c r="E6" s="184" t="s">
        <v>757</v>
      </c>
      <c r="F6" s="184" t="s">
        <v>758</v>
      </c>
      <c r="G6" s="185" t="s">
        <v>737</v>
      </c>
    </row>
    <row r="7" spans="1:7">
      <c r="B7" s="115"/>
      <c r="C7" s="115"/>
      <c r="D7" s="102"/>
      <c r="E7" s="102"/>
      <c r="F7" s="168"/>
      <c r="G7" s="168"/>
    </row>
  </sheetData>
  <phoneticPr fontId="2"/>
  <pageMargins left="0.70866141732283472" right="0.70866141732283472" top="0.74803149606299213" bottom="0.74803149606299213" header="0.31496062992125984" footer="0.31496062992125984"/>
  <pageSetup paperSize="9" fitToHeight="0" orientation="portrait" r:id="rId1"/>
  <headerFooter>
    <oddFooter>&amp;C&amp;F / &amp;A&amp;R&amp;P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R23"/>
  <sheetViews>
    <sheetView zoomScaleNormal="100" workbookViewId="0">
      <selection activeCell="G2" sqref="G2"/>
    </sheetView>
  </sheetViews>
  <sheetFormatPr defaultColWidth="8.875" defaultRowHeight="12"/>
  <cols>
    <col min="1" max="1" width="2.5" style="100" customWidth="1"/>
    <col min="2" max="2" width="9.75" style="100" customWidth="1"/>
    <col min="3" max="3" width="5.5" style="100" customWidth="1"/>
    <col min="4" max="5" width="8.875" style="100"/>
    <col min="6" max="6" width="9.5" style="100" bestFit="1" customWidth="1"/>
    <col min="7" max="16384" width="8.875" style="100"/>
  </cols>
  <sheetData>
    <row r="1" spans="1:18" s="94" customFormat="1" ht="17.25">
      <c r="A1" s="94" t="s">
        <v>651</v>
      </c>
      <c r="D1" s="95"/>
      <c r="E1" s="96"/>
    </row>
    <row r="2" spans="1:18" s="97" customFormat="1" ht="17.25">
      <c r="B2" s="98" t="s">
        <v>745</v>
      </c>
      <c r="C2" s="98"/>
      <c r="D2" s="99"/>
      <c r="E2" s="99"/>
      <c r="F2" s="99"/>
      <c r="G2" s="99"/>
    </row>
    <row r="3" spans="1:18">
      <c r="B3" s="121" t="s">
        <v>261</v>
      </c>
      <c r="C3" s="122"/>
      <c r="D3" s="123"/>
      <c r="E3" s="123"/>
      <c r="F3" s="123"/>
      <c r="G3" s="174"/>
      <c r="H3" s="174"/>
      <c r="I3" s="174"/>
      <c r="J3" s="123"/>
      <c r="K3" s="123"/>
      <c r="L3" s="123"/>
      <c r="M3" s="123"/>
      <c r="N3" s="123"/>
      <c r="O3" s="122"/>
      <c r="P3" s="124"/>
      <c r="Q3" s="125"/>
      <c r="R3" s="125"/>
    </row>
    <row r="4" spans="1:18" ht="12.75" thickBot="1">
      <c r="B4" s="115"/>
      <c r="C4" s="115"/>
      <c r="D4" s="102"/>
      <c r="E4" s="102"/>
      <c r="F4" s="102"/>
      <c r="G4" s="102"/>
    </row>
    <row r="5" spans="1:18" ht="15" customHeight="1">
      <c r="B5" s="231" t="s">
        <v>260</v>
      </c>
      <c r="C5" s="232"/>
      <c r="D5" s="225" t="s">
        <v>259</v>
      </c>
      <c r="E5" s="225"/>
      <c r="F5" s="225"/>
      <c r="G5" s="225" t="s">
        <v>258</v>
      </c>
      <c r="H5" s="227" t="s">
        <v>257</v>
      </c>
    </row>
    <row r="6" spans="1:18" ht="15" customHeight="1">
      <c r="B6" s="233"/>
      <c r="C6" s="234"/>
      <c r="D6" s="175" t="s">
        <v>256</v>
      </c>
      <c r="E6" s="175" t="s">
        <v>255</v>
      </c>
      <c r="F6" s="175" t="s">
        <v>254</v>
      </c>
      <c r="G6" s="226"/>
      <c r="H6" s="228"/>
    </row>
    <row r="7" spans="1:18" ht="15" customHeight="1">
      <c r="B7" s="229" t="s">
        <v>137</v>
      </c>
      <c r="C7" s="226"/>
      <c r="D7" s="176">
        <v>11805</v>
      </c>
      <c r="E7" s="176">
        <v>5022</v>
      </c>
      <c r="F7" s="176">
        <v>6783</v>
      </c>
      <c r="G7" s="176">
        <v>308</v>
      </c>
      <c r="H7" s="177">
        <v>38.299999999999997</v>
      </c>
    </row>
    <row r="8" spans="1:18" ht="15" customHeight="1">
      <c r="B8" s="229" t="s">
        <v>136</v>
      </c>
      <c r="C8" s="226"/>
      <c r="D8" s="176">
        <v>15795</v>
      </c>
      <c r="E8" s="176">
        <v>7256</v>
      </c>
      <c r="F8" s="176">
        <v>8539</v>
      </c>
      <c r="G8" s="176">
        <v>308</v>
      </c>
      <c r="H8" s="178">
        <v>51.3</v>
      </c>
    </row>
    <row r="9" spans="1:18" ht="15" customHeight="1">
      <c r="B9" s="229" t="s">
        <v>754</v>
      </c>
      <c r="C9" s="226"/>
      <c r="D9" s="176">
        <v>14611</v>
      </c>
      <c r="E9" s="176">
        <v>7361</v>
      </c>
      <c r="F9" s="176">
        <v>7250</v>
      </c>
      <c r="G9" s="176">
        <v>282</v>
      </c>
      <c r="H9" s="178">
        <v>51.8</v>
      </c>
    </row>
    <row r="10" spans="1:18" ht="15" customHeight="1">
      <c r="B10" s="229" t="s">
        <v>135</v>
      </c>
      <c r="C10" s="226"/>
      <c r="D10" s="176">
        <v>6461</v>
      </c>
      <c r="E10" s="176">
        <v>3703</v>
      </c>
      <c r="F10" s="176">
        <v>2758</v>
      </c>
      <c r="G10" s="176">
        <v>260</v>
      </c>
      <c r="H10" s="178">
        <v>24.9</v>
      </c>
    </row>
    <row r="11" spans="1:18" ht="15" customHeight="1">
      <c r="B11" s="229" t="s">
        <v>134</v>
      </c>
      <c r="C11" s="226"/>
      <c r="D11" s="176">
        <v>6424</v>
      </c>
      <c r="E11" s="176">
        <v>3236</v>
      </c>
      <c r="F11" s="182">
        <v>3188</v>
      </c>
      <c r="G11" s="176">
        <v>305</v>
      </c>
      <c r="H11" s="178">
        <v>21.1</v>
      </c>
    </row>
    <row r="12" spans="1:18" ht="15" customHeight="1">
      <c r="B12" s="229" t="s">
        <v>631</v>
      </c>
      <c r="C12" s="175" t="s">
        <v>133</v>
      </c>
      <c r="D12" s="179">
        <v>510</v>
      </c>
      <c r="E12" s="179">
        <v>207</v>
      </c>
      <c r="F12" s="179">
        <v>303</v>
      </c>
      <c r="G12" s="179">
        <v>26</v>
      </c>
      <c r="H12" s="177">
        <f t="shared" ref="H12:H23" si="0">D12/G12</f>
        <v>19.615384615384617</v>
      </c>
    </row>
    <row r="13" spans="1:18" ht="15" customHeight="1">
      <c r="B13" s="229"/>
      <c r="C13" s="175" t="s">
        <v>132</v>
      </c>
      <c r="D13" s="179">
        <v>704</v>
      </c>
      <c r="E13" s="179">
        <v>370</v>
      </c>
      <c r="F13" s="179">
        <v>334</v>
      </c>
      <c r="G13" s="179">
        <v>26</v>
      </c>
      <c r="H13" s="177">
        <f t="shared" si="0"/>
        <v>27.076923076923077</v>
      </c>
    </row>
    <row r="14" spans="1:18" ht="15" customHeight="1">
      <c r="B14" s="229"/>
      <c r="C14" s="175" t="s">
        <v>131</v>
      </c>
      <c r="D14" s="179">
        <v>654</v>
      </c>
      <c r="E14" s="179">
        <v>391</v>
      </c>
      <c r="F14" s="179">
        <v>263</v>
      </c>
      <c r="G14" s="179">
        <v>26</v>
      </c>
      <c r="H14" s="177">
        <f t="shared" si="0"/>
        <v>25.153846153846153</v>
      </c>
    </row>
    <row r="15" spans="1:18" ht="15" customHeight="1">
      <c r="B15" s="229"/>
      <c r="C15" s="175" t="s">
        <v>130</v>
      </c>
      <c r="D15" s="179">
        <v>430</v>
      </c>
      <c r="E15" s="179">
        <v>206</v>
      </c>
      <c r="F15" s="179">
        <v>224</v>
      </c>
      <c r="G15" s="179">
        <v>26</v>
      </c>
      <c r="H15" s="177">
        <f t="shared" si="0"/>
        <v>16.53846153846154</v>
      </c>
    </row>
    <row r="16" spans="1:18" ht="15" customHeight="1">
      <c r="B16" s="229"/>
      <c r="C16" s="175" t="s">
        <v>129</v>
      </c>
      <c r="D16" s="176">
        <v>511</v>
      </c>
      <c r="E16" s="176">
        <v>230</v>
      </c>
      <c r="F16" s="176">
        <v>281</v>
      </c>
      <c r="G16" s="176">
        <v>25</v>
      </c>
      <c r="H16" s="177">
        <f t="shared" si="0"/>
        <v>20.440000000000001</v>
      </c>
    </row>
    <row r="17" spans="2:8" ht="15" customHeight="1">
      <c r="B17" s="229"/>
      <c r="C17" s="175" t="s">
        <v>128</v>
      </c>
      <c r="D17" s="176">
        <v>723</v>
      </c>
      <c r="E17" s="176">
        <v>391</v>
      </c>
      <c r="F17" s="176">
        <v>332</v>
      </c>
      <c r="G17" s="176">
        <v>26</v>
      </c>
      <c r="H17" s="177">
        <f t="shared" si="0"/>
        <v>27.807692307692307</v>
      </c>
    </row>
    <row r="18" spans="2:8" ht="15" customHeight="1">
      <c r="B18" s="229"/>
      <c r="C18" s="175" t="s">
        <v>127</v>
      </c>
      <c r="D18" s="176">
        <v>418</v>
      </c>
      <c r="E18" s="176">
        <v>241</v>
      </c>
      <c r="F18" s="176">
        <v>117</v>
      </c>
      <c r="G18" s="176">
        <v>26</v>
      </c>
      <c r="H18" s="177">
        <f t="shared" si="0"/>
        <v>16.076923076923077</v>
      </c>
    </row>
    <row r="19" spans="2:8" ht="15" customHeight="1">
      <c r="B19" s="229"/>
      <c r="C19" s="175" t="s">
        <v>126</v>
      </c>
      <c r="D19" s="176">
        <v>1030</v>
      </c>
      <c r="E19" s="176">
        <v>388</v>
      </c>
      <c r="F19" s="176">
        <v>642</v>
      </c>
      <c r="G19" s="176">
        <v>25</v>
      </c>
      <c r="H19" s="177">
        <f t="shared" si="0"/>
        <v>41.2</v>
      </c>
    </row>
    <row r="20" spans="2:8" ht="15" customHeight="1">
      <c r="B20" s="229"/>
      <c r="C20" s="175" t="s">
        <v>125</v>
      </c>
      <c r="D20" s="176">
        <v>368</v>
      </c>
      <c r="E20" s="176">
        <v>222</v>
      </c>
      <c r="F20" s="176">
        <v>146</v>
      </c>
      <c r="G20" s="176">
        <v>24</v>
      </c>
      <c r="H20" s="177">
        <f t="shared" si="0"/>
        <v>15.333333333333334</v>
      </c>
    </row>
    <row r="21" spans="2:8" ht="15" customHeight="1">
      <c r="B21" s="229"/>
      <c r="C21" s="175" t="s">
        <v>124</v>
      </c>
      <c r="D21" s="176">
        <v>358</v>
      </c>
      <c r="E21" s="176">
        <v>222</v>
      </c>
      <c r="F21" s="176">
        <v>136</v>
      </c>
      <c r="G21" s="176">
        <v>24</v>
      </c>
      <c r="H21" s="177">
        <f t="shared" si="0"/>
        <v>14.916666666666666</v>
      </c>
    </row>
    <row r="22" spans="2:8" ht="15" customHeight="1">
      <c r="B22" s="229"/>
      <c r="C22" s="175" t="s">
        <v>123</v>
      </c>
      <c r="D22" s="176">
        <v>228</v>
      </c>
      <c r="E22" s="176">
        <v>116</v>
      </c>
      <c r="F22" s="176">
        <v>112</v>
      </c>
      <c r="G22" s="176">
        <v>24</v>
      </c>
      <c r="H22" s="177">
        <f t="shared" si="0"/>
        <v>9.5</v>
      </c>
    </row>
    <row r="23" spans="2:8" ht="15" customHeight="1" thickBot="1">
      <c r="B23" s="230"/>
      <c r="C23" s="173" t="s">
        <v>122</v>
      </c>
      <c r="D23" s="180">
        <v>490</v>
      </c>
      <c r="E23" s="180">
        <v>252</v>
      </c>
      <c r="F23" s="180">
        <v>238</v>
      </c>
      <c r="G23" s="180">
        <v>27</v>
      </c>
      <c r="H23" s="181">
        <f t="shared" si="0"/>
        <v>18.148148148148149</v>
      </c>
    </row>
  </sheetData>
  <mergeCells count="10">
    <mergeCell ref="B9:C9"/>
    <mergeCell ref="B10:C10"/>
    <mergeCell ref="B11:C11"/>
    <mergeCell ref="B12:B23"/>
    <mergeCell ref="B5:C6"/>
    <mergeCell ref="D5:F5"/>
    <mergeCell ref="G5:G6"/>
    <mergeCell ref="H5:H6"/>
    <mergeCell ref="B7:C7"/>
    <mergeCell ref="B8:C8"/>
  </mergeCells>
  <phoneticPr fontId="2"/>
  <pageMargins left="0.70866141732283472" right="0.70866141732283472" top="0.74803149606299213" bottom="0.74803149606299213" header="0.31496062992125984" footer="0.31496062992125984"/>
  <pageSetup paperSize="9" fitToHeight="0" orientation="portrait" r:id="rId1"/>
  <headerFooter>
    <oddFooter>&amp;C&amp;F / &amp;A&amp;R&amp;P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183"/>
  <sheetViews>
    <sheetView topLeftCell="A103" zoomScaleNormal="100" workbookViewId="0">
      <selection activeCell="G130" sqref="G130"/>
    </sheetView>
  </sheetViews>
  <sheetFormatPr defaultColWidth="8.875" defaultRowHeight="12"/>
  <cols>
    <col min="1" max="1" width="2.5" style="100" customWidth="1"/>
    <col min="2" max="2" width="14.125" style="100" customWidth="1"/>
    <col min="3" max="3" width="24.25" style="100" customWidth="1"/>
    <col min="4" max="4" width="16.875" style="128" customWidth="1"/>
    <col min="5" max="5" width="15.875" style="167" customWidth="1"/>
    <col min="6" max="6" width="24.25" style="100" customWidth="1"/>
    <col min="7" max="16384" width="8.875" style="100"/>
  </cols>
  <sheetData>
    <row r="1" spans="1:14" s="94" customFormat="1" ht="17.25">
      <c r="A1" s="94" t="s">
        <v>651</v>
      </c>
      <c r="D1" s="95"/>
      <c r="E1" s="96"/>
    </row>
    <row r="2" spans="1:14" s="97" customFormat="1" ht="17.25">
      <c r="B2" s="98" t="s">
        <v>746</v>
      </c>
      <c r="C2" s="98"/>
      <c r="D2" s="118"/>
      <c r="E2" s="119"/>
      <c r="F2" s="120"/>
    </row>
    <row r="3" spans="1:14">
      <c r="B3" s="121" t="s">
        <v>682</v>
      </c>
      <c r="C3" s="122"/>
      <c r="D3" s="123"/>
      <c r="E3" s="123"/>
      <c r="F3" s="123"/>
      <c r="G3" s="123"/>
      <c r="H3" s="123"/>
      <c r="I3" s="123"/>
      <c r="J3" s="123"/>
      <c r="K3" s="122"/>
      <c r="L3" s="124"/>
      <c r="M3" s="125"/>
      <c r="N3" s="125"/>
    </row>
    <row r="4" spans="1:14">
      <c r="B4" s="121" t="s">
        <v>620</v>
      </c>
      <c r="C4" s="122"/>
      <c r="D4" s="123"/>
      <c r="E4" s="123"/>
      <c r="F4" s="123"/>
      <c r="G4" s="123"/>
      <c r="H4" s="123"/>
      <c r="I4" s="123"/>
      <c r="J4" s="123"/>
      <c r="K4" s="122"/>
      <c r="L4" s="124"/>
      <c r="M4" s="125"/>
      <c r="N4" s="125"/>
    </row>
    <row r="5" spans="1:14" ht="12.75" thickBot="1">
      <c r="B5" s="126" t="s">
        <v>619</v>
      </c>
      <c r="C5" s="127"/>
      <c r="E5" s="129"/>
      <c r="F5" s="130"/>
    </row>
    <row r="6" spans="1:14">
      <c r="B6" s="240" t="s">
        <v>276</v>
      </c>
      <c r="C6" s="241"/>
      <c r="D6" s="105" t="s">
        <v>275</v>
      </c>
      <c r="E6" s="131" t="s">
        <v>274</v>
      </c>
      <c r="F6" s="106" t="s">
        <v>273</v>
      </c>
    </row>
    <row r="7" spans="1:14">
      <c r="B7" s="238" t="s">
        <v>632</v>
      </c>
      <c r="C7" s="132" t="s">
        <v>618</v>
      </c>
      <c r="D7" s="133" t="s">
        <v>561</v>
      </c>
      <c r="E7" s="134">
        <v>38903</v>
      </c>
      <c r="F7" s="135" t="s">
        <v>617</v>
      </c>
    </row>
    <row r="8" spans="1:14">
      <c r="B8" s="238"/>
      <c r="C8" s="132" t="s">
        <v>616</v>
      </c>
      <c r="D8" s="108" t="s">
        <v>615</v>
      </c>
      <c r="E8" s="136">
        <v>27568</v>
      </c>
      <c r="F8" s="137" t="s">
        <v>614</v>
      </c>
    </row>
    <row r="9" spans="1:14">
      <c r="B9" s="238"/>
      <c r="C9" s="132" t="s">
        <v>613</v>
      </c>
      <c r="D9" s="108" t="s">
        <v>612</v>
      </c>
      <c r="E9" s="136">
        <v>28641</v>
      </c>
      <c r="F9" s="137" t="s">
        <v>611</v>
      </c>
    </row>
    <row r="10" spans="1:14">
      <c r="B10" s="238"/>
      <c r="C10" s="132" t="s">
        <v>610</v>
      </c>
      <c r="D10" s="108" t="s">
        <v>609</v>
      </c>
      <c r="E10" s="136">
        <v>30113</v>
      </c>
      <c r="F10" s="137" t="s">
        <v>608</v>
      </c>
    </row>
    <row r="11" spans="1:14">
      <c r="B11" s="238"/>
      <c r="C11" s="132" t="s">
        <v>607</v>
      </c>
      <c r="D11" s="108" t="s">
        <v>603</v>
      </c>
      <c r="E11" s="136">
        <v>18504</v>
      </c>
      <c r="F11" s="137" t="s">
        <v>431</v>
      </c>
    </row>
    <row r="12" spans="1:14">
      <c r="B12" s="238"/>
      <c r="C12" s="132" t="s">
        <v>606</v>
      </c>
      <c r="D12" s="108" t="s">
        <v>603</v>
      </c>
      <c r="E12" s="136">
        <v>18504</v>
      </c>
      <c r="F12" s="137" t="s">
        <v>445</v>
      </c>
    </row>
    <row r="13" spans="1:14">
      <c r="B13" s="238"/>
      <c r="C13" s="132" t="s">
        <v>441</v>
      </c>
      <c r="D13" s="108" t="s">
        <v>603</v>
      </c>
      <c r="E13" s="136">
        <v>18504</v>
      </c>
      <c r="F13" s="137" t="s">
        <v>445</v>
      </c>
    </row>
    <row r="14" spans="1:14">
      <c r="B14" s="238"/>
      <c r="C14" s="132" t="s">
        <v>441</v>
      </c>
      <c r="D14" s="108" t="s">
        <v>603</v>
      </c>
      <c r="E14" s="136">
        <v>18504</v>
      </c>
      <c r="F14" s="137" t="s">
        <v>605</v>
      </c>
    </row>
    <row r="15" spans="1:14">
      <c r="B15" s="238"/>
      <c r="C15" s="132" t="s">
        <v>604</v>
      </c>
      <c r="D15" s="108" t="s">
        <v>603</v>
      </c>
      <c r="E15" s="136">
        <v>18504</v>
      </c>
      <c r="F15" s="137" t="s">
        <v>602</v>
      </c>
    </row>
    <row r="16" spans="1:14">
      <c r="B16" s="238"/>
      <c r="C16" s="132" t="s">
        <v>601</v>
      </c>
      <c r="D16" s="132" t="s">
        <v>561</v>
      </c>
      <c r="E16" s="136">
        <v>40155</v>
      </c>
      <c r="F16" s="110" t="s">
        <v>600</v>
      </c>
    </row>
    <row r="17" spans="2:6">
      <c r="B17" s="238"/>
      <c r="C17" s="132" t="s">
        <v>599</v>
      </c>
      <c r="D17" s="108" t="s">
        <v>520</v>
      </c>
      <c r="E17" s="136">
        <v>40358</v>
      </c>
      <c r="F17" s="137" t="s">
        <v>598</v>
      </c>
    </row>
    <row r="18" spans="2:6">
      <c r="B18" s="238" t="s">
        <v>633</v>
      </c>
      <c r="C18" s="132" t="s">
        <v>597</v>
      </c>
      <c r="D18" s="108" t="s">
        <v>683</v>
      </c>
      <c r="E18" s="136">
        <v>11893</v>
      </c>
      <c r="F18" s="137" t="s">
        <v>596</v>
      </c>
    </row>
    <row r="19" spans="2:6">
      <c r="B19" s="238"/>
      <c r="C19" s="132" t="s">
        <v>595</v>
      </c>
      <c r="D19" s="108" t="s">
        <v>594</v>
      </c>
      <c r="E19" s="136">
        <v>12113</v>
      </c>
      <c r="F19" s="137" t="s">
        <v>345</v>
      </c>
    </row>
    <row r="20" spans="2:6">
      <c r="B20" s="238"/>
      <c r="C20" s="132" t="s">
        <v>593</v>
      </c>
      <c r="D20" s="108" t="s">
        <v>592</v>
      </c>
      <c r="E20" s="136">
        <v>17546</v>
      </c>
      <c r="F20" s="137" t="s">
        <v>591</v>
      </c>
    </row>
    <row r="21" spans="2:6">
      <c r="B21" s="238"/>
      <c r="C21" s="132" t="s">
        <v>590</v>
      </c>
      <c r="D21" s="108" t="s">
        <v>589</v>
      </c>
      <c r="E21" s="136">
        <v>21683</v>
      </c>
      <c r="F21" s="137" t="s">
        <v>588</v>
      </c>
    </row>
    <row r="22" spans="2:6">
      <c r="B22" s="238"/>
      <c r="C22" s="132" t="s">
        <v>684</v>
      </c>
      <c r="D22" s="108" t="s">
        <v>587</v>
      </c>
      <c r="E22" s="136">
        <v>34255</v>
      </c>
      <c r="F22" s="137" t="s">
        <v>586</v>
      </c>
    </row>
    <row r="23" spans="2:6">
      <c r="B23" s="238"/>
      <c r="C23" s="132" t="s">
        <v>585</v>
      </c>
      <c r="D23" s="108" t="s">
        <v>584</v>
      </c>
      <c r="E23" s="136">
        <v>35369</v>
      </c>
      <c r="F23" s="137" t="s">
        <v>583</v>
      </c>
    </row>
    <row r="24" spans="2:6">
      <c r="B24" s="138" t="s">
        <v>634</v>
      </c>
      <c r="C24" s="132" t="s">
        <v>582</v>
      </c>
      <c r="D24" s="108" t="s">
        <v>581</v>
      </c>
      <c r="E24" s="136">
        <v>8467</v>
      </c>
      <c r="F24" s="137" t="s">
        <v>580</v>
      </c>
    </row>
    <row r="25" spans="2:6">
      <c r="B25" s="138" t="s">
        <v>635</v>
      </c>
      <c r="C25" s="132" t="s">
        <v>579</v>
      </c>
      <c r="D25" s="108" t="s">
        <v>578</v>
      </c>
      <c r="E25" s="136">
        <v>40809</v>
      </c>
      <c r="F25" s="137" t="s">
        <v>577</v>
      </c>
    </row>
    <row r="26" spans="2:6" ht="24">
      <c r="B26" s="138" t="s">
        <v>636</v>
      </c>
      <c r="C26" s="132" t="s">
        <v>685</v>
      </c>
      <c r="D26" s="108" t="s">
        <v>576</v>
      </c>
      <c r="E26" s="136">
        <v>35419</v>
      </c>
      <c r="F26" s="137" t="s">
        <v>575</v>
      </c>
    </row>
    <row r="27" spans="2:6">
      <c r="B27" s="138" t="s">
        <v>637</v>
      </c>
      <c r="C27" s="132" t="s">
        <v>574</v>
      </c>
      <c r="D27" s="108" t="s">
        <v>573</v>
      </c>
      <c r="E27" s="136">
        <v>34850</v>
      </c>
      <c r="F27" s="137" t="s">
        <v>572</v>
      </c>
    </row>
    <row r="28" spans="2:6" ht="24">
      <c r="B28" s="138" t="s">
        <v>638</v>
      </c>
      <c r="C28" s="132" t="s">
        <v>571</v>
      </c>
      <c r="D28" s="108" t="s">
        <v>570</v>
      </c>
      <c r="E28" s="136">
        <v>39535</v>
      </c>
      <c r="F28" s="137" t="s">
        <v>569</v>
      </c>
    </row>
    <row r="29" spans="2:6" ht="24">
      <c r="B29" s="138" t="s">
        <v>639</v>
      </c>
      <c r="C29" s="132" t="s">
        <v>568</v>
      </c>
      <c r="D29" s="132" t="s">
        <v>567</v>
      </c>
      <c r="E29" s="136">
        <v>38331</v>
      </c>
      <c r="F29" s="110" t="s">
        <v>566</v>
      </c>
    </row>
    <row r="30" spans="2:6">
      <c r="B30" s="238" t="s">
        <v>640</v>
      </c>
      <c r="C30" s="132" t="s">
        <v>565</v>
      </c>
      <c r="D30" s="132" t="s">
        <v>564</v>
      </c>
      <c r="E30" s="136">
        <v>37652</v>
      </c>
      <c r="F30" s="110" t="s">
        <v>563</v>
      </c>
    </row>
    <row r="31" spans="2:6">
      <c r="B31" s="238"/>
      <c r="C31" s="132" t="s">
        <v>562</v>
      </c>
      <c r="D31" s="132" t="s">
        <v>561</v>
      </c>
      <c r="E31" s="136">
        <v>37652</v>
      </c>
      <c r="F31" s="110" t="s">
        <v>560</v>
      </c>
    </row>
    <row r="32" spans="2:6">
      <c r="B32" s="238"/>
      <c r="C32" s="132" t="s">
        <v>559</v>
      </c>
      <c r="D32" s="132" t="s">
        <v>556</v>
      </c>
      <c r="E32" s="136">
        <v>37652</v>
      </c>
      <c r="F32" s="110" t="s">
        <v>558</v>
      </c>
    </row>
    <row r="33" spans="2:6">
      <c r="B33" s="238"/>
      <c r="C33" s="132" t="s">
        <v>557</v>
      </c>
      <c r="D33" s="132" t="s">
        <v>556</v>
      </c>
      <c r="E33" s="136">
        <v>39744</v>
      </c>
      <c r="F33" s="110" t="s">
        <v>555</v>
      </c>
    </row>
    <row r="34" spans="2:6">
      <c r="B34" s="238"/>
      <c r="C34" s="132" t="s">
        <v>554</v>
      </c>
      <c r="D34" s="132" t="s">
        <v>553</v>
      </c>
      <c r="E34" s="136">
        <v>39744</v>
      </c>
      <c r="F34" s="110" t="s">
        <v>552</v>
      </c>
    </row>
    <row r="35" spans="2:6">
      <c r="B35" s="238"/>
      <c r="C35" s="132" t="s">
        <v>551</v>
      </c>
      <c r="D35" s="132" t="s">
        <v>550</v>
      </c>
      <c r="E35" s="136">
        <v>39744</v>
      </c>
      <c r="F35" s="110" t="s">
        <v>549</v>
      </c>
    </row>
    <row r="36" spans="2:6">
      <c r="B36" s="238"/>
      <c r="C36" s="132" t="s">
        <v>548</v>
      </c>
      <c r="D36" s="132" t="s">
        <v>547</v>
      </c>
      <c r="E36" s="136">
        <v>40296</v>
      </c>
      <c r="F36" s="110" t="s">
        <v>546</v>
      </c>
    </row>
    <row r="37" spans="2:6">
      <c r="B37" s="238"/>
      <c r="C37" s="132" t="s">
        <v>545</v>
      </c>
      <c r="D37" s="132" t="s">
        <v>544</v>
      </c>
      <c r="E37" s="136">
        <v>40431</v>
      </c>
      <c r="F37" s="110" t="s">
        <v>543</v>
      </c>
    </row>
    <row r="38" spans="2:6" ht="12.75" thickBot="1">
      <c r="B38" s="239"/>
      <c r="C38" s="139" t="s">
        <v>542</v>
      </c>
      <c r="D38" s="139" t="s">
        <v>541</v>
      </c>
      <c r="E38" s="140">
        <v>42583</v>
      </c>
      <c r="F38" s="114" t="s">
        <v>540</v>
      </c>
    </row>
    <row r="39" spans="2:6">
      <c r="B39" s="141"/>
      <c r="C39" s="141"/>
      <c r="E39" s="129"/>
      <c r="F39" s="142"/>
    </row>
    <row r="40" spans="2:6" ht="12.75" thickBot="1">
      <c r="B40" s="141" t="s">
        <v>539</v>
      </c>
      <c r="C40" s="141"/>
      <c r="E40" s="129"/>
      <c r="F40" s="143"/>
    </row>
    <row r="41" spans="2:6">
      <c r="B41" s="240" t="s">
        <v>276</v>
      </c>
      <c r="C41" s="241"/>
      <c r="D41" s="105" t="s">
        <v>275</v>
      </c>
      <c r="E41" s="131" t="s">
        <v>274</v>
      </c>
      <c r="F41" s="106" t="s">
        <v>273</v>
      </c>
    </row>
    <row r="42" spans="2:6">
      <c r="B42" s="242" t="s">
        <v>641</v>
      </c>
      <c r="C42" s="144" t="s">
        <v>686</v>
      </c>
      <c r="D42" s="145" t="s">
        <v>538</v>
      </c>
      <c r="E42" s="146">
        <v>31502</v>
      </c>
      <c r="F42" s="147" t="s">
        <v>537</v>
      </c>
    </row>
    <row r="43" spans="2:6">
      <c r="B43" s="242"/>
      <c r="C43" s="132" t="s">
        <v>536</v>
      </c>
      <c r="D43" s="108" t="s">
        <v>531</v>
      </c>
      <c r="E43" s="148">
        <v>29676</v>
      </c>
      <c r="F43" s="137" t="s">
        <v>535</v>
      </c>
    </row>
    <row r="44" spans="2:6">
      <c r="B44" s="242"/>
      <c r="C44" s="132" t="s">
        <v>534</v>
      </c>
      <c r="D44" s="108" t="s">
        <v>687</v>
      </c>
      <c r="E44" s="148">
        <v>26389</v>
      </c>
      <c r="F44" s="137" t="s">
        <v>533</v>
      </c>
    </row>
    <row r="45" spans="2:6">
      <c r="B45" s="242"/>
      <c r="C45" s="132" t="s">
        <v>532</v>
      </c>
      <c r="D45" s="108" t="s">
        <v>531</v>
      </c>
      <c r="E45" s="148">
        <v>29676</v>
      </c>
      <c r="F45" s="137" t="s">
        <v>426</v>
      </c>
    </row>
    <row r="46" spans="2:6">
      <c r="B46" s="242"/>
      <c r="C46" s="132" t="s">
        <v>530</v>
      </c>
      <c r="D46" s="108" t="s">
        <v>527</v>
      </c>
      <c r="E46" s="148">
        <v>21269</v>
      </c>
      <c r="F46" s="137" t="s">
        <v>529</v>
      </c>
    </row>
    <row r="47" spans="2:6">
      <c r="B47" s="242"/>
      <c r="C47" s="132" t="s">
        <v>528</v>
      </c>
      <c r="D47" s="108" t="s">
        <v>527</v>
      </c>
      <c r="E47" s="148">
        <v>24188</v>
      </c>
      <c r="F47" s="137" t="s">
        <v>526</v>
      </c>
    </row>
    <row r="48" spans="2:6">
      <c r="B48" s="242"/>
      <c r="C48" s="108" t="s">
        <v>525</v>
      </c>
      <c r="D48" s="108" t="s">
        <v>688</v>
      </c>
      <c r="E48" s="149">
        <v>30040</v>
      </c>
      <c r="F48" s="137" t="s">
        <v>524</v>
      </c>
    </row>
    <row r="49" spans="2:6">
      <c r="B49" s="242"/>
      <c r="C49" s="108" t="s">
        <v>523</v>
      </c>
      <c r="D49" s="108" t="s">
        <v>522</v>
      </c>
      <c r="E49" s="149">
        <v>23428</v>
      </c>
      <c r="F49" s="137" t="s">
        <v>521</v>
      </c>
    </row>
    <row r="50" spans="2:6">
      <c r="B50" s="242"/>
      <c r="C50" s="108" t="s">
        <v>689</v>
      </c>
      <c r="D50" s="108" t="s">
        <v>520</v>
      </c>
      <c r="E50" s="149">
        <v>26015</v>
      </c>
      <c r="F50" s="137" t="s">
        <v>518</v>
      </c>
    </row>
    <row r="51" spans="2:6">
      <c r="B51" s="242"/>
      <c r="C51" s="108" t="s">
        <v>519</v>
      </c>
      <c r="D51" s="108" t="s">
        <v>504</v>
      </c>
      <c r="E51" s="149">
        <v>26015</v>
      </c>
      <c r="F51" s="137" t="s">
        <v>518</v>
      </c>
    </row>
    <row r="52" spans="2:6">
      <c r="B52" s="242"/>
      <c r="C52" s="108" t="s">
        <v>517</v>
      </c>
      <c r="D52" s="108" t="s">
        <v>513</v>
      </c>
      <c r="E52" s="148">
        <v>30418</v>
      </c>
      <c r="F52" s="137" t="s">
        <v>516</v>
      </c>
    </row>
    <row r="53" spans="2:6">
      <c r="B53" s="242"/>
      <c r="C53" s="108" t="s">
        <v>515</v>
      </c>
      <c r="D53" s="108" t="s">
        <v>690</v>
      </c>
      <c r="E53" s="148">
        <v>31135</v>
      </c>
      <c r="F53" s="137" t="s">
        <v>512</v>
      </c>
    </row>
    <row r="54" spans="2:6">
      <c r="B54" s="242"/>
      <c r="C54" s="108" t="s">
        <v>514</v>
      </c>
      <c r="D54" s="108" t="s">
        <v>513</v>
      </c>
      <c r="E54" s="148">
        <v>32597</v>
      </c>
      <c r="F54" s="137" t="s">
        <v>512</v>
      </c>
    </row>
    <row r="55" spans="2:6">
      <c r="B55" s="242"/>
      <c r="C55" s="108" t="s">
        <v>511</v>
      </c>
      <c r="D55" s="108" t="s">
        <v>509</v>
      </c>
      <c r="E55" s="148">
        <v>34768</v>
      </c>
      <c r="F55" s="137" t="s">
        <v>510</v>
      </c>
    </row>
    <row r="56" spans="2:6">
      <c r="B56" s="242"/>
      <c r="C56" s="108" t="s">
        <v>691</v>
      </c>
      <c r="D56" s="108" t="s">
        <v>509</v>
      </c>
      <c r="E56" s="148">
        <v>34768</v>
      </c>
      <c r="F56" s="137" t="s">
        <v>345</v>
      </c>
    </row>
    <row r="57" spans="2:6">
      <c r="B57" s="242"/>
      <c r="C57" s="108" t="s">
        <v>508</v>
      </c>
      <c r="D57" s="132" t="s">
        <v>507</v>
      </c>
      <c r="E57" s="148">
        <v>27849</v>
      </c>
      <c r="F57" s="110" t="s">
        <v>506</v>
      </c>
    </row>
    <row r="58" spans="2:6">
      <c r="B58" s="242"/>
      <c r="C58" s="150" t="s">
        <v>692</v>
      </c>
      <c r="D58" s="150" t="s">
        <v>383</v>
      </c>
      <c r="E58" s="148">
        <v>27849</v>
      </c>
      <c r="F58" s="151" t="s">
        <v>505</v>
      </c>
    </row>
    <row r="59" spans="2:6">
      <c r="B59" s="242"/>
      <c r="C59" s="150" t="s">
        <v>693</v>
      </c>
      <c r="D59" s="108" t="s">
        <v>504</v>
      </c>
      <c r="E59" s="149">
        <v>29319</v>
      </c>
      <c r="F59" s="151" t="s">
        <v>503</v>
      </c>
    </row>
    <row r="60" spans="2:6">
      <c r="B60" s="242"/>
      <c r="C60" s="150" t="s">
        <v>694</v>
      </c>
      <c r="D60" s="150" t="s">
        <v>502</v>
      </c>
      <c r="E60" s="149" t="s">
        <v>622</v>
      </c>
      <c r="F60" s="151" t="s">
        <v>501</v>
      </c>
    </row>
    <row r="61" spans="2:6">
      <c r="B61" s="242"/>
      <c r="C61" s="150" t="s">
        <v>695</v>
      </c>
      <c r="D61" s="150" t="s">
        <v>696</v>
      </c>
      <c r="E61" s="149">
        <v>27481</v>
      </c>
      <c r="F61" s="151" t="s">
        <v>500</v>
      </c>
    </row>
    <row r="62" spans="2:6">
      <c r="B62" s="242"/>
      <c r="C62" s="150" t="s">
        <v>697</v>
      </c>
      <c r="D62" s="150" t="s">
        <v>499</v>
      </c>
      <c r="E62" s="149">
        <v>28990</v>
      </c>
      <c r="F62" s="151" t="s">
        <v>498</v>
      </c>
    </row>
    <row r="63" spans="2:6">
      <c r="B63" s="242"/>
      <c r="C63" s="150" t="s">
        <v>623</v>
      </c>
      <c r="D63" s="150" t="s">
        <v>698</v>
      </c>
      <c r="E63" s="149" t="s">
        <v>622</v>
      </c>
      <c r="F63" s="151" t="s">
        <v>497</v>
      </c>
    </row>
    <row r="64" spans="2:6">
      <c r="B64" s="242"/>
      <c r="C64" s="150" t="s">
        <v>699</v>
      </c>
      <c r="D64" s="150" t="s">
        <v>289</v>
      </c>
      <c r="E64" s="148">
        <v>31135</v>
      </c>
      <c r="F64" s="151" t="s">
        <v>496</v>
      </c>
    </row>
    <row r="65" spans="2:6">
      <c r="B65" s="242"/>
      <c r="C65" s="150" t="s">
        <v>700</v>
      </c>
      <c r="D65" s="150" t="s">
        <v>282</v>
      </c>
      <c r="E65" s="148">
        <v>27107</v>
      </c>
      <c r="F65" s="151" t="s">
        <v>495</v>
      </c>
    </row>
    <row r="66" spans="2:6">
      <c r="B66" s="243" t="s">
        <v>642</v>
      </c>
      <c r="C66" s="108" t="s">
        <v>494</v>
      </c>
      <c r="D66" s="108" t="s">
        <v>493</v>
      </c>
      <c r="E66" s="148">
        <v>31863</v>
      </c>
      <c r="F66" s="137" t="s">
        <v>492</v>
      </c>
    </row>
    <row r="67" spans="2:6">
      <c r="B67" s="243"/>
      <c r="C67" s="108" t="s">
        <v>491</v>
      </c>
      <c r="D67" s="108" t="s">
        <v>346</v>
      </c>
      <c r="E67" s="148">
        <v>32587</v>
      </c>
      <c r="F67" s="137" t="s">
        <v>354</v>
      </c>
    </row>
    <row r="68" spans="2:6">
      <c r="B68" s="243"/>
      <c r="C68" s="108" t="s">
        <v>490</v>
      </c>
      <c r="D68" s="108" t="s">
        <v>429</v>
      </c>
      <c r="E68" s="148">
        <v>32961</v>
      </c>
      <c r="F68" s="137" t="s">
        <v>354</v>
      </c>
    </row>
    <row r="69" spans="2:6">
      <c r="B69" s="243"/>
      <c r="C69" s="108" t="s">
        <v>489</v>
      </c>
      <c r="D69" s="108" t="s">
        <v>701</v>
      </c>
      <c r="E69" s="148">
        <v>35153</v>
      </c>
      <c r="F69" s="137" t="s">
        <v>488</v>
      </c>
    </row>
    <row r="70" spans="2:6">
      <c r="B70" s="243"/>
      <c r="C70" s="150" t="s">
        <v>487</v>
      </c>
      <c r="D70" s="150" t="s">
        <v>486</v>
      </c>
      <c r="E70" s="149" t="s">
        <v>622</v>
      </c>
      <c r="F70" s="151" t="s">
        <v>485</v>
      </c>
    </row>
    <row r="71" spans="2:6">
      <c r="B71" s="243"/>
      <c r="C71" s="150" t="s">
        <v>624</v>
      </c>
      <c r="D71" s="150" t="s">
        <v>484</v>
      </c>
      <c r="E71" s="149">
        <v>38076</v>
      </c>
      <c r="F71" s="151" t="s">
        <v>483</v>
      </c>
    </row>
    <row r="72" spans="2:6">
      <c r="B72" s="243"/>
      <c r="C72" s="150" t="s">
        <v>482</v>
      </c>
      <c r="D72" s="150" t="s">
        <v>481</v>
      </c>
      <c r="E72" s="149">
        <v>42423</v>
      </c>
      <c r="F72" s="151" t="s">
        <v>480</v>
      </c>
    </row>
    <row r="73" spans="2:6">
      <c r="B73" s="152" t="s">
        <v>643</v>
      </c>
      <c r="C73" s="150" t="s">
        <v>702</v>
      </c>
      <c r="D73" s="150" t="s">
        <v>703</v>
      </c>
      <c r="E73" s="149">
        <v>25658</v>
      </c>
      <c r="F73" s="151" t="s">
        <v>479</v>
      </c>
    </row>
    <row r="74" spans="2:6">
      <c r="B74" s="243" t="s">
        <v>644</v>
      </c>
      <c r="C74" s="150" t="s">
        <v>704</v>
      </c>
      <c r="D74" s="150" t="s">
        <v>698</v>
      </c>
      <c r="E74" s="149" t="s">
        <v>622</v>
      </c>
      <c r="F74" s="135" t="s">
        <v>478</v>
      </c>
    </row>
    <row r="75" spans="2:6">
      <c r="B75" s="243"/>
      <c r="C75" s="150" t="s">
        <v>477</v>
      </c>
      <c r="D75" s="150" t="s">
        <v>476</v>
      </c>
      <c r="E75" s="149">
        <v>29676</v>
      </c>
      <c r="F75" s="151" t="s">
        <v>475</v>
      </c>
    </row>
    <row r="76" spans="2:6">
      <c r="B76" s="243"/>
      <c r="C76" s="150" t="s">
        <v>705</v>
      </c>
      <c r="D76" s="150" t="s">
        <v>325</v>
      </c>
      <c r="E76" s="149">
        <v>27481</v>
      </c>
      <c r="F76" s="151" t="s">
        <v>474</v>
      </c>
    </row>
    <row r="77" spans="2:6">
      <c r="B77" s="243" t="s">
        <v>645</v>
      </c>
      <c r="C77" s="108" t="s">
        <v>473</v>
      </c>
      <c r="D77" s="108" t="s">
        <v>472</v>
      </c>
      <c r="E77" s="148">
        <v>24188</v>
      </c>
      <c r="F77" s="151" t="s">
        <v>471</v>
      </c>
    </row>
    <row r="78" spans="2:6">
      <c r="B78" s="243"/>
      <c r="C78" s="108" t="s">
        <v>470</v>
      </c>
      <c r="D78" s="108" t="s">
        <v>469</v>
      </c>
      <c r="E78" s="148">
        <v>24188</v>
      </c>
      <c r="F78" s="137" t="s">
        <v>468</v>
      </c>
    </row>
    <row r="79" spans="2:6">
      <c r="B79" s="243"/>
      <c r="C79" s="150" t="s">
        <v>467</v>
      </c>
      <c r="D79" s="108" t="s">
        <v>690</v>
      </c>
      <c r="E79" s="149">
        <v>30771</v>
      </c>
      <c r="F79" s="151" t="s">
        <v>466</v>
      </c>
    </row>
    <row r="80" spans="2:6">
      <c r="B80" s="243"/>
      <c r="C80" s="150" t="s">
        <v>465</v>
      </c>
      <c r="D80" s="150" t="s">
        <v>464</v>
      </c>
      <c r="E80" s="149">
        <v>24562</v>
      </c>
      <c r="F80" s="151" t="s">
        <v>463</v>
      </c>
    </row>
    <row r="81" spans="2:6" ht="12.75" thickBot="1">
      <c r="B81" s="244"/>
      <c r="C81" s="153" t="s">
        <v>462</v>
      </c>
      <c r="D81" s="153" t="s">
        <v>282</v>
      </c>
      <c r="E81" s="154">
        <v>24188</v>
      </c>
      <c r="F81" s="155" t="s">
        <v>461</v>
      </c>
    </row>
    <row r="82" spans="2:6">
      <c r="B82" s="156"/>
      <c r="C82" s="157"/>
      <c r="D82" s="158"/>
      <c r="E82" s="159"/>
      <c r="F82" s="142"/>
    </row>
    <row r="83" spans="2:6" ht="12.75" thickBot="1">
      <c r="B83" s="127" t="s">
        <v>460</v>
      </c>
      <c r="C83" s="141"/>
      <c r="D83" s="127"/>
      <c r="E83" s="129"/>
      <c r="F83" s="160"/>
    </row>
    <row r="84" spans="2:6">
      <c r="B84" s="240" t="s">
        <v>276</v>
      </c>
      <c r="C84" s="241"/>
      <c r="D84" s="105" t="s">
        <v>275</v>
      </c>
      <c r="E84" s="131" t="s">
        <v>274</v>
      </c>
      <c r="F84" s="106" t="s">
        <v>273</v>
      </c>
    </row>
    <row r="85" spans="2:6">
      <c r="B85" s="237" t="s">
        <v>646</v>
      </c>
      <c r="C85" s="150" t="s">
        <v>459</v>
      </c>
      <c r="D85" s="150" t="s">
        <v>706</v>
      </c>
      <c r="E85" s="149">
        <v>27481</v>
      </c>
      <c r="F85" s="151" t="s">
        <v>458</v>
      </c>
    </row>
    <row r="86" spans="2:6">
      <c r="B86" s="237"/>
      <c r="C86" s="150" t="s">
        <v>457</v>
      </c>
      <c r="D86" s="150" t="s">
        <v>707</v>
      </c>
      <c r="E86" s="149">
        <v>27481</v>
      </c>
      <c r="F86" s="151" t="s">
        <v>456</v>
      </c>
    </row>
    <row r="87" spans="2:6">
      <c r="B87" s="237"/>
      <c r="C87" s="150" t="s">
        <v>455</v>
      </c>
      <c r="D87" s="150" t="s">
        <v>708</v>
      </c>
      <c r="E87" s="149">
        <v>30082</v>
      </c>
      <c r="F87" s="151" t="s">
        <v>454</v>
      </c>
    </row>
    <row r="88" spans="2:6">
      <c r="B88" s="237"/>
      <c r="C88" s="150" t="s">
        <v>453</v>
      </c>
      <c r="D88" s="150" t="s">
        <v>709</v>
      </c>
      <c r="E88" s="149">
        <v>32834</v>
      </c>
      <c r="F88" s="151" t="s">
        <v>452</v>
      </c>
    </row>
    <row r="89" spans="2:6">
      <c r="B89" s="237"/>
      <c r="C89" s="150" t="s">
        <v>451</v>
      </c>
      <c r="D89" s="150" t="s">
        <v>386</v>
      </c>
      <c r="E89" s="149">
        <v>29264</v>
      </c>
      <c r="F89" s="151" t="s">
        <v>342</v>
      </c>
    </row>
    <row r="90" spans="2:6">
      <c r="B90" s="237"/>
      <c r="C90" s="150" t="s">
        <v>450</v>
      </c>
      <c r="D90" s="150" t="s">
        <v>386</v>
      </c>
      <c r="E90" s="149">
        <v>26462</v>
      </c>
      <c r="F90" s="151" t="s">
        <v>449</v>
      </c>
    </row>
    <row r="91" spans="2:6">
      <c r="B91" s="237"/>
      <c r="C91" s="150" t="s">
        <v>448</v>
      </c>
      <c r="D91" s="150" t="s">
        <v>447</v>
      </c>
      <c r="E91" s="149">
        <v>27481</v>
      </c>
      <c r="F91" s="151" t="s">
        <v>445</v>
      </c>
    </row>
    <row r="92" spans="2:6">
      <c r="B92" s="237"/>
      <c r="C92" s="150" t="s">
        <v>710</v>
      </c>
      <c r="D92" s="150" t="s">
        <v>446</v>
      </c>
      <c r="E92" s="149">
        <v>27555</v>
      </c>
      <c r="F92" s="151" t="s">
        <v>445</v>
      </c>
    </row>
    <row r="93" spans="2:6">
      <c r="B93" s="237"/>
      <c r="C93" s="150" t="s">
        <v>625</v>
      </c>
      <c r="D93" s="150" t="s">
        <v>386</v>
      </c>
      <c r="E93" s="149">
        <v>29264</v>
      </c>
      <c r="F93" s="151" t="s">
        <v>444</v>
      </c>
    </row>
    <row r="94" spans="2:6">
      <c r="B94" s="237"/>
      <c r="C94" s="150" t="s">
        <v>443</v>
      </c>
      <c r="D94" s="150" t="s">
        <v>711</v>
      </c>
      <c r="E94" s="149">
        <v>29467</v>
      </c>
      <c r="F94" s="151" t="s">
        <v>442</v>
      </c>
    </row>
    <row r="95" spans="2:6">
      <c r="B95" s="237"/>
      <c r="C95" s="150" t="s">
        <v>441</v>
      </c>
      <c r="D95" s="150" t="s">
        <v>712</v>
      </c>
      <c r="E95" s="149">
        <v>29467</v>
      </c>
      <c r="F95" s="151" t="s">
        <v>440</v>
      </c>
    </row>
    <row r="96" spans="2:6">
      <c r="B96" s="237"/>
      <c r="C96" s="150" t="s">
        <v>713</v>
      </c>
      <c r="D96" s="150" t="s">
        <v>439</v>
      </c>
      <c r="E96" s="149">
        <v>30510</v>
      </c>
      <c r="F96" s="151" t="s">
        <v>438</v>
      </c>
    </row>
    <row r="97" spans="2:6">
      <c r="B97" s="237"/>
      <c r="C97" s="150" t="s">
        <v>437</v>
      </c>
      <c r="D97" s="150" t="s">
        <v>386</v>
      </c>
      <c r="E97" s="149">
        <v>33327</v>
      </c>
      <c r="F97" s="151" t="s">
        <v>436</v>
      </c>
    </row>
    <row r="98" spans="2:6">
      <c r="B98" s="237"/>
      <c r="C98" s="150" t="s">
        <v>435</v>
      </c>
      <c r="D98" s="150" t="s">
        <v>714</v>
      </c>
      <c r="E98" s="149">
        <v>33673</v>
      </c>
      <c r="F98" s="151" t="s">
        <v>434</v>
      </c>
    </row>
    <row r="99" spans="2:6">
      <c r="B99" s="237"/>
      <c r="C99" s="150" t="s">
        <v>433</v>
      </c>
      <c r="D99" s="150" t="s">
        <v>432</v>
      </c>
      <c r="E99" s="149">
        <v>30510</v>
      </c>
      <c r="F99" s="151" t="s">
        <v>431</v>
      </c>
    </row>
    <row r="100" spans="2:6">
      <c r="B100" s="237"/>
      <c r="C100" s="150" t="s">
        <v>430</v>
      </c>
      <c r="D100" s="150" t="s">
        <v>429</v>
      </c>
      <c r="E100" s="149">
        <v>26462</v>
      </c>
      <c r="F100" s="151" t="s">
        <v>428</v>
      </c>
    </row>
    <row r="101" spans="2:6">
      <c r="B101" s="237"/>
      <c r="C101" s="150" t="s">
        <v>427</v>
      </c>
      <c r="D101" s="150" t="s">
        <v>386</v>
      </c>
      <c r="E101" s="149">
        <v>29264</v>
      </c>
      <c r="F101" s="151" t="s">
        <v>426</v>
      </c>
    </row>
    <row r="102" spans="2:6">
      <c r="B102" s="237"/>
      <c r="C102" s="150" t="s">
        <v>425</v>
      </c>
      <c r="D102" s="150" t="s">
        <v>386</v>
      </c>
      <c r="E102" s="149">
        <v>29264</v>
      </c>
      <c r="F102" s="151" t="s">
        <v>424</v>
      </c>
    </row>
    <row r="103" spans="2:6">
      <c r="B103" s="237"/>
      <c r="C103" s="150" t="s">
        <v>715</v>
      </c>
      <c r="D103" s="150" t="s">
        <v>716</v>
      </c>
      <c r="E103" s="149">
        <v>30510</v>
      </c>
      <c r="F103" s="151" t="s">
        <v>423</v>
      </c>
    </row>
    <row r="104" spans="2:6">
      <c r="B104" s="237"/>
      <c r="C104" s="150" t="s">
        <v>422</v>
      </c>
      <c r="D104" s="150" t="s">
        <v>717</v>
      </c>
      <c r="E104" s="149">
        <v>30510</v>
      </c>
      <c r="F104" s="151" t="s">
        <v>421</v>
      </c>
    </row>
    <row r="105" spans="2:6">
      <c r="B105" s="237"/>
      <c r="C105" s="150" t="s">
        <v>420</v>
      </c>
      <c r="D105" s="150" t="s">
        <v>718</v>
      </c>
      <c r="E105" s="149">
        <v>32834</v>
      </c>
      <c r="F105" s="151" t="s">
        <v>382</v>
      </c>
    </row>
    <row r="106" spans="2:6">
      <c r="B106" s="237"/>
      <c r="C106" s="150" t="s">
        <v>419</v>
      </c>
      <c r="D106" s="150" t="s">
        <v>719</v>
      </c>
      <c r="E106" s="149">
        <v>30082</v>
      </c>
      <c r="F106" s="151" t="s">
        <v>418</v>
      </c>
    </row>
    <row r="107" spans="2:6">
      <c r="B107" s="237"/>
      <c r="C107" s="150" t="s">
        <v>417</v>
      </c>
      <c r="D107" s="150" t="s">
        <v>383</v>
      </c>
      <c r="E107" s="149">
        <v>33673</v>
      </c>
      <c r="F107" s="151" t="s">
        <v>416</v>
      </c>
    </row>
    <row r="108" spans="2:6">
      <c r="B108" s="237"/>
      <c r="C108" s="150" t="s">
        <v>720</v>
      </c>
      <c r="D108" s="150" t="s">
        <v>413</v>
      </c>
      <c r="E108" s="149">
        <v>37322</v>
      </c>
      <c r="F108" s="151" t="s">
        <v>415</v>
      </c>
    </row>
    <row r="109" spans="2:6">
      <c r="B109" s="237"/>
      <c r="C109" s="150" t="s">
        <v>414</v>
      </c>
      <c r="D109" s="150" t="s">
        <v>413</v>
      </c>
      <c r="E109" s="149">
        <v>37322</v>
      </c>
      <c r="F109" s="151" t="s">
        <v>412</v>
      </c>
    </row>
    <row r="110" spans="2:6">
      <c r="B110" s="237"/>
      <c r="C110" s="150" t="s">
        <v>411</v>
      </c>
      <c r="D110" s="150" t="s">
        <v>338</v>
      </c>
      <c r="E110" s="149">
        <v>28084</v>
      </c>
      <c r="F110" s="151" t="s">
        <v>410</v>
      </c>
    </row>
    <row r="111" spans="2:6">
      <c r="B111" s="237"/>
      <c r="C111" s="150" t="s">
        <v>409</v>
      </c>
      <c r="D111" s="150" t="s">
        <v>386</v>
      </c>
      <c r="E111" s="149">
        <v>31887</v>
      </c>
      <c r="F111" s="151" t="s">
        <v>408</v>
      </c>
    </row>
    <row r="112" spans="2:6">
      <c r="B112" s="237"/>
      <c r="C112" s="150" t="s">
        <v>407</v>
      </c>
      <c r="D112" s="150" t="s">
        <v>289</v>
      </c>
      <c r="E112" s="149">
        <v>29062</v>
      </c>
      <c r="F112" s="151" t="s">
        <v>406</v>
      </c>
    </row>
    <row r="113" spans="2:6">
      <c r="B113" s="237"/>
      <c r="C113" s="150" t="s">
        <v>405</v>
      </c>
      <c r="D113" s="150" t="s">
        <v>721</v>
      </c>
      <c r="E113" s="149">
        <v>29062</v>
      </c>
      <c r="F113" s="151" t="s">
        <v>404</v>
      </c>
    </row>
    <row r="114" spans="2:6">
      <c r="B114" s="237"/>
      <c r="C114" s="150" t="s">
        <v>403</v>
      </c>
      <c r="D114" s="150" t="s">
        <v>291</v>
      </c>
      <c r="E114" s="149">
        <v>30495</v>
      </c>
      <c r="F114" s="151" t="s">
        <v>402</v>
      </c>
    </row>
    <row r="115" spans="2:6">
      <c r="B115" s="237"/>
      <c r="C115" s="150" t="s">
        <v>401</v>
      </c>
      <c r="D115" s="150" t="s">
        <v>291</v>
      </c>
      <c r="E115" s="149">
        <v>30495</v>
      </c>
      <c r="F115" s="151" t="s">
        <v>400</v>
      </c>
    </row>
    <row r="116" spans="2:6">
      <c r="B116" s="237"/>
      <c r="C116" s="150" t="s">
        <v>392</v>
      </c>
      <c r="D116" s="150" t="s">
        <v>325</v>
      </c>
      <c r="E116" s="149">
        <v>28065</v>
      </c>
      <c r="F116" s="151" t="s">
        <v>399</v>
      </c>
    </row>
    <row r="117" spans="2:6">
      <c r="B117" s="237"/>
      <c r="C117" s="150" t="s">
        <v>722</v>
      </c>
      <c r="D117" s="150" t="s">
        <v>398</v>
      </c>
      <c r="E117" s="149">
        <v>28065</v>
      </c>
      <c r="F117" s="151" t="s">
        <v>397</v>
      </c>
    </row>
    <row r="118" spans="2:6">
      <c r="B118" s="237"/>
      <c r="C118" s="150" t="s">
        <v>723</v>
      </c>
      <c r="D118" s="150" t="s">
        <v>325</v>
      </c>
      <c r="E118" s="149">
        <v>36257</v>
      </c>
      <c r="F118" s="151" t="s">
        <v>396</v>
      </c>
    </row>
    <row r="119" spans="2:6">
      <c r="B119" s="237"/>
      <c r="C119" s="150" t="s">
        <v>395</v>
      </c>
      <c r="D119" s="150" t="s">
        <v>282</v>
      </c>
      <c r="E119" s="149">
        <v>30215</v>
      </c>
      <c r="F119" s="151" t="s">
        <v>394</v>
      </c>
    </row>
    <row r="120" spans="2:6">
      <c r="B120" s="237"/>
      <c r="C120" s="150" t="s">
        <v>627</v>
      </c>
      <c r="D120" s="150" t="s">
        <v>279</v>
      </c>
      <c r="E120" s="149">
        <v>30215</v>
      </c>
      <c r="F120" s="151" t="s">
        <v>393</v>
      </c>
    </row>
    <row r="121" spans="2:6">
      <c r="B121" s="237"/>
      <c r="C121" s="150" t="s">
        <v>392</v>
      </c>
      <c r="D121" s="150" t="s">
        <v>279</v>
      </c>
      <c r="E121" s="149">
        <v>31488</v>
      </c>
      <c r="F121" s="151" t="s">
        <v>391</v>
      </c>
    </row>
    <row r="122" spans="2:6">
      <c r="B122" s="237"/>
      <c r="C122" s="150" t="s">
        <v>724</v>
      </c>
      <c r="D122" s="150" t="s">
        <v>383</v>
      </c>
      <c r="E122" s="149">
        <v>31488</v>
      </c>
      <c r="F122" s="151" t="s">
        <v>390</v>
      </c>
    </row>
    <row r="123" spans="2:6">
      <c r="B123" s="237"/>
      <c r="C123" s="150" t="s">
        <v>389</v>
      </c>
      <c r="D123" s="150" t="s">
        <v>383</v>
      </c>
      <c r="E123" s="149">
        <v>31488</v>
      </c>
      <c r="F123" s="151" t="s">
        <v>388</v>
      </c>
    </row>
    <row r="124" spans="2:6">
      <c r="B124" s="237"/>
      <c r="C124" s="150" t="s">
        <v>387</v>
      </c>
      <c r="D124" s="150" t="s">
        <v>386</v>
      </c>
      <c r="E124" s="149">
        <v>40633</v>
      </c>
      <c r="F124" s="151" t="s">
        <v>385</v>
      </c>
    </row>
    <row r="125" spans="2:6">
      <c r="B125" s="237"/>
      <c r="C125" s="150" t="s">
        <v>384</v>
      </c>
      <c r="D125" s="150" t="s">
        <v>383</v>
      </c>
      <c r="E125" s="149">
        <v>40694</v>
      </c>
      <c r="F125" s="151" t="s">
        <v>382</v>
      </c>
    </row>
    <row r="126" spans="2:6">
      <c r="B126" s="237"/>
      <c r="C126" s="150" t="s">
        <v>381</v>
      </c>
      <c r="D126" s="150" t="s">
        <v>707</v>
      </c>
      <c r="E126" s="149">
        <v>42454</v>
      </c>
      <c r="F126" s="151" t="s">
        <v>380</v>
      </c>
    </row>
    <row r="127" spans="2:6">
      <c r="B127" s="237" t="s">
        <v>646</v>
      </c>
      <c r="C127" s="150" t="s">
        <v>379</v>
      </c>
      <c r="D127" s="150" t="s">
        <v>279</v>
      </c>
      <c r="E127" s="149">
        <v>32940</v>
      </c>
      <c r="F127" s="151" t="s">
        <v>378</v>
      </c>
    </row>
    <row r="128" spans="2:6">
      <c r="B128" s="237"/>
      <c r="C128" s="150" t="s">
        <v>377</v>
      </c>
      <c r="D128" s="150" t="s">
        <v>279</v>
      </c>
      <c r="E128" s="149">
        <v>36458</v>
      </c>
      <c r="F128" s="151" t="s">
        <v>376</v>
      </c>
    </row>
    <row r="129" spans="2:6">
      <c r="B129" s="237"/>
      <c r="C129" s="150" t="s">
        <v>375</v>
      </c>
      <c r="D129" s="150" t="s">
        <v>279</v>
      </c>
      <c r="E129" s="149">
        <v>36868</v>
      </c>
      <c r="F129" s="151" t="s">
        <v>374</v>
      </c>
    </row>
    <row r="130" spans="2:6">
      <c r="B130" s="237"/>
      <c r="C130" s="150" t="s">
        <v>373</v>
      </c>
      <c r="D130" s="150" t="s">
        <v>282</v>
      </c>
      <c r="E130" s="149">
        <v>36868</v>
      </c>
      <c r="F130" s="151" t="s">
        <v>372</v>
      </c>
    </row>
    <row r="131" spans="2:6">
      <c r="B131" s="237"/>
      <c r="C131" s="150" t="s">
        <v>628</v>
      </c>
      <c r="D131" s="150" t="s">
        <v>279</v>
      </c>
      <c r="E131" s="149">
        <v>37209</v>
      </c>
      <c r="F131" s="135" t="s">
        <v>371</v>
      </c>
    </row>
    <row r="132" spans="2:6">
      <c r="B132" s="237" t="s">
        <v>647</v>
      </c>
      <c r="C132" s="108" t="s">
        <v>370</v>
      </c>
      <c r="D132" s="108" t="s">
        <v>725</v>
      </c>
      <c r="E132" s="149">
        <v>32834</v>
      </c>
      <c r="F132" s="137" t="s">
        <v>369</v>
      </c>
    </row>
    <row r="133" spans="2:6" ht="36">
      <c r="B133" s="237"/>
      <c r="C133" s="108" t="s">
        <v>368</v>
      </c>
      <c r="D133" s="108" t="s">
        <v>726</v>
      </c>
      <c r="E133" s="149" t="s">
        <v>759</v>
      </c>
      <c r="F133" s="161" t="s">
        <v>367</v>
      </c>
    </row>
    <row r="134" spans="2:6">
      <c r="B134" s="237" t="s">
        <v>648</v>
      </c>
      <c r="C134" s="108" t="s">
        <v>366</v>
      </c>
      <c r="D134" s="108" t="s">
        <v>365</v>
      </c>
      <c r="E134" s="148">
        <v>33327</v>
      </c>
      <c r="F134" s="137" t="s">
        <v>364</v>
      </c>
    </row>
    <row r="135" spans="2:6">
      <c r="B135" s="237"/>
      <c r="C135" s="150" t="s">
        <v>363</v>
      </c>
      <c r="D135" s="150" t="s">
        <v>307</v>
      </c>
      <c r="E135" s="149">
        <v>34453</v>
      </c>
      <c r="F135" s="135" t="s">
        <v>362</v>
      </c>
    </row>
    <row r="136" spans="2:6">
      <c r="B136" s="237"/>
      <c r="C136" s="150" t="s">
        <v>727</v>
      </c>
      <c r="D136" s="150" t="s">
        <v>307</v>
      </c>
      <c r="E136" s="149">
        <v>34453</v>
      </c>
      <c r="F136" s="135" t="s">
        <v>361</v>
      </c>
    </row>
    <row r="137" spans="2:6">
      <c r="B137" s="237"/>
      <c r="C137" s="150" t="s">
        <v>728</v>
      </c>
      <c r="D137" s="150" t="s">
        <v>338</v>
      </c>
      <c r="E137" s="149">
        <v>34453</v>
      </c>
      <c r="F137" s="135" t="s">
        <v>360</v>
      </c>
    </row>
    <row r="138" spans="2:6">
      <c r="B138" s="237"/>
      <c r="C138" s="150" t="s">
        <v>359</v>
      </c>
      <c r="D138" s="150" t="s">
        <v>358</v>
      </c>
      <c r="E138" s="149">
        <v>41361</v>
      </c>
      <c r="F138" s="135" t="s">
        <v>357</v>
      </c>
    </row>
    <row r="139" spans="2:6">
      <c r="B139" s="238" t="s">
        <v>642</v>
      </c>
      <c r="C139" s="108" t="s">
        <v>356</v>
      </c>
      <c r="D139" s="108" t="s">
        <v>355</v>
      </c>
      <c r="E139" s="148">
        <v>26462</v>
      </c>
      <c r="F139" s="137" t="s">
        <v>354</v>
      </c>
    </row>
    <row r="140" spans="2:6">
      <c r="B140" s="238"/>
      <c r="C140" s="108" t="s">
        <v>353</v>
      </c>
      <c r="D140" s="108" t="s">
        <v>348</v>
      </c>
      <c r="E140" s="148">
        <v>27481</v>
      </c>
      <c r="F140" s="137" t="s">
        <v>352</v>
      </c>
    </row>
    <row r="141" spans="2:6">
      <c r="B141" s="238"/>
      <c r="C141" s="108" t="s">
        <v>351</v>
      </c>
      <c r="D141" s="108" t="s">
        <v>350</v>
      </c>
      <c r="E141" s="148">
        <v>32834</v>
      </c>
      <c r="F141" s="137" t="s">
        <v>345</v>
      </c>
    </row>
    <row r="142" spans="2:6">
      <c r="B142" s="238"/>
      <c r="C142" s="108" t="s">
        <v>349</v>
      </c>
      <c r="D142" s="108" t="s">
        <v>348</v>
      </c>
      <c r="E142" s="148">
        <v>32834</v>
      </c>
      <c r="F142" s="137" t="s">
        <v>345</v>
      </c>
    </row>
    <row r="143" spans="2:6">
      <c r="B143" s="238"/>
      <c r="C143" s="108" t="s">
        <v>347</v>
      </c>
      <c r="D143" s="108" t="s">
        <v>346</v>
      </c>
      <c r="E143" s="148">
        <v>32834</v>
      </c>
      <c r="F143" s="137" t="s">
        <v>345</v>
      </c>
    </row>
    <row r="144" spans="2:6">
      <c r="B144" s="238"/>
      <c r="C144" s="108" t="s">
        <v>344</v>
      </c>
      <c r="D144" s="108" t="s">
        <v>343</v>
      </c>
      <c r="E144" s="148">
        <v>34789</v>
      </c>
      <c r="F144" s="137" t="s">
        <v>342</v>
      </c>
    </row>
    <row r="145" spans="2:6">
      <c r="B145" s="238"/>
      <c r="C145" s="150" t="s">
        <v>341</v>
      </c>
      <c r="D145" s="150" t="s">
        <v>340</v>
      </c>
      <c r="E145" s="149">
        <v>39170</v>
      </c>
      <c r="F145" s="151" t="s">
        <v>339</v>
      </c>
    </row>
    <row r="146" spans="2:6">
      <c r="B146" s="238"/>
      <c r="C146" s="150" t="s">
        <v>729</v>
      </c>
      <c r="D146" s="150" t="s">
        <v>338</v>
      </c>
      <c r="E146" s="149">
        <v>33540</v>
      </c>
      <c r="F146" s="151" t="s">
        <v>337</v>
      </c>
    </row>
    <row r="147" spans="2:6">
      <c r="B147" s="238"/>
      <c r="C147" s="150" t="s">
        <v>336</v>
      </c>
      <c r="D147" s="150" t="s">
        <v>335</v>
      </c>
      <c r="E147" s="149">
        <v>33540</v>
      </c>
      <c r="F147" s="151" t="s">
        <v>334</v>
      </c>
    </row>
    <row r="148" spans="2:6" ht="13.5" customHeight="1">
      <c r="B148" s="238"/>
      <c r="C148" s="150" t="s">
        <v>730</v>
      </c>
      <c r="D148" s="150" t="s">
        <v>289</v>
      </c>
      <c r="E148" s="149">
        <v>29062</v>
      </c>
      <c r="F148" s="151" t="s">
        <v>333</v>
      </c>
    </row>
    <row r="149" spans="2:6">
      <c r="B149" s="238"/>
      <c r="C149" s="150" t="s">
        <v>332</v>
      </c>
      <c r="D149" s="150" t="s">
        <v>291</v>
      </c>
      <c r="E149" s="149">
        <v>32694</v>
      </c>
      <c r="F149" s="151" t="s">
        <v>331</v>
      </c>
    </row>
    <row r="150" spans="2:6">
      <c r="B150" s="238"/>
      <c r="C150" s="150" t="s">
        <v>330</v>
      </c>
      <c r="D150" s="150" t="s">
        <v>291</v>
      </c>
      <c r="E150" s="149">
        <v>36381</v>
      </c>
      <c r="F150" s="151" t="s">
        <v>329</v>
      </c>
    </row>
    <row r="151" spans="2:6">
      <c r="B151" s="238"/>
      <c r="C151" s="150" t="s">
        <v>328</v>
      </c>
      <c r="D151" s="150" t="s">
        <v>325</v>
      </c>
      <c r="E151" s="149">
        <v>28065</v>
      </c>
      <c r="F151" s="151" t="s">
        <v>327</v>
      </c>
    </row>
    <row r="152" spans="2:6">
      <c r="B152" s="238"/>
      <c r="C152" s="150" t="s">
        <v>326</v>
      </c>
      <c r="D152" s="150" t="s">
        <v>325</v>
      </c>
      <c r="E152" s="149">
        <v>28065</v>
      </c>
      <c r="F152" s="151" t="s">
        <v>324</v>
      </c>
    </row>
    <row r="153" spans="2:6">
      <c r="B153" s="238"/>
      <c r="C153" s="150" t="s">
        <v>323</v>
      </c>
      <c r="D153" s="150" t="s">
        <v>282</v>
      </c>
      <c r="E153" s="149">
        <v>30215</v>
      </c>
      <c r="F153" s="151" t="s">
        <v>322</v>
      </c>
    </row>
    <row r="154" spans="2:6">
      <c r="B154" s="238"/>
      <c r="C154" s="150" t="s">
        <v>321</v>
      </c>
      <c r="D154" s="150" t="s">
        <v>320</v>
      </c>
      <c r="E154" s="149">
        <v>42454</v>
      </c>
      <c r="F154" s="151" t="s">
        <v>319</v>
      </c>
    </row>
    <row r="155" spans="2:6">
      <c r="B155" s="238" t="s">
        <v>635</v>
      </c>
      <c r="C155" s="108" t="s">
        <v>318</v>
      </c>
      <c r="D155" s="108" t="s">
        <v>317</v>
      </c>
      <c r="E155" s="148">
        <v>26462</v>
      </c>
      <c r="F155" s="137" t="s">
        <v>316</v>
      </c>
    </row>
    <row r="156" spans="2:6">
      <c r="B156" s="238"/>
      <c r="C156" s="150" t="s">
        <v>315</v>
      </c>
      <c r="D156" s="150" t="s">
        <v>314</v>
      </c>
      <c r="E156" s="149">
        <v>37706</v>
      </c>
      <c r="F156" s="151" t="s">
        <v>313</v>
      </c>
    </row>
    <row r="157" spans="2:6">
      <c r="B157" s="238"/>
      <c r="C157" s="150" t="s">
        <v>731</v>
      </c>
      <c r="D157" s="150" t="s">
        <v>312</v>
      </c>
      <c r="E157" s="149">
        <v>33865</v>
      </c>
      <c r="F157" s="151" t="s">
        <v>311</v>
      </c>
    </row>
    <row r="158" spans="2:6">
      <c r="B158" s="238"/>
      <c r="C158" s="150" t="s">
        <v>732</v>
      </c>
      <c r="D158" s="150" t="s">
        <v>310</v>
      </c>
      <c r="E158" s="149">
        <v>42454</v>
      </c>
      <c r="F158" s="151" t="s">
        <v>309</v>
      </c>
    </row>
    <row r="159" spans="2:6">
      <c r="B159" s="238"/>
      <c r="C159" s="150" t="s">
        <v>308</v>
      </c>
      <c r="D159" s="150" t="s">
        <v>307</v>
      </c>
      <c r="E159" s="149">
        <v>28934</v>
      </c>
      <c r="F159" s="151" t="s">
        <v>306</v>
      </c>
    </row>
    <row r="160" spans="2:6">
      <c r="B160" s="238"/>
      <c r="C160" s="150" t="s">
        <v>305</v>
      </c>
      <c r="D160" s="150" t="s">
        <v>289</v>
      </c>
      <c r="E160" s="149">
        <v>29062</v>
      </c>
      <c r="F160" s="151" t="s">
        <v>304</v>
      </c>
    </row>
    <row r="161" spans="2:6">
      <c r="B161" s="238"/>
      <c r="C161" s="150" t="s">
        <v>733</v>
      </c>
      <c r="D161" s="150" t="s">
        <v>291</v>
      </c>
      <c r="E161" s="149">
        <v>30495</v>
      </c>
      <c r="F161" s="151" t="s">
        <v>303</v>
      </c>
    </row>
    <row r="162" spans="2:6">
      <c r="B162" s="238"/>
      <c r="C162" s="150" t="s">
        <v>302</v>
      </c>
      <c r="D162" s="150" t="s">
        <v>291</v>
      </c>
      <c r="E162" s="149">
        <v>38268</v>
      </c>
      <c r="F162" s="151" t="s">
        <v>301</v>
      </c>
    </row>
    <row r="163" spans="2:6">
      <c r="B163" s="238"/>
      <c r="C163" s="150" t="s">
        <v>300</v>
      </c>
      <c r="D163" s="150" t="s">
        <v>291</v>
      </c>
      <c r="E163" s="149">
        <v>38268</v>
      </c>
      <c r="F163" s="151" t="s">
        <v>299</v>
      </c>
    </row>
    <row r="164" spans="2:6">
      <c r="B164" s="238"/>
      <c r="C164" s="150" t="s">
        <v>298</v>
      </c>
      <c r="D164" s="150" t="s">
        <v>291</v>
      </c>
      <c r="E164" s="149">
        <v>38268</v>
      </c>
      <c r="F164" s="151" t="s">
        <v>288</v>
      </c>
    </row>
    <row r="165" spans="2:6">
      <c r="B165" s="238"/>
      <c r="C165" s="150" t="s">
        <v>297</v>
      </c>
      <c r="D165" s="150" t="s">
        <v>291</v>
      </c>
      <c r="E165" s="149">
        <v>38268</v>
      </c>
      <c r="F165" s="151" t="s">
        <v>288</v>
      </c>
    </row>
    <row r="166" spans="2:6">
      <c r="B166" s="238"/>
      <c r="C166" s="150" t="s">
        <v>296</v>
      </c>
      <c r="D166" s="150" t="s">
        <v>291</v>
      </c>
      <c r="E166" s="149">
        <v>38268</v>
      </c>
      <c r="F166" s="151" t="s">
        <v>288</v>
      </c>
    </row>
    <row r="167" spans="2:6">
      <c r="B167" s="238"/>
      <c r="C167" s="150" t="s">
        <v>295</v>
      </c>
      <c r="D167" s="150" t="s">
        <v>291</v>
      </c>
      <c r="E167" s="149">
        <v>38268</v>
      </c>
      <c r="F167" s="151" t="s">
        <v>288</v>
      </c>
    </row>
    <row r="168" spans="2:6">
      <c r="B168" s="238"/>
      <c r="C168" s="150" t="s">
        <v>294</v>
      </c>
      <c r="D168" s="150" t="s">
        <v>291</v>
      </c>
      <c r="E168" s="149">
        <v>38268</v>
      </c>
      <c r="F168" s="151" t="s">
        <v>293</v>
      </c>
    </row>
    <row r="169" spans="2:6">
      <c r="B169" s="238"/>
      <c r="C169" s="150" t="s">
        <v>292</v>
      </c>
      <c r="D169" s="150" t="s">
        <v>291</v>
      </c>
      <c r="E169" s="149">
        <v>38268</v>
      </c>
      <c r="F169" s="151" t="s">
        <v>288</v>
      </c>
    </row>
    <row r="170" spans="2:6">
      <c r="B170" s="238"/>
      <c r="C170" s="150" t="s">
        <v>290</v>
      </c>
      <c r="D170" s="150" t="s">
        <v>289</v>
      </c>
      <c r="E170" s="149">
        <v>38268</v>
      </c>
      <c r="F170" s="151" t="s">
        <v>288</v>
      </c>
    </row>
    <row r="171" spans="2:6">
      <c r="B171" s="238"/>
      <c r="C171" s="150" t="s">
        <v>287</v>
      </c>
      <c r="D171" s="150" t="s">
        <v>734</v>
      </c>
      <c r="E171" s="149">
        <v>38268</v>
      </c>
      <c r="F171" s="151" t="s">
        <v>286</v>
      </c>
    </row>
    <row r="172" spans="2:6">
      <c r="B172" s="238"/>
      <c r="C172" s="150" t="s">
        <v>285</v>
      </c>
      <c r="D172" s="150" t="s">
        <v>284</v>
      </c>
      <c r="E172" s="149">
        <v>35457</v>
      </c>
      <c r="F172" s="151" t="s">
        <v>278</v>
      </c>
    </row>
    <row r="173" spans="2:6">
      <c r="B173" s="238"/>
      <c r="C173" s="150" t="s">
        <v>283</v>
      </c>
      <c r="D173" s="150" t="s">
        <v>282</v>
      </c>
      <c r="E173" s="149">
        <v>31488</v>
      </c>
      <c r="F173" s="151" t="s">
        <v>281</v>
      </c>
    </row>
    <row r="174" spans="2:6">
      <c r="B174" s="238"/>
      <c r="C174" s="150" t="s">
        <v>735</v>
      </c>
      <c r="D174" s="150" t="s">
        <v>279</v>
      </c>
      <c r="E174" s="149">
        <v>32940</v>
      </c>
      <c r="F174" s="151" t="s">
        <v>280</v>
      </c>
    </row>
    <row r="175" spans="2:6" ht="12.75" thickBot="1">
      <c r="B175" s="239"/>
      <c r="C175" s="153" t="s">
        <v>736</v>
      </c>
      <c r="D175" s="153" t="s">
        <v>279</v>
      </c>
      <c r="E175" s="162">
        <v>36868</v>
      </c>
      <c r="F175" s="155" t="s">
        <v>278</v>
      </c>
    </row>
    <row r="176" spans="2:6">
      <c r="B176" s="127"/>
      <c r="C176" s="141"/>
      <c r="D176" s="127"/>
      <c r="E176" s="129"/>
      <c r="F176" s="163"/>
    </row>
    <row r="177" spans="2:7" ht="12.75" thickBot="1">
      <c r="B177" s="127" t="s">
        <v>277</v>
      </c>
      <c r="C177" s="141"/>
      <c r="D177" s="127"/>
      <c r="E177" s="129"/>
      <c r="F177" s="130"/>
    </row>
    <row r="178" spans="2:7">
      <c r="B178" s="240" t="s">
        <v>276</v>
      </c>
      <c r="C178" s="241"/>
      <c r="D178" s="105" t="s">
        <v>275</v>
      </c>
      <c r="E178" s="131" t="s">
        <v>274</v>
      </c>
      <c r="F178" s="106" t="s">
        <v>273</v>
      </c>
    </row>
    <row r="179" spans="2:7">
      <c r="B179" s="235" t="s">
        <v>649</v>
      </c>
      <c r="C179" s="150" t="s">
        <v>272</v>
      </c>
      <c r="D179" s="133" t="s">
        <v>271</v>
      </c>
      <c r="E179" s="149">
        <v>30677</v>
      </c>
      <c r="F179" s="151" t="s">
        <v>270</v>
      </c>
    </row>
    <row r="180" spans="2:7">
      <c r="B180" s="235"/>
      <c r="C180" s="150" t="s">
        <v>269</v>
      </c>
      <c r="D180" s="133" t="s">
        <v>268</v>
      </c>
      <c r="E180" s="149">
        <v>36497</v>
      </c>
      <c r="F180" s="151" t="s">
        <v>267</v>
      </c>
    </row>
    <row r="181" spans="2:7">
      <c r="B181" s="235" t="s">
        <v>650</v>
      </c>
      <c r="C181" s="150" t="s">
        <v>266</v>
      </c>
      <c r="D181" s="133" t="s">
        <v>263</v>
      </c>
      <c r="E181" s="149">
        <v>27481</v>
      </c>
      <c r="F181" s="151" t="s">
        <v>265</v>
      </c>
    </row>
    <row r="182" spans="2:7" ht="12.75" thickBot="1">
      <c r="B182" s="236"/>
      <c r="C182" s="153" t="s">
        <v>264</v>
      </c>
      <c r="D182" s="164" t="s">
        <v>263</v>
      </c>
      <c r="E182" s="162">
        <v>27481</v>
      </c>
      <c r="F182" s="155" t="s">
        <v>262</v>
      </c>
    </row>
    <row r="183" spans="2:7">
      <c r="B183" s="115"/>
      <c r="C183" s="115"/>
      <c r="D183" s="165"/>
      <c r="E183" s="166"/>
      <c r="F183" s="102"/>
      <c r="G183" s="163"/>
    </row>
  </sheetData>
  <mergeCells count="19">
    <mergeCell ref="B127:B131"/>
    <mergeCell ref="B6:C6"/>
    <mergeCell ref="B7:B17"/>
    <mergeCell ref="B18:B23"/>
    <mergeCell ref="B30:B38"/>
    <mergeCell ref="B41:C41"/>
    <mergeCell ref="B42:B65"/>
    <mergeCell ref="B66:B72"/>
    <mergeCell ref="B74:B76"/>
    <mergeCell ref="B77:B81"/>
    <mergeCell ref="B84:C84"/>
    <mergeCell ref="B85:B126"/>
    <mergeCell ref="B181:B182"/>
    <mergeCell ref="B132:B133"/>
    <mergeCell ref="B134:B138"/>
    <mergeCell ref="B139:B154"/>
    <mergeCell ref="B155:B175"/>
    <mergeCell ref="B178:C178"/>
    <mergeCell ref="B179:B180"/>
  </mergeCells>
  <phoneticPr fontId="2"/>
  <pageMargins left="0.70866141732283472" right="0.70866141732283472" top="0.74803149606299213" bottom="0.74803149606299213" header="0.31496062992125984" footer="0.31496062992125984"/>
  <pageSetup paperSize="9" scale="91" fitToHeight="0" orientation="portrait" r:id="rId1"/>
  <headerFooter>
    <oddFooter>&amp;C&amp;F / &amp;A&amp;R&amp;P / &amp;N</oddFooter>
  </headerFooter>
  <rowBreaks count="2" manualBreakCount="2">
    <brk id="39"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15-89</vt:lpstr>
      <vt:lpstr>15-90</vt:lpstr>
      <vt:lpstr>15-91</vt:lpstr>
      <vt:lpstr>15-92</vt:lpstr>
      <vt:lpstr>15-93</vt:lpstr>
      <vt:lpstr>15-94</vt:lpstr>
      <vt:lpstr>15-95</vt:lpstr>
      <vt:lpstr>15-96</vt:lpstr>
      <vt:lpstr>15-97</vt:lpstr>
      <vt:lpstr>'15-93'!Print_Area</vt:lpstr>
    </vt:vector>
  </TitlesOfParts>
  <Company>日田市役所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梶原雅隆</dc:creator>
  <cp:lastModifiedBy>川村利幸</cp:lastModifiedBy>
  <cp:lastPrinted>2023-05-29T08:38:01Z</cp:lastPrinted>
  <dcterms:created xsi:type="dcterms:W3CDTF">2023-01-16T07:54:49Z</dcterms:created>
  <dcterms:modified xsi:type="dcterms:W3CDTF">2023-05-29T08:40:48Z</dcterms:modified>
</cp:coreProperties>
</file>