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11.47.136\05\契約検査室\主管文書（個別的事項）＿工事契約検査係\★佐藤\02_事務\ホムペに載せるもの\新しいフォルダー\工事\"/>
    </mc:Choice>
  </mc:AlternateContent>
  <bookViews>
    <workbookView xWindow="-120" yWindow="-120" windowWidth="20730" windowHeight="11310" tabRatio="842"/>
  </bookViews>
  <sheets>
    <sheet name="入力" sheetId="11" r:id="rId1"/>
    <sheet name="報告書（印刷）" sheetId="8" r:id="rId2"/>
  </sheets>
  <definedNames>
    <definedName name="_xlnm.Print_Area" localSheetId="0">入力!$A$1:$J$18</definedName>
    <definedName name="_xlnm.Print_Area" localSheetId="1">'報告書（印刷）'!$A$1:$T$39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8" l="1"/>
  <c r="F17" i="8"/>
  <c r="N9" i="8"/>
  <c r="N8" i="8"/>
  <c r="N7" i="8" l="1"/>
  <c r="O4" i="8"/>
  <c r="P25" i="8" l="1"/>
  <c r="H25" i="8"/>
  <c r="D25" i="8"/>
  <c r="P36" i="8"/>
  <c r="H33" i="8"/>
  <c r="D33" i="8"/>
  <c r="H30" i="8"/>
  <c r="D30" i="8"/>
  <c r="L25" i="8" l="1"/>
  <c r="L33" i="8"/>
  <c r="D36" i="8" s="1"/>
  <c r="L30" i="8"/>
  <c r="I36" i="8" s="1"/>
  <c r="L36" i="8" l="1"/>
</calcChain>
</file>

<file path=xl/sharedStrings.xml><?xml version="1.0" encoding="utf-8"?>
<sst xmlns="http://schemas.openxmlformats.org/spreadsheetml/2006/main" count="104" uniqueCount="63">
  <si>
    <t>　なお、建設業退職金共済証紙を購入した場合は、当該掛金収納書を提出します。</t>
  </si>
  <si>
    <t>日田市長　殿</t>
    <rPh sb="0" eb="2">
      <t>ヒタ</t>
    </rPh>
    <phoneticPr fontId="3"/>
  </si>
  <si>
    <t>（工事請負者）</t>
  </si>
  <si>
    <t>住所</t>
  </si>
  <si>
    <t>称号又は名称</t>
  </si>
  <si>
    <t>代表者氏名</t>
  </si>
  <si>
    <t>記</t>
    <phoneticPr fontId="3"/>
  </si>
  <si>
    <t>３.</t>
    <phoneticPr fontId="3"/>
  </si>
  <si>
    <t>２.</t>
    <phoneticPr fontId="3"/>
  </si>
  <si>
    <t>１.</t>
    <phoneticPr fontId="3"/>
  </si>
  <si>
    <t>請負代金額</t>
    <phoneticPr fontId="3"/>
  </si>
  <si>
    <t>工　事　名</t>
    <phoneticPr fontId="3"/>
  </si>
  <si>
    <t>総工事費</t>
    <phoneticPr fontId="3"/>
  </si>
  <si>
    <t>×　基本率</t>
    <phoneticPr fontId="3"/>
  </si>
  <si>
    <t>手持ち証紙残額</t>
    <phoneticPr fontId="3"/>
  </si>
  <si>
    <t>　【添付書類】</t>
    <phoneticPr fontId="3"/>
  </si>
  <si>
    <t>　</t>
    <phoneticPr fontId="3"/>
  </si>
  <si>
    <t>購入済み証紙（未使用証紙）の在庫を理由とした
建設業退職金共済証紙不提出の報告書</t>
    <rPh sb="0" eb="2">
      <t>コウニュウ</t>
    </rPh>
    <rPh sb="2" eb="3">
      <t>ズ</t>
    </rPh>
    <rPh sb="4" eb="6">
      <t>ショウシ</t>
    </rPh>
    <rPh sb="7" eb="8">
      <t>ミ</t>
    </rPh>
    <rPh sb="8" eb="10">
      <t>シヨウ</t>
    </rPh>
    <rPh sb="10" eb="12">
      <t>ショウシ</t>
    </rPh>
    <rPh sb="14" eb="16">
      <t>ザイコ</t>
    </rPh>
    <rPh sb="17" eb="19">
      <t>リユウ</t>
    </rPh>
    <rPh sb="37" eb="40">
      <t>ホウコクショ</t>
    </rPh>
    <phoneticPr fontId="3"/>
  </si>
  <si>
    <t>購入済み証紙概要</t>
    <rPh sb="6" eb="8">
      <t>ガイヨウ</t>
    </rPh>
    <phoneticPr fontId="3"/>
  </si>
  <si>
    <t>〇〇市〇〇町〇-〇</t>
  </si>
  <si>
    <t>株式会社　〇〇工業</t>
  </si>
  <si>
    <t>代表取締役　〇〇　〇〇</t>
  </si>
  <si>
    <t>　所要額相当の証紙の在庫があるため建設業退職金共済制度の共済証紙を提出しないことについて、</t>
    <phoneticPr fontId="3"/>
  </si>
  <si>
    <t>下記のとおり報告します。</t>
    <phoneticPr fontId="3"/>
  </si>
  <si>
    <t>/1000</t>
    <phoneticPr fontId="3"/>
  </si>
  <si>
    <t>建退共証紙１枚当たりの値段</t>
    <rPh sb="0" eb="3">
      <t>ケンタイキョウ</t>
    </rPh>
    <rPh sb="3" eb="5">
      <t>ショウシ</t>
    </rPh>
    <rPh sb="6" eb="7">
      <t>マイ</t>
    </rPh>
    <rPh sb="7" eb="8">
      <t>ア</t>
    </rPh>
    <rPh sb="11" eb="13">
      <t>ネダン</t>
    </rPh>
    <phoneticPr fontId="3"/>
  </si>
  <si>
    <t>枚</t>
    <rPh sb="0" eb="1">
      <t>マイ</t>
    </rPh>
    <phoneticPr fontId="3"/>
  </si>
  <si>
    <t>/1000</t>
    <phoneticPr fontId="3"/>
  </si>
  <si>
    <t>記入例（当初契約時）</t>
    <rPh sb="0" eb="2">
      <t>キニュウ</t>
    </rPh>
    <rPh sb="2" eb="3">
      <t>レイ</t>
    </rPh>
    <rPh sb="4" eb="6">
      <t>トウショ</t>
    </rPh>
    <rPh sb="6" eb="8">
      <t>ケイヤク</t>
    </rPh>
    <rPh sb="8" eb="9">
      <t>ジ</t>
    </rPh>
    <phoneticPr fontId="3"/>
  </si>
  <si>
    <t>当初契約</t>
    <rPh sb="0" eb="2">
      <t>トウショ</t>
    </rPh>
    <rPh sb="2" eb="4">
      <t>ケイヤク</t>
    </rPh>
    <phoneticPr fontId="3"/>
  </si>
  <si>
    <t>変更契約</t>
    <rPh sb="0" eb="2">
      <t>ヘンコウ</t>
    </rPh>
    <rPh sb="2" eb="4">
      <t>ケイヤク</t>
    </rPh>
    <phoneticPr fontId="3"/>
  </si>
  <si>
    <t>×　基本率</t>
    <phoneticPr fontId="3"/>
  </si>
  <si>
    <t>総工事費</t>
    <rPh sb="0" eb="1">
      <t>ソウ</t>
    </rPh>
    <rPh sb="1" eb="4">
      <t>コウジヒ</t>
    </rPh>
    <phoneticPr fontId="3"/>
  </si>
  <si>
    <t>＝変更後所要額(B)</t>
    <rPh sb="1" eb="3">
      <t>ヘンコウ</t>
    </rPh>
    <rPh sb="3" eb="4">
      <t>ゴ</t>
    </rPh>
    <phoneticPr fontId="3"/>
  </si>
  <si>
    <t>変更後所要額(B)－当初所要額(A)</t>
    <rPh sb="10" eb="12">
      <t>トウショ</t>
    </rPh>
    <rPh sb="12" eb="14">
      <t>ショヨウ</t>
    </rPh>
    <rPh sb="14" eb="15">
      <t>ガク</t>
    </rPh>
    <phoneticPr fontId="3"/>
  </si>
  <si>
    <t>＝証紙必要額</t>
    <rPh sb="1" eb="3">
      <t>ショウシ</t>
    </rPh>
    <rPh sb="3" eb="5">
      <t>ヒツヨウ</t>
    </rPh>
    <rPh sb="5" eb="6">
      <t>ガク</t>
    </rPh>
    <phoneticPr fontId="3"/>
  </si>
  <si>
    <t>証紙必要額</t>
    <rPh sb="0" eb="2">
      <t>ショウシ</t>
    </rPh>
    <rPh sb="2" eb="4">
      <t>ヒツヨウ</t>
    </rPh>
    <rPh sb="4" eb="5">
      <t>ガク</t>
    </rPh>
    <phoneticPr fontId="3"/>
  </si>
  <si>
    <t>－</t>
    <phoneticPr fontId="3"/>
  </si>
  <si>
    <t>①作成日</t>
    <rPh sb="1" eb="4">
      <t>サクセイビ</t>
    </rPh>
    <phoneticPr fontId="3"/>
  </si>
  <si>
    <t>②住所</t>
    <phoneticPr fontId="3"/>
  </si>
  <si>
    <t>③称号又は名称</t>
    <phoneticPr fontId="3"/>
  </si>
  <si>
    <t>④代表者職　氏名</t>
    <rPh sb="4" eb="5">
      <t>ショク</t>
    </rPh>
    <phoneticPr fontId="3"/>
  </si>
  <si>
    <t>⑤工　事　名</t>
    <phoneticPr fontId="3"/>
  </si>
  <si>
    <t>⑥当初請負代金</t>
    <rPh sb="1" eb="3">
      <t>トウショ</t>
    </rPh>
    <rPh sb="3" eb="5">
      <t>ウケオイ</t>
    </rPh>
    <rPh sb="5" eb="7">
      <t>ダイキン</t>
    </rPh>
    <phoneticPr fontId="3"/>
  </si>
  <si>
    <t>⑦当初建退共基本率</t>
    <rPh sb="1" eb="3">
      <t>トウショ</t>
    </rPh>
    <rPh sb="3" eb="6">
      <t>ケンタイキョウ</t>
    </rPh>
    <rPh sb="6" eb="8">
      <t>キホン</t>
    </rPh>
    <rPh sb="8" eb="9">
      <t>リツ</t>
    </rPh>
    <phoneticPr fontId="3"/>
  </si>
  <si>
    <t>⑧建退共証紙　在庫数</t>
    <rPh sb="1" eb="4">
      <t>ケンタイキョウ</t>
    </rPh>
    <rPh sb="4" eb="6">
      <t>ショウシ</t>
    </rPh>
    <rPh sb="7" eb="9">
      <t>ザイコ</t>
    </rPh>
    <rPh sb="9" eb="10">
      <t>スウ</t>
    </rPh>
    <phoneticPr fontId="3"/>
  </si>
  <si>
    <t>⑨変更前金額</t>
    <rPh sb="1" eb="3">
      <t>ヘンコウ</t>
    </rPh>
    <rPh sb="3" eb="4">
      <t>マエ</t>
    </rPh>
    <rPh sb="4" eb="6">
      <t>キンガク</t>
    </rPh>
    <phoneticPr fontId="3"/>
  </si>
  <si>
    <t>⑩変更前建退共基本率</t>
    <rPh sb="1" eb="3">
      <t>ヘンコウ</t>
    </rPh>
    <rPh sb="3" eb="4">
      <t>マエ</t>
    </rPh>
    <rPh sb="4" eb="7">
      <t>ケンタイキョウ</t>
    </rPh>
    <rPh sb="7" eb="9">
      <t>キホン</t>
    </rPh>
    <rPh sb="9" eb="10">
      <t>リツ</t>
    </rPh>
    <phoneticPr fontId="3"/>
  </si>
  <si>
    <t>⑪変更後金額</t>
    <rPh sb="1" eb="3">
      <t>ヘンコウ</t>
    </rPh>
    <rPh sb="3" eb="4">
      <t>ゴ</t>
    </rPh>
    <rPh sb="4" eb="6">
      <t>キンガク</t>
    </rPh>
    <phoneticPr fontId="3"/>
  </si>
  <si>
    <t>⑫変更後建退共基本率</t>
    <rPh sb="1" eb="3">
      <t>ヘンコウ</t>
    </rPh>
    <rPh sb="3" eb="4">
      <t>アト</t>
    </rPh>
    <rPh sb="4" eb="7">
      <t>ケンタイキョウ</t>
    </rPh>
    <rPh sb="7" eb="9">
      <t>キホン</t>
    </rPh>
    <rPh sb="9" eb="10">
      <t>リツ</t>
    </rPh>
    <phoneticPr fontId="3"/>
  </si>
  <si>
    <t>⑬変更時証紙　在庫数</t>
    <rPh sb="1" eb="3">
      <t>ヘンコウ</t>
    </rPh>
    <rPh sb="3" eb="4">
      <t>ジ</t>
    </rPh>
    <rPh sb="4" eb="6">
      <t>ショウシ</t>
    </rPh>
    <rPh sb="7" eb="9">
      <t>ザイコ</t>
    </rPh>
    <rPh sb="9" eb="10">
      <t>スウ</t>
    </rPh>
    <phoneticPr fontId="3"/>
  </si>
  <si>
    <t>＝変更前所要額(A)</t>
    <rPh sb="1" eb="3">
      <t>ヘンコウ</t>
    </rPh>
    <rPh sb="3" eb="4">
      <t>マエ</t>
    </rPh>
    <phoneticPr fontId="3"/>
  </si>
  <si>
    <t>令和６年度　〇〇工事</t>
    <rPh sb="0" eb="2">
      <t>レイワ</t>
    </rPh>
    <rPh sb="3" eb="5">
      <t>ネンド</t>
    </rPh>
    <rPh sb="8" eb="10">
      <t>コウジ</t>
    </rPh>
    <phoneticPr fontId="3"/>
  </si>
  <si>
    <t>/1000</t>
    <phoneticPr fontId="3"/>
  </si>
  <si>
    <t xml:space="preserve"> (変更前)</t>
    <rPh sb="2" eb="4">
      <t>ヘンコウ</t>
    </rPh>
    <rPh sb="4" eb="5">
      <t>マエ</t>
    </rPh>
    <phoneticPr fontId="3"/>
  </si>
  <si>
    <t xml:space="preserve"> (変更後)</t>
    <rPh sb="2" eb="4">
      <t>ヘンコウ</t>
    </rPh>
    <rPh sb="4" eb="5">
      <t>ゴ</t>
    </rPh>
    <phoneticPr fontId="3"/>
  </si>
  <si>
    <r>
      <t>記入例（</t>
    </r>
    <r>
      <rPr>
        <sz val="18"/>
        <color rgb="FFFF0000"/>
        <rFont val="UD デジタル 教科書体 N-R"/>
        <family val="1"/>
        <charset val="128"/>
      </rPr>
      <t>変更</t>
    </r>
    <r>
      <rPr>
        <sz val="18"/>
        <color theme="1"/>
        <rFont val="UD デジタル 教科書体 N-R"/>
        <family val="1"/>
        <charset val="128"/>
      </rPr>
      <t>契約時）</t>
    </r>
    <rPh sb="0" eb="2">
      <t>キニュウ</t>
    </rPh>
    <rPh sb="2" eb="3">
      <t>レイ</t>
    </rPh>
    <rPh sb="4" eb="6">
      <t>ヘンコウ</t>
    </rPh>
    <rPh sb="6" eb="8">
      <t>ケイヤク</t>
    </rPh>
    <rPh sb="8" eb="9">
      <t>ジ</t>
    </rPh>
    <phoneticPr fontId="3"/>
  </si>
  <si>
    <t>・共済証紙受払簿の写し(受払簿の受入欄の購入状況とその残高が確認できる頁)</t>
    <phoneticPr fontId="3"/>
  </si>
  <si>
    <t>②住所</t>
  </si>
  <si>
    <t>③称号又は名称</t>
  </si>
  <si>
    <t>⑤工　事　名</t>
  </si>
  <si>
    <t>【説明】
・まず太枠内①～⑤に入力してください。
・その後、
　　当初契約時は太枠内⑥～⑧に入力してください。
　　変更契約時は太枠内⑨～⑬に入力してください。
・入力後、
    報告書（印刷）シートを印刷し、
　　共済証紙受払簿の写し(受払簿の受入欄の購入状況とその残高が確認できる頁)
  を付けて提出してください。</t>
    <rPh sb="9" eb="11">
      <t>ワクナイ</t>
    </rPh>
    <rPh sb="15" eb="17">
      <t>ニュウリョク</t>
    </rPh>
    <rPh sb="28" eb="29">
      <t>ゴ</t>
    </rPh>
    <rPh sb="33" eb="35">
      <t>トウショ</t>
    </rPh>
    <rPh sb="35" eb="37">
      <t>ケイヤク</t>
    </rPh>
    <rPh sb="37" eb="38">
      <t>ジ</t>
    </rPh>
    <rPh sb="46" eb="48">
      <t>ニュウリョク</t>
    </rPh>
    <rPh sb="58" eb="60">
      <t>ヘンコウ</t>
    </rPh>
    <rPh sb="60" eb="62">
      <t>ケイヤク</t>
    </rPh>
    <rPh sb="62" eb="63">
      <t>ジ</t>
    </rPh>
    <rPh sb="71" eb="73">
      <t>ニュウリョク</t>
    </rPh>
    <rPh sb="82" eb="84">
      <t>ニュウリョク</t>
    </rPh>
    <rPh sb="84" eb="85">
      <t>ゴ</t>
    </rPh>
    <rPh sb="91" eb="94">
      <t>ホウコクショ</t>
    </rPh>
    <rPh sb="95" eb="97">
      <t>インサツ</t>
    </rPh>
    <rPh sb="102" eb="104">
      <t>インサツ</t>
    </rPh>
    <rPh sb="149" eb="150">
      <t>ツ</t>
    </rPh>
    <rPh sb="152" eb="154">
      <t>テイシュツ</t>
    </rPh>
    <phoneticPr fontId="3"/>
  </si>
  <si>
    <t xml:space="preserve">●このシートには入力せず、「入力」シートに入力してください。
　(数式が入っているので「入力」シートに記入すればこのシートも埋まります)
　ただし、日付に平成が入る等不具合が生じた場合はこのシートに直接入力していただいて
　も構いません。
●入力後、このシートを印刷し、
　 ・共済証紙受払簿の写し(受払簿の受入欄の購入状況とその残高が確認できる頁)等
  と併せて提出してください。
</t>
    <rPh sb="8" eb="10">
      <t>ニュウリョク</t>
    </rPh>
    <rPh sb="14" eb="16">
      <t>ニュウリョク</t>
    </rPh>
    <rPh sb="21" eb="23">
      <t>ニュウリョク</t>
    </rPh>
    <rPh sb="33" eb="35">
      <t>スウシキ</t>
    </rPh>
    <rPh sb="36" eb="37">
      <t>ハイ</t>
    </rPh>
    <rPh sb="44" eb="46">
      <t>ニュウリョク</t>
    </rPh>
    <rPh sb="51" eb="53">
      <t>キニュウ</t>
    </rPh>
    <rPh sb="62" eb="63">
      <t>ウ</t>
    </rPh>
    <rPh sb="74" eb="76">
      <t>ヒヅケ</t>
    </rPh>
    <rPh sb="77" eb="79">
      <t>ヘイセイ</t>
    </rPh>
    <rPh sb="80" eb="81">
      <t>ハイ</t>
    </rPh>
    <rPh sb="82" eb="83">
      <t>ナド</t>
    </rPh>
    <rPh sb="83" eb="86">
      <t>フグアイ</t>
    </rPh>
    <rPh sb="87" eb="88">
      <t>ショウ</t>
    </rPh>
    <rPh sb="90" eb="92">
      <t>バアイ</t>
    </rPh>
    <rPh sb="99" eb="101">
      <t>チョクセツ</t>
    </rPh>
    <rPh sb="101" eb="103">
      <t>ニュウリョク</t>
    </rPh>
    <rPh sb="113" eb="114">
      <t>カマ</t>
    </rPh>
    <rPh sb="121" eb="123">
      <t>ニュウリョク</t>
    </rPh>
    <rPh sb="123" eb="124">
      <t>ゴ</t>
    </rPh>
    <rPh sb="131" eb="133">
      <t>インサツ</t>
    </rPh>
    <rPh sb="175" eb="176">
      <t>ナド</t>
    </rPh>
    <rPh sb="180" eb="181">
      <t>アワ</t>
    </rPh>
    <rPh sb="183" eb="18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</si>
</sst>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quot;/&quot;#,###"/>
    <numFmt numFmtId="177" formatCode="#,##0_ "/>
  </numFmts>
  <fonts count="12" x14ac:knownFonts="1">
    <font>
      <sz val="11"/>
      <color theme="1"/>
      <name val="游ゴシック"/>
      <family val="2"/>
      <scheme val="minor"/>
    </font>
    <font>
      <sz val="10.5"/>
      <color theme="1"/>
      <name val="UD デジタル 教科書体 N-R"/>
      <family val="1"/>
      <charset val="128"/>
    </font>
    <font>
      <sz val="11"/>
      <color theme="1"/>
      <name val="UD デジタル 教科書体 N-R"/>
      <family val="1"/>
      <charset val="128"/>
    </font>
    <font>
      <sz val="6"/>
      <name val="游ゴシック"/>
      <family val="3"/>
      <charset val="128"/>
      <scheme val="minor"/>
    </font>
    <font>
      <sz val="18"/>
      <color theme="1"/>
      <name val="UD デジタル 教科書体 N-R"/>
      <family val="1"/>
      <charset val="128"/>
    </font>
    <font>
      <sz val="11"/>
      <color rgb="FF000000"/>
      <name val="UD デジタル 教科書体 N-R"/>
      <family val="1"/>
      <charset val="128"/>
    </font>
    <font>
      <sz val="11"/>
      <color rgb="FFFF0000"/>
      <name val="UD デジタル 教科書体 N-R"/>
      <family val="1"/>
      <charset val="128"/>
    </font>
    <font>
      <sz val="8"/>
      <color theme="1"/>
      <name val="UD デジタル 教科書体 N-R"/>
      <family val="1"/>
      <charset val="128"/>
    </font>
    <font>
      <sz val="11"/>
      <name val="UD デジタル 教科書体 N-R"/>
      <family val="1"/>
      <charset val="128"/>
    </font>
    <font>
      <sz val="9"/>
      <color theme="1"/>
      <name val="UD デジタル 教科書体 N-R"/>
      <family val="1"/>
      <charset val="128"/>
    </font>
    <font>
      <sz val="18"/>
      <color rgb="FFFF0000"/>
      <name val="UD デジタル 教科書体 N-R"/>
      <family val="1"/>
      <charset val="128"/>
    </font>
    <font>
      <b/>
      <sz val="10"/>
      <color theme="1"/>
      <name val="UD デジタル 教科書体 N-R"/>
      <family val="1"/>
      <charset val="128"/>
    </font>
  </fonts>
  <fills count="7">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rgb="FFCCFFFF"/>
        <bgColor indexed="64"/>
      </patternFill>
    </fill>
    <fill>
      <patternFill patternType="solid">
        <fgColor rgb="FFFFCC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auto="1"/>
      </top>
      <bottom/>
      <diagonal/>
    </border>
    <border>
      <left/>
      <right/>
      <top style="thin">
        <color indexed="64"/>
      </top>
      <bottom/>
      <diagonal/>
    </border>
    <border>
      <left style="thick">
        <color indexed="64"/>
      </left>
      <right style="thick">
        <color indexed="64"/>
      </right>
      <top style="thick">
        <color indexed="64"/>
      </top>
      <bottom style="hair">
        <color auto="1"/>
      </bottom>
      <diagonal/>
    </border>
    <border>
      <left style="thick">
        <color indexed="64"/>
      </left>
      <right style="thick">
        <color indexed="64"/>
      </right>
      <top/>
      <bottom style="hair">
        <color auto="1"/>
      </bottom>
      <diagonal/>
    </border>
    <border>
      <left style="thick">
        <color indexed="64"/>
      </left>
      <right style="thick">
        <color indexed="64"/>
      </right>
      <top style="hair">
        <color auto="1"/>
      </top>
      <bottom style="hair">
        <color auto="1"/>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s>
  <cellStyleXfs count="1">
    <xf numFmtId="0" fontId="0" fillId="0" borderId="0"/>
  </cellStyleXfs>
  <cellXfs count="156">
    <xf numFmtId="0" fontId="0" fillId="0" borderId="0" xfId="0"/>
    <xf numFmtId="0" fontId="2" fillId="0" borderId="0" xfId="0" applyFont="1" applyAlignment="1">
      <alignment horizontal="center" vertical="center"/>
    </xf>
    <xf numFmtId="0" fontId="2" fillId="0" borderId="0" xfId="0" applyFont="1"/>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vertical="center"/>
    </xf>
    <xf numFmtId="177"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indent="1"/>
    </xf>
    <xf numFmtId="49" fontId="2" fillId="0" borderId="0" xfId="0" applyNumberFormat="1" applyFont="1" applyAlignment="1">
      <alignment horizontal="right"/>
    </xf>
    <xf numFmtId="0" fontId="2" fillId="0" borderId="0" xfId="0" applyFont="1" applyAlignment="1"/>
    <xf numFmtId="58" fontId="5" fillId="0" borderId="0" xfId="0" applyNumberFormat="1" applyFont="1" applyAlignment="1"/>
    <xf numFmtId="0" fontId="2" fillId="0" borderId="0" xfId="0" applyFont="1" applyBorder="1" applyAlignment="1"/>
    <xf numFmtId="0" fontId="2" fillId="0" borderId="0" xfId="0" applyFont="1" applyBorder="1" applyAlignment="1">
      <alignment horizontal="left"/>
    </xf>
    <xf numFmtId="0" fontId="7" fillId="0" borderId="0" xfId="0" applyFont="1" applyBorder="1" applyAlignment="1">
      <alignment vertical="center" textRotation="255"/>
    </xf>
    <xf numFmtId="0" fontId="2" fillId="0" borderId="0" xfId="0" applyFont="1" applyFill="1" applyAlignment="1">
      <alignment horizontal="left"/>
    </xf>
    <xf numFmtId="0" fontId="2" fillId="0" borderId="0" xfId="0" applyFont="1" applyFill="1"/>
    <xf numFmtId="177"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177" fontId="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xf>
    <xf numFmtId="0" fontId="6" fillId="2" borderId="9" xfId="0" applyFont="1" applyFill="1" applyBorder="1" applyAlignment="1">
      <alignment horizontal="left"/>
    </xf>
    <xf numFmtId="0" fontId="6" fillId="2" borderId="10" xfId="0" applyFont="1" applyFill="1" applyBorder="1" applyAlignment="1">
      <alignment horizontal="left"/>
    </xf>
    <xf numFmtId="0" fontId="6" fillId="3" borderId="9" xfId="0" applyFont="1" applyFill="1" applyBorder="1" applyAlignment="1">
      <alignment horizontal="left"/>
    </xf>
    <xf numFmtId="0" fontId="6" fillId="3" borderId="5" xfId="0" applyFont="1" applyFill="1" applyBorder="1" applyAlignment="1">
      <alignment horizontal="left"/>
    </xf>
    <xf numFmtId="0" fontId="2" fillId="0" borderId="0" xfId="0" applyFont="1" applyAlignment="1">
      <alignment shrinkToFit="1"/>
    </xf>
    <xf numFmtId="56" fontId="6" fillId="4" borderId="11" xfId="0" applyNumberFormat="1" applyFont="1" applyFill="1" applyBorder="1" applyAlignment="1"/>
    <xf numFmtId="56" fontId="6" fillId="2" borderId="11" xfId="0" applyNumberFormat="1" applyFont="1" applyFill="1" applyBorder="1" applyAlignment="1">
      <alignment horizontal="left"/>
    </xf>
    <xf numFmtId="0" fontId="8" fillId="0" borderId="0" xfId="0" applyFont="1" applyFill="1" applyBorder="1" applyAlignment="1">
      <alignment vertical="center" wrapText="1"/>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2" xfId="0" applyFont="1" applyFill="1" applyBorder="1" applyAlignment="1">
      <alignment vertical="center"/>
    </xf>
    <xf numFmtId="0" fontId="6" fillId="2" borderId="5" xfId="0" applyFont="1" applyFill="1" applyBorder="1" applyAlignment="1"/>
    <xf numFmtId="0" fontId="6" fillId="4" borderId="5" xfId="0" applyFont="1" applyFill="1" applyBorder="1" applyAlignment="1"/>
    <xf numFmtId="177" fontId="6" fillId="4" borderId="5" xfId="0" applyNumberFormat="1" applyFont="1" applyFill="1" applyBorder="1" applyAlignment="1"/>
    <xf numFmtId="0" fontId="6" fillId="2" borderId="9" xfId="0" applyFont="1" applyFill="1" applyBorder="1" applyAlignment="1"/>
    <xf numFmtId="0" fontId="6" fillId="5" borderId="5" xfId="0" applyFont="1" applyFill="1" applyBorder="1" applyAlignment="1"/>
    <xf numFmtId="177" fontId="6" fillId="2" borderId="5" xfId="0" applyNumberFormat="1" applyFont="1" applyFill="1" applyBorder="1" applyAlignment="1">
      <alignment horizontal="left"/>
    </xf>
    <xf numFmtId="177" fontId="6" fillId="2" borderId="9" xfId="0" applyNumberFormat="1" applyFont="1" applyFill="1" applyBorder="1" applyAlignment="1">
      <alignment horizontal="left"/>
    </xf>
    <xf numFmtId="0" fontId="9" fillId="0" borderId="4" xfId="0" applyFont="1" applyBorder="1" applyAlignment="1">
      <alignment vertical="center" textRotation="255"/>
    </xf>
    <xf numFmtId="0" fontId="9" fillId="0" borderId="4" xfId="0" applyFont="1" applyBorder="1" applyAlignment="1">
      <alignment vertical="center"/>
    </xf>
    <xf numFmtId="177" fontId="6" fillId="3" borderId="5" xfId="0" applyNumberFormat="1" applyFont="1" applyFill="1" applyBorder="1" applyAlignment="1">
      <alignment horizontal="left"/>
    </xf>
    <xf numFmtId="0" fontId="2" fillId="4" borderId="12" xfId="0" applyFont="1" applyFill="1" applyBorder="1" applyAlignment="1">
      <alignment horizontal="left"/>
    </xf>
    <xf numFmtId="56" fontId="6" fillId="5" borderId="13" xfId="0" applyNumberFormat="1" applyFont="1" applyFill="1" applyBorder="1" applyAlignment="1"/>
    <xf numFmtId="0" fontId="2" fillId="4" borderId="14" xfId="0" applyFont="1" applyFill="1" applyBorder="1" applyAlignment="1">
      <alignment horizontal="left"/>
    </xf>
    <xf numFmtId="0" fontId="6" fillId="5" borderId="15" xfId="0" applyFont="1" applyFill="1" applyBorder="1" applyAlignment="1"/>
    <xf numFmtId="0" fontId="6" fillId="5" borderId="16" xfId="0" applyFont="1" applyFill="1" applyBorder="1" applyAlignment="1"/>
    <xf numFmtId="177" fontId="6" fillId="3" borderId="15" xfId="0" applyNumberFormat="1" applyFont="1" applyFill="1" applyBorder="1" applyAlignment="1"/>
    <xf numFmtId="0" fontId="2" fillId="4" borderId="17" xfId="0" applyFont="1" applyFill="1" applyBorder="1" applyAlignment="1">
      <alignment horizontal="left"/>
    </xf>
    <xf numFmtId="0" fontId="2" fillId="4" borderId="0" xfId="0" applyFont="1" applyFill="1" applyBorder="1" applyAlignment="1"/>
    <xf numFmtId="0" fontId="2" fillId="3" borderId="18" xfId="0" applyFont="1" applyFill="1" applyBorder="1" applyAlignment="1"/>
    <xf numFmtId="0" fontId="6" fillId="3" borderId="0" xfId="0" applyFont="1" applyFill="1" applyBorder="1" applyAlignment="1">
      <alignment horizontal="left"/>
    </xf>
    <xf numFmtId="0" fontId="2" fillId="4" borderId="19" xfId="0" applyFont="1" applyFill="1" applyBorder="1" applyAlignment="1">
      <alignment horizontal="left"/>
    </xf>
    <xf numFmtId="0" fontId="2" fillId="4" borderId="0" xfId="0" applyFont="1" applyFill="1" applyBorder="1" applyAlignment="1">
      <alignment horizontal="left"/>
    </xf>
    <xf numFmtId="0" fontId="2" fillId="5" borderId="0" xfId="0" applyFont="1" applyFill="1" applyBorder="1" applyAlignment="1">
      <alignment horizontal="left"/>
    </xf>
    <xf numFmtId="0" fontId="2" fillId="5" borderId="18" xfId="0" applyFont="1" applyFill="1" applyBorder="1" applyAlignment="1"/>
    <xf numFmtId="0" fontId="2" fillId="3" borderId="14" xfId="0" applyFont="1" applyFill="1" applyBorder="1" applyAlignment="1">
      <alignment horizontal="left"/>
    </xf>
    <xf numFmtId="177" fontId="6" fillId="5" borderId="15" xfId="0" applyNumberFormat="1" applyFont="1" applyFill="1" applyBorder="1" applyAlignment="1"/>
    <xf numFmtId="0" fontId="2" fillId="3" borderId="17" xfId="0" applyFont="1" applyFill="1" applyBorder="1" applyAlignment="1">
      <alignment horizontal="left"/>
    </xf>
    <xf numFmtId="0" fontId="2" fillId="3" borderId="0" xfId="0" applyFont="1" applyFill="1" applyBorder="1" applyAlignment="1">
      <alignment horizontal="left"/>
    </xf>
    <xf numFmtId="0" fontId="2" fillId="5" borderId="18" xfId="0" applyFont="1" applyFill="1" applyBorder="1" applyAlignment="1">
      <alignment horizontal="left"/>
    </xf>
    <xf numFmtId="177" fontId="6" fillId="5" borderId="16" xfId="0" applyNumberFormat="1" applyFont="1" applyFill="1" applyBorder="1" applyAlignment="1"/>
    <xf numFmtId="0" fontId="2" fillId="3" borderId="17" xfId="0" applyFont="1" applyFill="1" applyBorder="1" applyAlignment="1"/>
    <xf numFmtId="0" fontId="2" fillId="4" borderId="20" xfId="0" applyFont="1" applyFill="1" applyBorder="1"/>
    <xf numFmtId="0" fontId="2" fillId="4" borderId="21" xfId="0" applyFont="1" applyFill="1" applyBorder="1" applyAlignment="1">
      <alignment horizontal="left"/>
    </xf>
    <xf numFmtId="0" fontId="2" fillId="4" borderId="21" xfId="0" applyFont="1" applyFill="1" applyBorder="1"/>
    <xf numFmtId="0" fontId="2" fillId="5" borderId="21" xfId="0" applyFont="1" applyFill="1" applyBorder="1" applyAlignment="1">
      <alignment horizontal="left"/>
    </xf>
    <xf numFmtId="0" fontId="2" fillId="5" borderId="22" xfId="0" applyFont="1" applyFill="1" applyBorder="1"/>
    <xf numFmtId="0" fontId="2" fillId="5" borderId="12" xfId="0" applyFont="1" applyFill="1" applyBorder="1" applyAlignment="1"/>
    <xf numFmtId="0" fontId="2" fillId="5" borderId="14" xfId="0" applyFont="1" applyFill="1" applyBorder="1" applyAlignment="1"/>
    <xf numFmtId="0" fontId="2" fillId="5" borderId="17" xfId="0" applyFont="1" applyFill="1" applyBorder="1" applyAlignment="1"/>
    <xf numFmtId="0" fontId="2" fillId="3" borderId="14" xfId="0" applyFont="1" applyFill="1" applyBorder="1" applyAlignment="1"/>
    <xf numFmtId="0" fontId="2" fillId="3" borderId="19" xfId="0" applyFont="1" applyFill="1" applyBorder="1" applyAlignment="1"/>
    <xf numFmtId="0" fontId="2" fillId="5" borderId="19" xfId="0" applyFont="1" applyFill="1" applyBorder="1" applyAlignment="1"/>
    <xf numFmtId="0" fontId="2" fillId="5" borderId="23" xfId="0" applyFont="1" applyFill="1" applyBorder="1" applyAlignment="1"/>
    <xf numFmtId="0" fontId="2" fillId="5" borderId="20" xfId="0" applyFont="1" applyFill="1" applyBorder="1"/>
    <xf numFmtId="0" fontId="2" fillId="0" borderId="14" xfId="0" applyFont="1" applyBorder="1" applyAlignment="1"/>
    <xf numFmtId="0" fontId="2" fillId="0" borderId="18" xfId="0" applyFont="1" applyBorder="1" applyAlignment="1"/>
    <xf numFmtId="0" fontId="2" fillId="0" borderId="15" xfId="0" applyFont="1" applyFill="1" applyBorder="1" applyAlignment="1">
      <alignment horizontal="left"/>
    </xf>
    <xf numFmtId="0" fontId="2" fillId="0" borderId="17" xfId="0" applyFont="1" applyBorder="1" applyAlignment="1"/>
    <xf numFmtId="0" fontId="2" fillId="0" borderId="16" xfId="0" applyFont="1" applyFill="1" applyBorder="1" applyAlignment="1">
      <alignment horizontal="left"/>
    </xf>
    <xf numFmtId="3" fontId="2" fillId="0" borderId="15" xfId="0" applyNumberFormat="1" applyFont="1" applyFill="1" applyBorder="1" applyAlignment="1">
      <alignment horizontal="left"/>
    </xf>
    <xf numFmtId="0" fontId="2" fillId="0" borderId="19" xfId="0" applyFont="1" applyBorder="1" applyAlignment="1"/>
    <xf numFmtId="0" fontId="2" fillId="0" borderId="14" xfId="0" applyFont="1" applyFill="1" applyBorder="1" applyAlignment="1"/>
    <xf numFmtId="177" fontId="8" fillId="0" borderId="15" xfId="0" applyNumberFormat="1" applyFont="1" applyFill="1" applyBorder="1" applyAlignment="1"/>
    <xf numFmtId="0" fontId="2" fillId="0" borderId="23" xfId="0" applyFont="1" applyFill="1" applyBorder="1" applyAlignment="1"/>
    <xf numFmtId="0" fontId="8" fillId="0" borderId="18" xfId="0" applyFont="1" applyFill="1" applyBorder="1" applyAlignment="1">
      <alignment horizontal="left"/>
    </xf>
    <xf numFmtId="0" fontId="2" fillId="0" borderId="17" xfId="0" applyFont="1" applyFill="1" applyBorder="1" applyAlignment="1"/>
    <xf numFmtId="0" fontId="2" fillId="0" borderId="20" xfId="0" applyFont="1" applyBorder="1"/>
    <xf numFmtId="0" fontId="2" fillId="0" borderId="21" xfId="0" applyFont="1" applyBorder="1" applyAlignment="1">
      <alignment horizontal="left"/>
    </xf>
    <xf numFmtId="0" fontId="2" fillId="0" borderId="22" xfId="0" applyFont="1" applyBorder="1"/>
    <xf numFmtId="56" fontId="2" fillId="6" borderId="25" xfId="0" applyNumberFormat="1" applyFont="1" applyFill="1" applyBorder="1" applyAlignment="1">
      <alignment horizontal="left"/>
    </xf>
    <xf numFmtId="0" fontId="2" fillId="6" borderId="26" xfId="0" applyFont="1" applyFill="1" applyBorder="1" applyAlignment="1">
      <alignment horizontal="left"/>
    </xf>
    <xf numFmtId="0" fontId="2" fillId="6" borderId="27" xfId="0" applyFont="1" applyFill="1" applyBorder="1" applyAlignment="1">
      <alignment horizontal="left"/>
    </xf>
    <xf numFmtId="3" fontId="2" fillId="4" borderId="26" xfId="0" applyNumberFormat="1" applyFont="1" applyFill="1" applyBorder="1" applyAlignment="1">
      <alignment horizontal="left"/>
    </xf>
    <xf numFmtId="0" fontId="2" fillId="4" borderId="26" xfId="0" applyFont="1" applyFill="1" applyBorder="1" applyAlignment="1">
      <alignment horizontal="left"/>
    </xf>
    <xf numFmtId="177" fontId="8" fillId="5" borderId="26" xfId="0" applyNumberFormat="1" applyFont="1" applyFill="1" applyBorder="1" applyAlignment="1">
      <alignment horizontal="left"/>
    </xf>
    <xf numFmtId="0" fontId="8" fillId="5" borderId="27" xfId="0" applyFont="1" applyFill="1" applyBorder="1" applyAlignment="1">
      <alignment horizontal="left"/>
    </xf>
    <xf numFmtId="0" fontId="8" fillId="5" borderId="29" xfId="0" applyFont="1" applyFill="1" applyBorder="1" applyAlignment="1">
      <alignment horizontal="left"/>
    </xf>
    <xf numFmtId="0" fontId="2" fillId="6" borderId="29" xfId="0" applyFont="1" applyFill="1" applyBorder="1" applyAlignment="1">
      <alignment horizontal="left"/>
    </xf>
    <xf numFmtId="0" fontId="2" fillId="0" borderId="30" xfId="0" applyFont="1" applyFill="1" applyBorder="1" applyAlignment="1">
      <alignment horizontal="left"/>
    </xf>
    <xf numFmtId="0" fontId="2" fillId="4" borderId="28" xfId="0" applyFont="1" applyFill="1" applyBorder="1" applyAlignment="1">
      <alignment horizontal="left"/>
    </xf>
    <xf numFmtId="0" fontId="2" fillId="0" borderId="30" xfId="0" applyFont="1" applyBorder="1" applyAlignment="1">
      <alignment horizontal="left"/>
    </xf>
    <xf numFmtId="177" fontId="6" fillId="3" borderId="5" xfId="0" applyNumberFormat="1" applyFont="1" applyFill="1" applyBorder="1" applyAlignment="1">
      <alignment horizontal="left"/>
    </xf>
    <xf numFmtId="0" fontId="2" fillId="0" borderId="6" xfId="0" applyFont="1" applyBorder="1" applyAlignment="1">
      <alignment horizontal="left" vertical="top" wrapText="1"/>
    </xf>
    <xf numFmtId="0" fontId="2" fillId="0" borderId="24" xfId="0" applyFont="1" applyBorder="1" applyAlignment="1">
      <alignment horizontal="left" vertical="top" wrapText="1"/>
    </xf>
    <xf numFmtId="0" fontId="2" fillId="0" borderId="8" xfId="0" applyFont="1" applyBorder="1" applyAlignment="1">
      <alignment horizontal="left" vertical="top"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2" fillId="0" borderId="18" xfId="0" applyFont="1" applyBorder="1" applyAlignment="1">
      <alignment horizontal="center" vertical="top" wrapText="1"/>
    </xf>
    <xf numFmtId="0" fontId="2" fillId="0" borderId="0" xfId="0" applyFont="1" applyAlignment="1">
      <alignment vertical="center" wrapText="1"/>
    </xf>
    <xf numFmtId="177" fontId="8" fillId="0" borderId="1"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2" fillId="0" borderId="5" xfId="0" applyFont="1" applyBorder="1" applyAlignment="1">
      <alignment horizontal="left" indent="1"/>
    </xf>
    <xf numFmtId="5" fontId="2" fillId="0" borderId="5" xfId="0" applyNumberFormat="1" applyFont="1" applyBorder="1" applyAlignment="1">
      <alignment horizontal="left" indent="1"/>
    </xf>
    <xf numFmtId="49" fontId="8" fillId="0" borderId="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11" fillId="0" borderId="0" xfId="0" applyFont="1" applyAlignment="1">
      <alignment horizontal="left" vertical="top" wrapText="1"/>
    </xf>
    <xf numFmtId="0" fontId="2" fillId="0" borderId="0" xfId="0" applyFont="1" applyAlignment="1">
      <alignment horizontal="distributed"/>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58" fontId="5" fillId="0" borderId="0" xfId="0" applyNumberFormat="1" applyFont="1" applyAlignment="1">
      <alignment horizontal="distributed" indent="2"/>
    </xf>
  </cellXfs>
  <cellStyles count="1">
    <cellStyle name="標準" xfId="0" builtinId="0"/>
  </cellStyles>
  <dxfs count="0"/>
  <tableStyles count="0" defaultTableStyle="TableStyleMedium2" defaultPivotStyle="PivotStyleLight16"/>
  <colors>
    <mruColors>
      <color rgb="FFFFCC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8"/>
  <sheetViews>
    <sheetView tabSelected="1" view="pageBreakPreview" zoomScaleNormal="100" zoomScaleSheetLayoutView="100" workbookViewId="0">
      <selection sqref="A1:C1"/>
    </sheetView>
  </sheetViews>
  <sheetFormatPr defaultRowHeight="15" x14ac:dyDescent="0.25"/>
  <cols>
    <col min="1" max="1" width="22.5" style="2" customWidth="1"/>
    <col min="2" max="2" width="37.125" style="5" customWidth="1"/>
    <col min="3" max="3" width="13.5" style="2" customWidth="1"/>
    <col min="4" max="4" width="3.625" style="2" customWidth="1"/>
    <col min="5" max="5" width="21.375" style="2" bestFit="1" customWidth="1"/>
    <col min="6" max="6" width="18" style="5" customWidth="1"/>
    <col min="7" max="7" width="14.375" style="2" customWidth="1"/>
    <col min="8" max="8" width="20" style="2" customWidth="1"/>
    <col min="9" max="9" width="17.75" style="5" customWidth="1"/>
    <col min="10" max="10" width="11.875" style="2" customWidth="1"/>
    <col min="11" max="16384" width="9" style="2"/>
  </cols>
  <sheetData>
    <row r="1" spans="1:10" s="11" customFormat="1" ht="141" customHeight="1" thickBot="1" x14ac:dyDescent="0.3">
      <c r="A1" s="109" t="s">
        <v>61</v>
      </c>
      <c r="B1" s="110"/>
      <c r="C1" s="111"/>
      <c r="D1" s="117"/>
      <c r="E1" s="115" t="s">
        <v>28</v>
      </c>
      <c r="F1" s="116"/>
      <c r="G1" s="116"/>
      <c r="H1" s="112" t="s">
        <v>56</v>
      </c>
      <c r="I1" s="113"/>
      <c r="J1" s="114"/>
    </row>
    <row r="2" spans="1:10" s="11" customFormat="1" ht="18" customHeight="1" thickTop="1" x14ac:dyDescent="0.25">
      <c r="A2" s="81" t="s">
        <v>38</v>
      </c>
      <c r="B2" s="96"/>
      <c r="C2" s="82"/>
      <c r="D2" s="117"/>
      <c r="E2" s="47" t="s">
        <v>38</v>
      </c>
      <c r="F2" s="30">
        <v>45748</v>
      </c>
      <c r="G2" s="29"/>
      <c r="H2" s="73" t="s">
        <v>38</v>
      </c>
      <c r="I2" s="30">
        <v>45961</v>
      </c>
      <c r="J2" s="48"/>
    </row>
    <row r="3" spans="1:10" s="11" customFormat="1" ht="18" customHeight="1" x14ac:dyDescent="0.25">
      <c r="A3" s="81" t="s">
        <v>39</v>
      </c>
      <c r="B3" s="97"/>
      <c r="C3" s="83"/>
      <c r="D3" s="117"/>
      <c r="E3" s="49" t="s">
        <v>58</v>
      </c>
      <c r="F3" s="37" t="s">
        <v>19</v>
      </c>
      <c r="G3" s="38"/>
      <c r="H3" s="74" t="s">
        <v>58</v>
      </c>
      <c r="I3" s="37" t="s">
        <v>19</v>
      </c>
      <c r="J3" s="50"/>
    </row>
    <row r="4" spans="1:10" s="11" customFormat="1" ht="18" customHeight="1" x14ac:dyDescent="0.25">
      <c r="A4" s="84" t="s">
        <v>40</v>
      </c>
      <c r="B4" s="98"/>
      <c r="C4" s="85"/>
      <c r="D4" s="117"/>
      <c r="E4" s="49" t="s">
        <v>59</v>
      </c>
      <c r="F4" s="37" t="s">
        <v>20</v>
      </c>
      <c r="G4" s="38"/>
      <c r="H4" s="75" t="s">
        <v>59</v>
      </c>
      <c r="I4" s="40" t="s">
        <v>20</v>
      </c>
      <c r="J4" s="51"/>
    </row>
    <row r="5" spans="1:10" s="11" customFormat="1" ht="18" customHeight="1" x14ac:dyDescent="0.25">
      <c r="A5" s="84" t="s">
        <v>41</v>
      </c>
      <c r="B5" s="98"/>
      <c r="C5" s="85"/>
      <c r="D5" s="117"/>
      <c r="E5" s="49" t="s">
        <v>41</v>
      </c>
      <c r="F5" s="37" t="s">
        <v>21</v>
      </c>
      <c r="G5" s="38"/>
      <c r="H5" s="75" t="s">
        <v>41</v>
      </c>
      <c r="I5" s="40" t="s">
        <v>21</v>
      </c>
      <c r="J5" s="51"/>
    </row>
    <row r="6" spans="1:10" s="11" customFormat="1" ht="18" customHeight="1" thickBot="1" x14ac:dyDescent="0.3">
      <c r="A6" s="81" t="s">
        <v>42</v>
      </c>
      <c r="B6" s="104"/>
      <c r="C6" s="83"/>
      <c r="D6" s="117"/>
      <c r="E6" s="49" t="s">
        <v>60</v>
      </c>
      <c r="F6" s="37" t="s">
        <v>52</v>
      </c>
      <c r="G6" s="38"/>
      <c r="H6" s="74" t="s">
        <v>60</v>
      </c>
      <c r="I6" s="37" t="s">
        <v>52</v>
      </c>
      <c r="J6" s="50"/>
    </row>
    <row r="7" spans="1:10" s="11" customFormat="1" ht="18" customHeight="1" thickTop="1" thickBot="1" x14ac:dyDescent="0.3">
      <c r="A7" s="81"/>
      <c r="B7" s="105"/>
      <c r="C7" s="83"/>
      <c r="D7" s="117"/>
      <c r="E7" s="49"/>
      <c r="F7" s="38"/>
      <c r="G7" s="38"/>
      <c r="H7" s="74"/>
      <c r="I7" s="41"/>
      <c r="J7" s="50"/>
    </row>
    <row r="8" spans="1:10" s="11" customFormat="1" ht="18" customHeight="1" thickTop="1" x14ac:dyDescent="0.25">
      <c r="A8" s="81" t="s">
        <v>43</v>
      </c>
      <c r="B8" s="99"/>
      <c r="C8" s="86"/>
      <c r="D8" s="117"/>
      <c r="E8" s="49" t="s">
        <v>43</v>
      </c>
      <c r="F8" s="42">
        <v>10000000</v>
      </c>
      <c r="G8" s="39"/>
      <c r="H8" s="76" t="s">
        <v>43</v>
      </c>
      <c r="I8" s="46"/>
      <c r="J8" s="52"/>
    </row>
    <row r="9" spans="1:10" s="11" customFormat="1" ht="18" customHeight="1" x14ac:dyDescent="0.25">
      <c r="A9" s="81" t="s">
        <v>44</v>
      </c>
      <c r="B9" s="100"/>
      <c r="C9" s="82" t="s">
        <v>24</v>
      </c>
      <c r="D9" s="117"/>
      <c r="E9" s="53" t="s">
        <v>44</v>
      </c>
      <c r="F9" s="24">
        <v>4.0999999999999996</v>
      </c>
      <c r="G9" s="54" t="s">
        <v>27</v>
      </c>
      <c r="H9" s="67" t="s">
        <v>44</v>
      </c>
      <c r="I9" s="26"/>
      <c r="J9" s="55" t="s">
        <v>53</v>
      </c>
    </row>
    <row r="10" spans="1:10" s="11" customFormat="1" ht="18" customHeight="1" thickBot="1" x14ac:dyDescent="0.3">
      <c r="A10" s="81" t="s">
        <v>45</v>
      </c>
      <c r="B10" s="106"/>
      <c r="C10" s="82" t="s">
        <v>26</v>
      </c>
      <c r="D10" s="117"/>
      <c r="E10" s="53" t="s">
        <v>45</v>
      </c>
      <c r="F10" s="24">
        <v>1000</v>
      </c>
      <c r="G10" s="54" t="s">
        <v>26</v>
      </c>
      <c r="H10" s="77" t="s">
        <v>45</v>
      </c>
      <c r="I10" s="56"/>
      <c r="J10" s="55" t="s">
        <v>26</v>
      </c>
    </row>
    <row r="11" spans="1:10" s="11" customFormat="1" ht="18" customHeight="1" thickTop="1" thickBot="1" x14ac:dyDescent="0.3">
      <c r="A11" s="87"/>
      <c r="B11" s="107"/>
      <c r="C11" s="82"/>
      <c r="D11" s="117"/>
      <c r="E11" s="57"/>
      <c r="F11" s="58"/>
      <c r="G11" s="54"/>
      <c r="H11" s="78"/>
      <c r="I11" s="59"/>
      <c r="J11" s="60"/>
    </row>
    <row r="12" spans="1:10" s="11" customFormat="1" ht="18" customHeight="1" thickTop="1" x14ac:dyDescent="0.25">
      <c r="A12" s="88" t="s">
        <v>46</v>
      </c>
      <c r="B12" s="101"/>
      <c r="C12" s="89"/>
      <c r="D12" s="117"/>
      <c r="E12" s="61" t="s">
        <v>46</v>
      </c>
      <c r="F12" s="108"/>
      <c r="G12" s="108"/>
      <c r="H12" s="74" t="s">
        <v>46</v>
      </c>
      <c r="I12" s="42">
        <v>10000000</v>
      </c>
      <c r="J12" s="62"/>
    </row>
    <row r="13" spans="1:10" s="11" customFormat="1" ht="18" customHeight="1" x14ac:dyDescent="0.25">
      <c r="A13" s="90" t="s">
        <v>47</v>
      </c>
      <c r="B13" s="102"/>
      <c r="C13" s="91" t="s">
        <v>24</v>
      </c>
      <c r="D13" s="117"/>
      <c r="E13" s="63" t="s">
        <v>47</v>
      </c>
      <c r="F13" s="26"/>
      <c r="G13" s="64" t="s">
        <v>24</v>
      </c>
      <c r="H13" s="79" t="s">
        <v>47</v>
      </c>
      <c r="I13" s="25">
        <v>4.0999999999999996</v>
      </c>
      <c r="J13" s="65" t="s">
        <v>24</v>
      </c>
    </row>
    <row r="14" spans="1:10" s="11" customFormat="1" ht="18" customHeight="1" x14ac:dyDescent="0.25">
      <c r="A14" s="92" t="s">
        <v>48</v>
      </c>
      <c r="B14" s="101"/>
      <c r="C14" s="89"/>
      <c r="D14" s="117"/>
      <c r="E14" s="63" t="s">
        <v>48</v>
      </c>
      <c r="F14" s="108"/>
      <c r="G14" s="108"/>
      <c r="H14" s="75" t="s">
        <v>48</v>
      </c>
      <c r="I14" s="43">
        <v>11000000</v>
      </c>
      <c r="J14" s="66"/>
    </row>
    <row r="15" spans="1:10" s="11" customFormat="1" ht="18" customHeight="1" x14ac:dyDescent="0.25">
      <c r="A15" s="92" t="s">
        <v>49</v>
      </c>
      <c r="B15" s="102"/>
      <c r="C15" s="91" t="s">
        <v>24</v>
      </c>
      <c r="D15" s="117"/>
      <c r="E15" s="63" t="s">
        <v>49</v>
      </c>
      <c r="F15" s="26"/>
      <c r="G15" s="64" t="s">
        <v>24</v>
      </c>
      <c r="H15" s="75" t="s">
        <v>49</v>
      </c>
      <c r="I15" s="24">
        <v>4.0999999999999996</v>
      </c>
      <c r="J15" s="65" t="s">
        <v>24</v>
      </c>
    </row>
    <row r="16" spans="1:10" s="11" customFormat="1" ht="18" customHeight="1" thickBot="1" x14ac:dyDescent="0.3">
      <c r="A16" s="88" t="s">
        <v>50</v>
      </c>
      <c r="B16" s="103"/>
      <c r="C16" s="91" t="s">
        <v>26</v>
      </c>
      <c r="D16" s="117"/>
      <c r="E16" s="67" t="s">
        <v>50</v>
      </c>
      <c r="F16" s="27"/>
      <c r="G16" s="64" t="s">
        <v>26</v>
      </c>
      <c r="H16" s="75" t="s">
        <v>50</v>
      </c>
      <c r="I16" s="24">
        <v>871</v>
      </c>
      <c r="J16" s="65" t="s">
        <v>26</v>
      </c>
    </row>
    <row r="17" spans="1:10" ht="18" customHeight="1" thickTop="1" x14ac:dyDescent="0.25">
      <c r="A17" s="93"/>
      <c r="B17" s="94"/>
      <c r="C17" s="95"/>
      <c r="D17" s="117"/>
      <c r="E17" s="68"/>
      <c r="F17" s="69"/>
      <c r="G17" s="70"/>
      <c r="H17" s="80"/>
      <c r="I17" s="71"/>
      <c r="J17" s="72"/>
    </row>
    <row r="18" spans="1:10" ht="18" customHeight="1" x14ac:dyDescent="0.25">
      <c r="A18" s="28" t="s">
        <v>25</v>
      </c>
      <c r="B18" s="5">
        <v>320</v>
      </c>
      <c r="E18" s="17"/>
      <c r="F18" s="16"/>
      <c r="G18" s="17"/>
      <c r="H18" s="17"/>
      <c r="I18" s="16"/>
      <c r="J18" s="17"/>
    </row>
  </sheetData>
  <mergeCells count="6">
    <mergeCell ref="F14:G14"/>
    <mergeCell ref="A1:C1"/>
    <mergeCell ref="H1:J1"/>
    <mergeCell ref="E1:G1"/>
    <mergeCell ref="F12:G12"/>
    <mergeCell ref="D1:D17"/>
  </mergeCells>
  <phoneticPr fontId="3"/>
  <pageMargins left="0.7" right="0.7" top="0.75" bottom="0.75" header="0.3" footer="0.3"/>
  <pageSetup paperSize="9" scale="6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3"/>
  <sheetViews>
    <sheetView view="pageBreakPreview" zoomScale="115" zoomScaleNormal="55" zoomScaleSheetLayoutView="115" workbookViewId="0">
      <selection activeCell="V10" sqref="V10"/>
    </sheetView>
  </sheetViews>
  <sheetFormatPr defaultRowHeight="15" x14ac:dyDescent="0.25"/>
  <cols>
    <col min="1" max="1" width="1.375" style="2" customWidth="1"/>
    <col min="2" max="2" width="3.875" style="2" customWidth="1"/>
    <col min="3" max="3" width="2.625" style="2" customWidth="1"/>
    <col min="4" max="4" width="2.75" style="2" customWidth="1"/>
    <col min="5" max="5" width="4.5" style="2" customWidth="1"/>
    <col min="6" max="8" width="4.625" style="2" customWidth="1"/>
    <col min="9" max="9" width="4.625" style="5" customWidth="1"/>
    <col min="10" max="10" width="4.625" style="2" customWidth="1"/>
    <col min="11" max="11" width="4.25" style="2" customWidth="1"/>
    <col min="12" max="15" width="4.625" style="2" customWidth="1"/>
    <col min="16" max="18" width="4.5" style="2" customWidth="1"/>
    <col min="19" max="19" width="5.375" style="2" customWidth="1"/>
    <col min="20" max="20" width="4.75" style="2" customWidth="1"/>
    <col min="21" max="21" width="2.5" style="2" customWidth="1"/>
    <col min="22" max="22" width="70.375" style="2" customWidth="1"/>
    <col min="23" max="16384" width="9" style="2"/>
  </cols>
  <sheetData>
    <row r="1" spans="1:22" ht="8.25" customHeight="1" x14ac:dyDescent="0.25"/>
    <row r="2" spans="1:22" ht="48" customHeight="1" x14ac:dyDescent="0.25">
      <c r="A2" s="153" t="s">
        <v>17</v>
      </c>
      <c r="B2" s="154"/>
      <c r="C2" s="154"/>
      <c r="D2" s="154"/>
      <c r="E2" s="154"/>
      <c r="F2" s="154"/>
      <c r="G2" s="154"/>
      <c r="H2" s="154"/>
      <c r="I2" s="154"/>
      <c r="J2" s="154"/>
      <c r="K2" s="154"/>
      <c r="L2" s="154"/>
      <c r="M2" s="154"/>
      <c r="N2" s="154"/>
      <c r="O2" s="154"/>
      <c r="P2" s="154"/>
      <c r="Q2" s="154"/>
      <c r="R2" s="154"/>
      <c r="S2" s="154"/>
      <c r="T2" s="154"/>
      <c r="U2" s="150" t="s">
        <v>62</v>
      </c>
      <c r="V2" s="150"/>
    </row>
    <row r="3" spans="1:22" ht="13.5" customHeight="1" x14ac:dyDescent="0.25">
      <c r="I3" s="8"/>
      <c r="U3" s="150"/>
      <c r="V3" s="150"/>
    </row>
    <row r="4" spans="1:22" s="11" customFormat="1" ht="21" customHeight="1" x14ac:dyDescent="0.25">
      <c r="I4" s="5"/>
      <c r="O4" s="155" t="str">
        <f>IF(入力!B2=0,"",入力!B2)</f>
        <v/>
      </c>
      <c r="P4" s="155"/>
      <c r="Q4" s="155"/>
      <c r="R4" s="155"/>
      <c r="S4" s="155"/>
      <c r="T4" s="12"/>
      <c r="U4" s="150"/>
      <c r="V4" s="150"/>
    </row>
    <row r="5" spans="1:22" s="11" customFormat="1" ht="21" customHeight="1" x14ac:dyDescent="0.25">
      <c r="B5" s="5" t="s">
        <v>1</v>
      </c>
      <c r="I5" s="5"/>
      <c r="U5" s="150"/>
      <c r="V5" s="150"/>
    </row>
    <row r="6" spans="1:22" s="11" customFormat="1" ht="21" customHeight="1" x14ac:dyDescent="0.25">
      <c r="I6" s="5"/>
      <c r="J6" s="5" t="s">
        <v>2</v>
      </c>
      <c r="K6" s="5"/>
      <c r="U6" s="150"/>
      <c r="V6" s="150"/>
    </row>
    <row r="7" spans="1:22" s="11" customFormat="1" ht="21" customHeight="1" x14ac:dyDescent="0.25">
      <c r="I7" s="5"/>
      <c r="K7" s="151" t="s">
        <v>3</v>
      </c>
      <c r="L7" s="151"/>
      <c r="M7" s="151"/>
      <c r="N7" s="134" t="str">
        <f>IF(入力!B3=0,"",入力!B3)</f>
        <v/>
      </c>
      <c r="O7" s="134"/>
      <c r="P7" s="134"/>
      <c r="Q7" s="134"/>
      <c r="R7" s="134"/>
      <c r="S7" s="134"/>
    </row>
    <row r="8" spans="1:22" s="11" customFormat="1" ht="21" customHeight="1" x14ac:dyDescent="0.25">
      <c r="I8" s="5"/>
      <c r="K8" s="151" t="s">
        <v>4</v>
      </c>
      <c r="L8" s="151"/>
      <c r="M8" s="151"/>
      <c r="N8" s="134" t="str">
        <f>IF(入力!B4=0,"",入力!B4)</f>
        <v/>
      </c>
      <c r="O8" s="134"/>
      <c r="P8" s="134"/>
      <c r="Q8" s="134"/>
      <c r="R8" s="134"/>
      <c r="S8" s="134"/>
    </row>
    <row r="9" spans="1:22" s="11" customFormat="1" ht="21" customHeight="1" x14ac:dyDescent="0.25">
      <c r="I9" s="5"/>
      <c r="K9" s="151" t="s">
        <v>5</v>
      </c>
      <c r="L9" s="151"/>
      <c r="M9" s="151"/>
      <c r="N9" s="134" t="str">
        <f>IF(入力!B5=0,"",入力!B5)</f>
        <v/>
      </c>
      <c r="O9" s="134"/>
      <c r="P9" s="134"/>
      <c r="Q9" s="134"/>
      <c r="R9" s="134"/>
      <c r="S9" s="134"/>
    </row>
    <row r="10" spans="1:22" ht="21" customHeight="1" x14ac:dyDescent="0.25">
      <c r="I10" s="4"/>
    </row>
    <row r="11" spans="1:22" s="6" customFormat="1" ht="21" customHeight="1" x14ac:dyDescent="0.4">
      <c r="B11" s="4" t="s">
        <v>22</v>
      </c>
      <c r="I11" s="4"/>
    </row>
    <row r="12" spans="1:22" s="6" customFormat="1" ht="21" customHeight="1" x14ac:dyDescent="0.4">
      <c r="B12" s="4" t="s">
        <v>23</v>
      </c>
      <c r="I12" s="4"/>
    </row>
    <row r="13" spans="1:22" s="6" customFormat="1" ht="21" customHeight="1" x14ac:dyDescent="0.4">
      <c r="B13" s="4" t="s">
        <v>0</v>
      </c>
      <c r="I13" s="4"/>
    </row>
    <row r="14" spans="1:22" s="6" customFormat="1" ht="9" customHeight="1" x14ac:dyDescent="0.4">
      <c r="B14" s="3"/>
      <c r="I14" s="4"/>
    </row>
    <row r="15" spans="1:22" s="6" customFormat="1" x14ac:dyDescent="0.4">
      <c r="A15" s="152" t="s">
        <v>6</v>
      </c>
      <c r="B15" s="152"/>
      <c r="C15" s="152"/>
      <c r="D15" s="152"/>
      <c r="E15" s="152"/>
      <c r="F15" s="152"/>
      <c r="G15" s="152"/>
      <c r="H15" s="152"/>
      <c r="I15" s="152"/>
      <c r="J15" s="152"/>
      <c r="K15" s="152"/>
      <c r="L15" s="152"/>
      <c r="M15" s="152"/>
      <c r="N15" s="152"/>
      <c r="O15" s="152"/>
      <c r="P15" s="152"/>
      <c r="Q15" s="152"/>
      <c r="R15" s="152"/>
      <c r="S15" s="152"/>
      <c r="T15" s="152"/>
    </row>
    <row r="16" spans="1:22" s="6" customFormat="1" ht="9" customHeight="1" x14ac:dyDescent="0.4">
      <c r="A16" s="1"/>
      <c r="B16" s="1"/>
      <c r="C16" s="1"/>
      <c r="D16" s="1"/>
      <c r="E16" s="1"/>
      <c r="F16" s="1"/>
      <c r="G16" s="1"/>
      <c r="H16" s="1"/>
      <c r="I16" s="1"/>
      <c r="J16" s="1"/>
      <c r="K16" s="1"/>
      <c r="L16" s="1"/>
      <c r="M16" s="1"/>
      <c r="N16" s="1"/>
      <c r="O16" s="1"/>
      <c r="P16" s="1"/>
    </row>
    <row r="17" spans="2:34" s="11" customFormat="1" ht="21" customHeight="1" x14ac:dyDescent="0.25">
      <c r="B17" s="10" t="s">
        <v>9</v>
      </c>
      <c r="C17" s="11" t="s">
        <v>11</v>
      </c>
      <c r="F17" s="134" t="str">
        <f>IF(入力!B6=0,"",入力!B6)</f>
        <v/>
      </c>
      <c r="G17" s="134"/>
      <c r="H17" s="134"/>
      <c r="I17" s="134"/>
      <c r="J17" s="134"/>
      <c r="K17" s="134"/>
      <c r="L17" s="134"/>
      <c r="M17" s="134"/>
      <c r="N17" s="134"/>
      <c r="O17" s="134"/>
      <c r="P17" s="134"/>
      <c r="Q17" s="134"/>
      <c r="R17" s="134"/>
      <c r="S17" s="134"/>
    </row>
    <row r="18" spans="2:34" s="6" customFormat="1" ht="14.25" customHeight="1" x14ac:dyDescent="0.4">
      <c r="F18" s="9"/>
      <c r="G18" s="9"/>
      <c r="H18" s="9"/>
      <c r="I18" s="9"/>
      <c r="J18" s="9"/>
      <c r="K18" s="9"/>
      <c r="L18" s="9"/>
      <c r="M18" s="9"/>
      <c r="N18" s="9"/>
      <c r="O18" s="9"/>
      <c r="P18" s="9"/>
      <c r="Q18" s="9"/>
      <c r="R18" s="9"/>
      <c r="S18" s="9"/>
    </row>
    <row r="19" spans="2:34" s="11" customFormat="1" ht="21" customHeight="1" x14ac:dyDescent="0.25">
      <c r="B19" s="10" t="s">
        <v>8</v>
      </c>
      <c r="C19" s="11" t="s">
        <v>10</v>
      </c>
      <c r="F19" s="135" t="str">
        <f>IF(AND(入力!B8=0,入力!B14=0),"",IF(入力!B14=0,入力!B8,入力!B14))</f>
        <v/>
      </c>
      <c r="G19" s="135"/>
      <c r="H19" s="135"/>
      <c r="I19" s="135"/>
      <c r="J19" s="135"/>
      <c r="K19" s="135"/>
      <c r="L19" s="135"/>
      <c r="M19" s="135"/>
      <c r="N19" s="135"/>
      <c r="O19" s="135"/>
      <c r="P19" s="135"/>
      <c r="Q19" s="135"/>
      <c r="R19" s="135"/>
      <c r="S19" s="135"/>
    </row>
    <row r="20" spans="2:34" s="11" customFormat="1" ht="15" customHeight="1" x14ac:dyDescent="0.25">
      <c r="I20" s="5"/>
    </row>
    <row r="21" spans="2:34" s="11" customFormat="1" ht="21" customHeight="1" x14ac:dyDescent="0.25">
      <c r="B21" s="10" t="s">
        <v>7</v>
      </c>
      <c r="C21" s="11" t="s">
        <v>18</v>
      </c>
      <c r="G21" s="13"/>
      <c r="H21" s="13"/>
      <c r="I21" s="14"/>
      <c r="J21" s="13"/>
      <c r="K21" s="13" t="s">
        <v>16</v>
      </c>
      <c r="L21" s="13"/>
      <c r="M21" s="13"/>
      <c r="N21" s="13"/>
      <c r="O21" s="13"/>
      <c r="P21" s="13"/>
      <c r="Q21" s="13"/>
      <c r="R21" s="13"/>
      <c r="S21" s="13"/>
    </row>
    <row r="22" spans="2:34" s="11" customFormat="1" ht="11.25" customHeight="1" x14ac:dyDescent="0.25">
      <c r="B22" s="10"/>
      <c r="G22" s="13"/>
      <c r="H22" s="13"/>
      <c r="I22" s="14"/>
      <c r="J22" s="13"/>
      <c r="K22" s="13"/>
      <c r="L22" s="13"/>
      <c r="M22" s="13"/>
      <c r="N22" s="13"/>
      <c r="O22" s="13"/>
      <c r="P22" s="13"/>
      <c r="Q22" s="13"/>
      <c r="R22" s="13"/>
      <c r="S22" s="13"/>
      <c r="AE22" s="11" ph="1"/>
      <c r="AF22" s="11" ph="1"/>
      <c r="AG22" s="11" ph="1"/>
      <c r="AH22" s="11" ph="1"/>
    </row>
    <row r="23" spans="2:34" s="6" customFormat="1" ht="15.75" thickBot="1" x14ac:dyDescent="0.45">
      <c r="C23" s="4" t="s">
        <v>29</v>
      </c>
      <c r="D23" s="4"/>
      <c r="I23" s="4"/>
      <c r="V23" s="7"/>
    </row>
    <row r="24" spans="2:34" s="6" customFormat="1" ht="21" customHeight="1" thickBot="1" x14ac:dyDescent="0.45">
      <c r="D24" s="138" t="s">
        <v>12</v>
      </c>
      <c r="E24" s="139"/>
      <c r="F24" s="139"/>
      <c r="G24" s="139"/>
      <c r="H24" s="139" t="s">
        <v>13</v>
      </c>
      <c r="I24" s="139"/>
      <c r="J24" s="139"/>
      <c r="K24" s="139"/>
      <c r="L24" s="140" t="s">
        <v>35</v>
      </c>
      <c r="M24" s="140"/>
      <c r="N24" s="140"/>
      <c r="O24" s="141"/>
      <c r="P24" s="142" t="s">
        <v>14</v>
      </c>
      <c r="Q24" s="139"/>
      <c r="R24" s="139"/>
      <c r="S24" s="143"/>
      <c r="V24" s="7"/>
    </row>
    <row r="25" spans="2:34" s="6" customFormat="1" ht="21" customHeight="1" thickBot="1" x14ac:dyDescent="0.45">
      <c r="D25" s="119" t="str">
        <f>IF(入力!B8=0,"",入力!B8)</f>
        <v/>
      </c>
      <c r="E25" s="120"/>
      <c r="F25" s="120"/>
      <c r="G25" s="121"/>
      <c r="H25" s="122" t="str">
        <f>IF(入力!B9=0,"",入力!B9)</f>
        <v/>
      </c>
      <c r="I25" s="123"/>
      <c r="J25" s="124">
        <v>1000</v>
      </c>
      <c r="K25" s="125"/>
      <c r="L25" s="119" t="str">
        <f>IF(D25="","",ROUNDUP(D25*H25/1000/入力!B18,0)*入力!B18)</f>
        <v/>
      </c>
      <c r="M25" s="120"/>
      <c r="N25" s="120"/>
      <c r="O25" s="121"/>
      <c r="P25" s="126" t="str">
        <f>IF(入力!B10=0,"",入力!B10*入力!B18)</f>
        <v/>
      </c>
      <c r="Q25" s="127"/>
      <c r="R25" s="127"/>
      <c r="S25" s="128"/>
      <c r="V25" s="7"/>
    </row>
    <row r="26" spans="2:34" s="11" customFormat="1" ht="11.25" customHeight="1" x14ac:dyDescent="0.25">
      <c r="B26" s="10"/>
      <c r="G26" s="13"/>
      <c r="H26" s="13"/>
      <c r="I26" s="14"/>
      <c r="J26" s="13"/>
      <c r="K26" s="13"/>
      <c r="L26" s="13"/>
      <c r="M26" s="13"/>
      <c r="N26" s="13"/>
      <c r="O26" s="13"/>
      <c r="P26" s="13"/>
      <c r="Q26" s="13"/>
      <c r="R26" s="13"/>
      <c r="S26" s="13"/>
      <c r="AE26" s="11" ph="1"/>
      <c r="AF26" s="11" ph="1"/>
      <c r="AG26" s="11" ph="1"/>
      <c r="AH26" s="11" ph="1"/>
    </row>
    <row r="27" spans="2:34" s="6" customFormat="1" x14ac:dyDescent="0.4">
      <c r="C27" s="4" t="s">
        <v>30</v>
      </c>
      <c r="D27" s="4"/>
      <c r="I27" s="4"/>
      <c r="V27" s="7"/>
    </row>
    <row r="28" spans="2:34" s="6" customFormat="1" ht="15.75" thickBot="1" x14ac:dyDescent="0.45">
      <c r="C28" s="4" t="s">
        <v>54</v>
      </c>
      <c r="D28" s="4"/>
      <c r="I28" s="4"/>
      <c r="V28" s="7"/>
    </row>
    <row r="29" spans="2:34" s="6" customFormat="1" ht="21" customHeight="1" thickBot="1" x14ac:dyDescent="0.45">
      <c r="C29" s="44"/>
      <c r="D29" s="144" t="s">
        <v>32</v>
      </c>
      <c r="E29" s="145"/>
      <c r="F29" s="145"/>
      <c r="G29" s="146"/>
      <c r="H29" s="147" t="s">
        <v>31</v>
      </c>
      <c r="I29" s="147"/>
      <c r="J29" s="147"/>
      <c r="K29" s="147"/>
      <c r="L29" s="148" t="s">
        <v>51</v>
      </c>
      <c r="M29" s="148"/>
      <c r="N29" s="148"/>
      <c r="O29" s="149"/>
      <c r="P29" s="31"/>
      <c r="Q29" s="32"/>
      <c r="R29" s="32"/>
      <c r="S29" s="32"/>
      <c r="V29" s="7"/>
    </row>
    <row r="30" spans="2:34" s="6" customFormat="1" ht="21" customHeight="1" thickBot="1" x14ac:dyDescent="0.45">
      <c r="C30" s="44"/>
      <c r="D30" s="119" t="str">
        <f>IF(入力!B12=0,"",入力!B12)</f>
        <v/>
      </c>
      <c r="E30" s="120"/>
      <c r="F30" s="120"/>
      <c r="G30" s="121"/>
      <c r="H30" s="122" t="str">
        <f>IF(入力!B13=0,"",入力!B13)</f>
        <v/>
      </c>
      <c r="I30" s="123"/>
      <c r="J30" s="124">
        <v>1000</v>
      </c>
      <c r="K30" s="125"/>
      <c r="L30" s="126" t="str">
        <f>IF(D30="","",ROUNDUP(D30*H30/1000/入力!B18,0)*入力!B18)</f>
        <v/>
      </c>
      <c r="M30" s="127"/>
      <c r="N30" s="127"/>
      <c r="O30" s="128"/>
      <c r="P30" s="33"/>
      <c r="Q30" s="33"/>
      <c r="R30" s="33"/>
      <c r="S30" s="33"/>
      <c r="V30" s="7"/>
    </row>
    <row r="31" spans="2:34" s="6" customFormat="1" ht="15.75" thickBot="1" x14ac:dyDescent="0.45">
      <c r="C31" s="4" t="s">
        <v>55</v>
      </c>
      <c r="D31" s="34"/>
      <c r="E31" s="34"/>
      <c r="F31" s="34"/>
      <c r="G31" s="34"/>
      <c r="H31" s="35"/>
      <c r="I31" s="35"/>
      <c r="J31" s="35"/>
      <c r="K31" s="35"/>
      <c r="L31" s="35"/>
      <c r="M31" s="35"/>
      <c r="N31" s="35"/>
      <c r="O31" s="35"/>
      <c r="P31" s="35"/>
      <c r="Q31" s="35"/>
      <c r="R31" s="35"/>
      <c r="S31" s="35"/>
      <c r="V31" s="7"/>
    </row>
    <row r="32" spans="2:34" s="6" customFormat="1" ht="21" customHeight="1" thickBot="1" x14ac:dyDescent="0.45">
      <c r="C32" s="45"/>
      <c r="D32" s="129" t="s">
        <v>32</v>
      </c>
      <c r="E32" s="130"/>
      <c r="F32" s="130"/>
      <c r="G32" s="131"/>
      <c r="H32" s="123" t="s">
        <v>31</v>
      </c>
      <c r="I32" s="123"/>
      <c r="J32" s="123"/>
      <c r="K32" s="123"/>
      <c r="L32" s="132" t="s">
        <v>33</v>
      </c>
      <c r="M32" s="132"/>
      <c r="N32" s="132"/>
      <c r="O32" s="133"/>
      <c r="P32" s="31"/>
      <c r="Q32" s="32"/>
      <c r="R32" s="32"/>
      <c r="S32" s="32"/>
      <c r="V32" s="7"/>
    </row>
    <row r="33" spans="1:22" s="6" customFormat="1" ht="21" customHeight="1" thickBot="1" x14ac:dyDescent="0.45">
      <c r="C33" s="45"/>
      <c r="D33" s="119" t="str">
        <f>IF(入力!B14=0,"",入力!B14)</f>
        <v/>
      </c>
      <c r="E33" s="120"/>
      <c r="F33" s="120"/>
      <c r="G33" s="121"/>
      <c r="H33" s="122" t="str">
        <f>IF(入力!B15=0,"",入力!B15)</f>
        <v/>
      </c>
      <c r="I33" s="123"/>
      <c r="J33" s="124">
        <v>1000</v>
      </c>
      <c r="K33" s="125"/>
      <c r="L33" s="126" t="str">
        <f>IF(D33="","",ROUNDUP(D33*H33/1000/入力!B18,0)*入力!B18)</f>
        <v/>
      </c>
      <c r="M33" s="127"/>
      <c r="N33" s="127"/>
      <c r="O33" s="128"/>
      <c r="P33" s="33"/>
      <c r="Q33" s="33"/>
      <c r="R33" s="33"/>
      <c r="S33" s="33"/>
      <c r="V33" s="7"/>
    </row>
    <row r="34" spans="1:22" s="6" customFormat="1" ht="15.75" customHeight="1" thickBot="1" x14ac:dyDescent="0.45">
      <c r="C34" s="15"/>
      <c r="D34" s="34"/>
      <c r="E34" s="34"/>
      <c r="F34" s="34"/>
      <c r="G34" s="34"/>
      <c r="H34" s="35"/>
      <c r="I34" s="35"/>
      <c r="J34" s="35"/>
      <c r="K34" s="35"/>
      <c r="L34" s="35"/>
      <c r="M34" s="35"/>
      <c r="N34" s="35"/>
      <c r="O34" s="35"/>
      <c r="P34" s="35"/>
      <c r="Q34" s="35"/>
      <c r="R34" s="35"/>
      <c r="S34" s="35"/>
      <c r="V34" s="7"/>
    </row>
    <row r="35" spans="1:22" s="6" customFormat="1" ht="21" customHeight="1" thickBot="1" x14ac:dyDescent="0.45">
      <c r="C35" s="15"/>
      <c r="D35" s="129" t="s">
        <v>34</v>
      </c>
      <c r="E35" s="130"/>
      <c r="F35" s="130"/>
      <c r="G35" s="130"/>
      <c r="H35" s="130"/>
      <c r="I35" s="130"/>
      <c r="J35" s="130"/>
      <c r="K35" s="131"/>
      <c r="L35" s="136" t="s">
        <v>36</v>
      </c>
      <c r="M35" s="132"/>
      <c r="N35" s="132"/>
      <c r="O35" s="133"/>
      <c r="P35" s="129" t="s">
        <v>14</v>
      </c>
      <c r="Q35" s="123"/>
      <c r="R35" s="123"/>
      <c r="S35" s="137"/>
      <c r="V35" s="7"/>
    </row>
    <row r="36" spans="1:22" s="6" customFormat="1" ht="21" customHeight="1" thickBot="1" x14ac:dyDescent="0.45">
      <c r="C36" s="15"/>
      <c r="D36" s="119" t="str">
        <f>IF(L33=0,"",L33)</f>
        <v/>
      </c>
      <c r="E36" s="120"/>
      <c r="F36" s="120"/>
      <c r="G36" s="120"/>
      <c r="H36" s="36" t="s">
        <v>37</v>
      </c>
      <c r="I36" s="120" t="str">
        <f>IF(L30=0,"",L30)</f>
        <v/>
      </c>
      <c r="J36" s="120"/>
      <c r="K36" s="121"/>
      <c r="L36" s="126" t="str">
        <f>IF(D36="","",D36-I36)</f>
        <v/>
      </c>
      <c r="M36" s="127"/>
      <c r="N36" s="127"/>
      <c r="O36" s="128"/>
      <c r="P36" s="126" t="str">
        <f>IF(入力!B16=0,"",入力!B16*入力!B18)</f>
        <v/>
      </c>
      <c r="Q36" s="127"/>
      <c r="R36" s="127"/>
      <c r="S36" s="128"/>
      <c r="V36" s="7"/>
    </row>
    <row r="37" spans="1:22" s="6" customFormat="1" ht="14.25" customHeight="1" x14ac:dyDescent="0.4">
      <c r="C37" s="15"/>
      <c r="D37" s="18"/>
      <c r="E37" s="18"/>
      <c r="F37" s="18"/>
      <c r="G37" s="18"/>
      <c r="H37" s="19"/>
      <c r="I37" s="19"/>
      <c r="J37" s="19"/>
      <c r="K37" s="19"/>
      <c r="L37" s="19"/>
      <c r="M37" s="19"/>
      <c r="N37" s="19"/>
      <c r="O37" s="19"/>
      <c r="P37" s="20"/>
      <c r="Q37" s="20"/>
      <c r="R37" s="20"/>
      <c r="S37" s="20"/>
    </row>
    <row r="38" spans="1:22" s="6" customFormat="1" ht="21" customHeight="1" x14ac:dyDescent="0.25">
      <c r="B38" s="2" t="s">
        <v>15</v>
      </c>
      <c r="D38" s="21"/>
      <c r="E38" s="21"/>
      <c r="F38" s="21"/>
      <c r="G38" s="22"/>
      <c r="H38" s="22"/>
      <c r="I38" s="22"/>
      <c r="J38" s="22"/>
      <c r="K38" s="23"/>
      <c r="L38" s="23"/>
      <c r="M38" s="23"/>
      <c r="N38" s="23"/>
      <c r="O38" s="23"/>
      <c r="P38" s="23"/>
      <c r="Q38" s="23"/>
      <c r="R38" s="23"/>
      <c r="S38" s="23"/>
    </row>
    <row r="39" spans="1:22" s="6" customFormat="1" ht="21" customHeight="1" x14ac:dyDescent="0.4">
      <c r="C39" s="118" t="s">
        <v>57</v>
      </c>
      <c r="D39" s="118"/>
      <c r="E39" s="118"/>
      <c r="F39" s="118"/>
      <c r="G39" s="118"/>
      <c r="H39" s="118"/>
      <c r="I39" s="118"/>
      <c r="J39" s="118"/>
      <c r="K39" s="118"/>
      <c r="L39" s="118"/>
      <c r="M39" s="118"/>
      <c r="N39" s="118"/>
      <c r="O39" s="118"/>
      <c r="P39" s="118"/>
      <c r="Q39" s="118"/>
      <c r="R39" s="118"/>
      <c r="S39" s="118"/>
      <c r="T39" s="118"/>
    </row>
    <row r="40" spans="1:22" s="6" customFormat="1" ht="21" customHeight="1" x14ac:dyDescent="0.25">
      <c r="A40" s="2"/>
      <c r="B40" s="2"/>
      <c r="C40" s="2"/>
      <c r="D40" s="2"/>
      <c r="E40" s="2"/>
      <c r="F40" s="2"/>
      <c r="G40" s="2"/>
      <c r="H40" s="2"/>
      <c r="I40" s="5"/>
      <c r="J40" s="2"/>
      <c r="K40" s="2"/>
      <c r="L40" s="2"/>
      <c r="M40" s="2"/>
      <c r="N40" s="2"/>
      <c r="O40" s="2"/>
      <c r="P40" s="2"/>
      <c r="Q40" s="2"/>
      <c r="R40" s="2"/>
      <c r="S40" s="2"/>
      <c r="T40" s="2"/>
    </row>
    <row r="41" spans="1:22" s="6" customFormat="1" ht="21" customHeight="1" x14ac:dyDescent="0.25">
      <c r="A41" s="2"/>
      <c r="B41" s="2"/>
      <c r="C41" s="2"/>
      <c r="D41" s="2"/>
      <c r="E41" s="2"/>
      <c r="F41" s="2"/>
      <c r="G41" s="2"/>
      <c r="H41" s="2"/>
      <c r="I41" s="5"/>
      <c r="J41" s="2"/>
      <c r="K41" s="2"/>
      <c r="L41" s="2"/>
      <c r="M41" s="2"/>
      <c r="N41" s="2"/>
      <c r="O41" s="2"/>
      <c r="P41" s="2"/>
      <c r="Q41" s="2"/>
      <c r="R41" s="2"/>
      <c r="S41" s="2"/>
      <c r="T41" s="2"/>
    </row>
    <row r="42" spans="1:22" s="6" customFormat="1" x14ac:dyDescent="0.25">
      <c r="A42" s="2"/>
      <c r="B42" s="2"/>
      <c r="C42" s="2"/>
      <c r="D42" s="2"/>
      <c r="E42" s="2"/>
      <c r="F42" s="2"/>
      <c r="G42" s="2"/>
      <c r="H42" s="2"/>
      <c r="I42" s="5"/>
      <c r="J42" s="2"/>
      <c r="K42" s="2"/>
      <c r="L42" s="2"/>
      <c r="M42" s="2"/>
      <c r="N42" s="2"/>
      <c r="O42" s="2"/>
      <c r="P42" s="2"/>
      <c r="Q42" s="2"/>
      <c r="R42" s="2"/>
      <c r="S42" s="2"/>
      <c r="T42" s="2"/>
    </row>
    <row r="43" spans="1:22" s="6" customFormat="1" ht="15" customHeight="1" x14ac:dyDescent="0.25">
      <c r="A43" s="2"/>
      <c r="B43" s="2"/>
      <c r="C43" s="2"/>
      <c r="D43" s="2"/>
      <c r="E43" s="2"/>
      <c r="F43" s="2"/>
      <c r="G43" s="2"/>
      <c r="H43" s="2"/>
      <c r="I43" s="5"/>
      <c r="J43" s="2"/>
      <c r="K43" s="2"/>
      <c r="L43" s="2"/>
      <c r="M43" s="2"/>
      <c r="N43" s="2"/>
      <c r="O43" s="2"/>
      <c r="P43" s="2"/>
      <c r="Q43" s="2"/>
      <c r="R43" s="2"/>
      <c r="S43" s="2"/>
      <c r="T43" s="2"/>
    </row>
  </sheetData>
  <mergeCells count="43">
    <mergeCell ref="U2:V6"/>
    <mergeCell ref="K9:M9"/>
    <mergeCell ref="N9:S9"/>
    <mergeCell ref="A15:T15"/>
    <mergeCell ref="A2:T2"/>
    <mergeCell ref="O4:S4"/>
    <mergeCell ref="K7:M7"/>
    <mergeCell ref="N7:S7"/>
    <mergeCell ref="K8:M8"/>
    <mergeCell ref="N8:S8"/>
    <mergeCell ref="P36:S36"/>
    <mergeCell ref="D24:G24"/>
    <mergeCell ref="H24:K24"/>
    <mergeCell ref="L24:O24"/>
    <mergeCell ref="P24:S24"/>
    <mergeCell ref="D29:G29"/>
    <mergeCell ref="H29:K29"/>
    <mergeCell ref="L29:O29"/>
    <mergeCell ref="D30:G30"/>
    <mergeCell ref="L30:O30"/>
    <mergeCell ref="F17:S17"/>
    <mergeCell ref="F19:S19"/>
    <mergeCell ref="J33:K33"/>
    <mergeCell ref="L33:O33"/>
    <mergeCell ref="D35:K35"/>
    <mergeCell ref="L35:O35"/>
    <mergeCell ref="P35:S35"/>
    <mergeCell ref="C39:T39"/>
    <mergeCell ref="D25:G25"/>
    <mergeCell ref="H25:I25"/>
    <mergeCell ref="J25:K25"/>
    <mergeCell ref="L25:O25"/>
    <mergeCell ref="P25:S25"/>
    <mergeCell ref="H30:I30"/>
    <mergeCell ref="J30:K30"/>
    <mergeCell ref="D32:G32"/>
    <mergeCell ref="H32:K32"/>
    <mergeCell ref="L32:O32"/>
    <mergeCell ref="D33:G33"/>
    <mergeCell ref="H33:I33"/>
    <mergeCell ref="D36:G36"/>
    <mergeCell ref="I36:K36"/>
    <mergeCell ref="L36:O36"/>
  </mergeCells>
  <phoneticPr fontId="3"/>
  <pageMargins left="0.70866141732283472" right="0.31496062992125984" top="0.9448818897637796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報告書（印刷）</vt:lpstr>
      <vt:lpstr>入力!Print_Area</vt:lpstr>
      <vt:lpstr>'報告書（印刷）'!Print_Area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佐藤量寛</cp:lastModifiedBy>
  <cp:lastPrinted>2025-04-23T02:37:07Z</cp:lastPrinted>
  <dcterms:created xsi:type="dcterms:W3CDTF">2015-06-05T18:17:20Z</dcterms:created>
  <dcterms:modified xsi:type="dcterms:W3CDTF">2025-05-22T04:17:51Z</dcterms:modified>
</cp:coreProperties>
</file>