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 tabRatio="651"/>
  </bookViews>
  <sheets>
    <sheet name="03-010" sheetId="13" r:id="rId1"/>
    <sheet name="03-011" sheetId="15" r:id="rId2"/>
    <sheet name="03-012" sheetId="3" r:id="rId3"/>
    <sheet name="03-013" sheetId="4" r:id="rId4"/>
    <sheet name="03-014" sheetId="14" r:id="rId5"/>
    <sheet name="03-015" sheetId="6" r:id="rId6"/>
    <sheet name="03-016" sheetId="16" r:id="rId7"/>
    <sheet name="03-017" sheetId="17" r:id="rId8"/>
    <sheet name="03-018" sheetId="18" r:id="rId9"/>
    <sheet name="03-019" sheetId="19" r:id="rId10"/>
    <sheet name="03-020" sheetId="20" r:id="rId11"/>
  </sheets>
  <definedNames>
    <definedName name="_xlnm.Print_Area" localSheetId="9">'03-019'!$A$1:$K$62</definedName>
    <definedName name="_xlnm.Print_Area" localSheetId="10">'03-020'!$A$1:$AA$63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8" l="1"/>
  <c r="G9" i="18"/>
  <c r="D13" i="18"/>
  <c r="F17" i="18"/>
  <c r="G177" i="4" l="1"/>
  <c r="F177" i="4"/>
  <c r="E177" i="4"/>
  <c r="D177" i="4"/>
  <c r="G168" i="4"/>
  <c r="F168" i="4"/>
  <c r="E168" i="4"/>
  <c r="D168" i="4"/>
  <c r="G163" i="4"/>
  <c r="F163" i="4"/>
  <c r="E163" i="4"/>
  <c r="D163" i="4"/>
  <c r="G158" i="4"/>
  <c r="F158" i="4"/>
  <c r="E158" i="4"/>
  <c r="D158" i="4"/>
  <c r="G153" i="4"/>
  <c r="F153" i="4"/>
  <c r="E153" i="4"/>
  <c r="D153" i="4"/>
  <c r="G144" i="4"/>
  <c r="F144" i="4"/>
  <c r="E144" i="4"/>
  <c r="D144" i="4"/>
  <c r="G140" i="4"/>
  <c r="F140" i="4"/>
  <c r="E140" i="4"/>
  <c r="D140" i="4"/>
  <c r="G132" i="4"/>
  <c r="F132" i="4"/>
  <c r="E132" i="4"/>
  <c r="D132" i="4"/>
  <c r="G127" i="4"/>
  <c r="F127" i="4"/>
  <c r="E127" i="4"/>
  <c r="D127" i="4"/>
  <c r="G117" i="4"/>
  <c r="F117" i="4"/>
  <c r="E117" i="4"/>
  <c r="D117" i="4"/>
  <c r="G104" i="4"/>
  <c r="F104" i="4"/>
  <c r="E104" i="4"/>
  <c r="D104" i="4"/>
  <c r="G94" i="4"/>
  <c r="F94" i="4"/>
  <c r="E94" i="4"/>
  <c r="D94" i="4"/>
  <c r="G87" i="4"/>
  <c r="F87" i="4"/>
  <c r="E87" i="4"/>
  <c r="D87" i="4"/>
  <c r="G74" i="4"/>
  <c r="F74" i="4"/>
  <c r="E74" i="4"/>
  <c r="D74" i="4"/>
  <c r="G63" i="4"/>
  <c r="F63" i="4"/>
  <c r="E63" i="4"/>
  <c r="D63" i="4"/>
  <c r="G52" i="4"/>
  <c r="F52" i="4"/>
  <c r="E52" i="4"/>
  <c r="D52" i="4"/>
  <c r="G46" i="4"/>
  <c r="F46" i="4"/>
  <c r="E46" i="4"/>
  <c r="D46" i="4"/>
  <c r="G30" i="4"/>
  <c r="F30" i="4"/>
  <c r="E30" i="4"/>
  <c r="D30" i="4"/>
  <c r="G18" i="4"/>
  <c r="F18" i="4"/>
  <c r="E18" i="4"/>
  <c r="D18" i="4"/>
  <c r="G8" i="4"/>
  <c r="F8" i="4"/>
  <c r="E8" i="4"/>
  <c r="D8" i="4"/>
  <c r="G7" i="4"/>
  <c r="F7" i="4"/>
  <c r="E7" i="4"/>
  <c r="D7" i="4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<sst xmlns="http://schemas.openxmlformats.org/spreadsheetml/2006/main" count="1163" uniqueCount="439">
  <si>
    <t>年　　次</t>
    <rPh sb="0" eb="1">
      <t>トシ</t>
    </rPh>
    <rPh sb="3" eb="4">
      <t>ツギ</t>
    </rPh>
    <phoneticPr fontId="3"/>
  </si>
  <si>
    <t>日田市</t>
    <rPh sb="0" eb="3">
      <t>ヒタシ</t>
    </rPh>
    <phoneticPr fontId="3"/>
  </si>
  <si>
    <t>（旧）　　1　　市　　2　　町　　3　　村</t>
    <phoneticPr fontId="3"/>
  </si>
  <si>
    <t>合　計</t>
    <rPh sb="0" eb="1">
      <t>ゴウ</t>
    </rPh>
    <rPh sb="2" eb="3">
      <t>ケイ</t>
    </rPh>
    <phoneticPr fontId="3"/>
  </si>
  <si>
    <t>旧日田市</t>
    <rPh sb="0" eb="1">
      <t>キュウ</t>
    </rPh>
    <rPh sb="1" eb="4">
      <t>ヒタシ</t>
    </rPh>
    <phoneticPr fontId="3"/>
  </si>
  <si>
    <t>前津江町</t>
    <rPh sb="0" eb="3">
      <t>マエツエ</t>
    </rPh>
    <rPh sb="3" eb="4">
      <t>マチ</t>
    </rPh>
    <phoneticPr fontId="3"/>
  </si>
  <si>
    <t>世帯数</t>
    <rPh sb="0" eb="3">
      <t>セタイスウ</t>
    </rPh>
    <phoneticPr fontId="3"/>
  </si>
  <si>
    <t>人口（人）</t>
    <rPh sb="0" eb="2">
      <t>ジンコウ</t>
    </rPh>
    <rPh sb="3" eb="4">
      <t>ニン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</si>
  <si>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</si>
  <si>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</si>
  <si>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</si>
  <si>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対前回
人口増減</t>
    <rPh sb="0" eb="1">
      <t>タイ</t>
    </rPh>
    <rPh sb="1" eb="3">
      <t>ゼンカイ</t>
    </rPh>
    <rPh sb="4" eb="6">
      <t>ジンコウ</t>
    </rPh>
    <rPh sb="6" eb="8">
      <t>ゾウゲン</t>
    </rPh>
    <phoneticPr fontId="3"/>
  </si>
  <si>
    <t>対前回
増加率</t>
    <rPh sb="0" eb="1">
      <t>タイ</t>
    </rPh>
    <rPh sb="1" eb="3">
      <t>ゼンカイ</t>
    </rPh>
    <rPh sb="4" eb="6">
      <t>ゾウカ</t>
    </rPh>
    <rPh sb="6" eb="7">
      <t>リツ</t>
    </rPh>
    <phoneticPr fontId="3"/>
  </si>
  <si>
    <t>人口密度
（1K㎡当）</t>
    <rPh sb="0" eb="2">
      <t>ジンコウ</t>
    </rPh>
    <rPh sb="2" eb="4">
      <t>ミツド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</si>
  <si>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</si>
  <si>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</si>
  <si>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中津江村</t>
    <rPh sb="0" eb="4">
      <t>ナカツエムラ</t>
    </rPh>
    <phoneticPr fontId="3"/>
  </si>
  <si>
    <t>上津江町</t>
    <rPh sb="0" eb="1">
      <t>ウエ</t>
    </rPh>
    <rPh sb="1" eb="3">
      <t>ツエ</t>
    </rPh>
    <rPh sb="3" eb="4">
      <t>マチ</t>
    </rPh>
    <phoneticPr fontId="3"/>
  </si>
  <si>
    <t>大山町</t>
    <rPh sb="0" eb="2">
      <t>オオヤマ</t>
    </rPh>
    <rPh sb="2" eb="3">
      <t>マチ</t>
    </rPh>
    <phoneticPr fontId="3"/>
  </si>
  <si>
    <t>天瀬町</t>
    <rPh sb="0" eb="2">
      <t>アマガセ</t>
    </rPh>
    <rPh sb="2" eb="3">
      <t>マチ</t>
    </rPh>
    <phoneticPr fontId="3"/>
  </si>
  <si>
    <t>年齢人口</t>
    <rPh sb="0" eb="2">
      <t>ネンレイ</t>
    </rPh>
    <rPh sb="2" eb="4">
      <t>ジンコウ</t>
    </rPh>
    <phoneticPr fontId="3"/>
  </si>
  <si>
    <t>65歳以上</t>
    <rPh sb="2" eb="3">
      <t>サイ</t>
    </rPh>
    <rPh sb="3" eb="5">
      <t>イジョウ</t>
    </rPh>
    <phoneticPr fontId="3"/>
  </si>
  <si>
    <t>資料：総務省統計局「国勢調査」</t>
  </si>
  <si>
    <t>注）この表は現在の市域に組替えたものである。人口総数には性別・年齢「不詳」を含む。</t>
    <rPh sb="0" eb="1">
      <t>チュウ</t>
    </rPh>
    <rPh sb="22" eb="24">
      <t>ジンコウ</t>
    </rPh>
    <rPh sb="24" eb="26">
      <t>ソウスウ</t>
    </rPh>
    <rPh sb="28" eb="30">
      <t>セイベツ</t>
    </rPh>
    <rPh sb="31" eb="33">
      <t>ネンレイ</t>
    </rPh>
    <rPh sb="34" eb="36">
      <t>フショウ</t>
    </rPh>
    <rPh sb="38" eb="39">
      <t>フク</t>
    </rPh>
    <phoneticPr fontId="3"/>
  </si>
  <si>
    <t>基準日：各年10月 1日</t>
    <rPh sb="0" eb="3">
      <t>キジュンビ</t>
    </rPh>
    <phoneticPr fontId="2"/>
  </si>
  <si>
    <t>人口性比(女100人に対する男の数)</t>
    <rPh sb="0" eb="2">
      <t>ジンコウ</t>
    </rPh>
    <rPh sb="2" eb="3">
      <t>セイ</t>
    </rPh>
    <rPh sb="3" eb="4">
      <t>ヒ</t>
    </rPh>
    <phoneticPr fontId="3"/>
  </si>
  <si>
    <t>年少人口指数
(0～14歳／15～64歳×100)</t>
    <rPh sb="0" eb="2">
      <t>ネンショウ</t>
    </rPh>
    <rPh sb="2" eb="4">
      <t>ジンコウ</t>
    </rPh>
    <rPh sb="4" eb="6">
      <t>シスウ</t>
    </rPh>
    <phoneticPr fontId="3"/>
  </si>
  <si>
    <t>老年人口指数
(65歳以上／15～64歳×100)</t>
    <rPh sb="0" eb="2">
      <t>ロウネン</t>
    </rPh>
    <rPh sb="2" eb="4">
      <t>ジンコウ</t>
    </rPh>
    <rPh sb="4" eb="6">
      <t>シスウ</t>
    </rPh>
    <phoneticPr fontId="3"/>
  </si>
  <si>
    <t>従属人口指数
((0～14歳+65歳以上)／15～64歳×100)</t>
    <rPh sb="0" eb="2">
      <t>ジュウゾク</t>
    </rPh>
    <rPh sb="2" eb="4">
      <t>ジンコウ</t>
    </rPh>
    <rPh sb="4" eb="6">
      <t>シスウ</t>
    </rPh>
    <phoneticPr fontId="3"/>
  </si>
  <si>
    <t>人数</t>
    <rPh sb="0" eb="2">
      <t>ニンズウ</t>
    </rPh>
    <phoneticPr fontId="3"/>
  </si>
  <si>
    <t>％</t>
    <phoneticPr fontId="2"/>
  </si>
  <si>
    <t>人　口　（人）</t>
    <rPh sb="0" eb="1">
      <t>ヒト</t>
    </rPh>
    <rPh sb="2" eb="3">
      <t>クチ</t>
    </rPh>
    <rPh sb="5" eb="6">
      <t>ニン</t>
    </rPh>
    <phoneticPr fontId="3"/>
  </si>
  <si>
    <t>5年前との人口比較</t>
    <rPh sb="1" eb="2">
      <t>ネン</t>
    </rPh>
    <rPh sb="2" eb="3">
      <t>マエ</t>
    </rPh>
    <rPh sb="5" eb="7">
      <t>ジンコウ</t>
    </rPh>
    <rPh sb="7" eb="9">
      <t>ヒカク</t>
    </rPh>
    <phoneticPr fontId="3"/>
  </si>
  <si>
    <t>面　積</t>
    <rPh sb="0" eb="1">
      <t>メン</t>
    </rPh>
    <rPh sb="2" eb="3">
      <t>セキ</t>
    </rPh>
    <phoneticPr fontId="3"/>
  </si>
  <si>
    <t>人口密度</t>
    <rPh sb="0" eb="2">
      <t>ジンコウ</t>
    </rPh>
    <rPh sb="2" eb="4">
      <t>ミツド</t>
    </rPh>
    <phoneticPr fontId="3"/>
  </si>
  <si>
    <t>増減</t>
    <rPh sb="0" eb="2">
      <t>ゾウゲン</t>
    </rPh>
    <phoneticPr fontId="3"/>
  </si>
  <si>
    <t>率（％）</t>
    <rPh sb="0" eb="1">
      <t>リツ</t>
    </rPh>
    <phoneticPr fontId="3"/>
  </si>
  <si>
    <t>（K㎡）</t>
  </si>
  <si>
    <t>（1K㎡当）</t>
    <rPh sb="4" eb="5">
      <t>アタ</t>
    </rPh>
    <phoneticPr fontId="3"/>
  </si>
  <si>
    <t>注）人口集中地区は昭和35年国勢調査ではじめて行われた地域区分。</t>
    <rPh sb="0" eb="1">
      <t>チュウ</t>
    </rPh>
    <rPh sb="2" eb="4">
      <t>ジンコウ</t>
    </rPh>
    <rPh sb="4" eb="6">
      <t>シュウチュウ</t>
    </rPh>
    <rPh sb="6" eb="8">
      <t>チク</t>
    </rPh>
    <rPh sb="9" eb="11">
      <t>ショウワ</t>
    </rPh>
    <rPh sb="13" eb="14">
      <t>ネン</t>
    </rPh>
    <rPh sb="14" eb="16">
      <t>コクセイ</t>
    </rPh>
    <rPh sb="16" eb="18">
      <t>チョウサ</t>
    </rPh>
    <rPh sb="23" eb="24">
      <t>オコナ</t>
    </rPh>
    <rPh sb="27" eb="29">
      <t>チイキ</t>
    </rPh>
    <rPh sb="29" eb="31">
      <t>クブン</t>
    </rPh>
    <phoneticPr fontId="3"/>
  </si>
  <si>
    <t>資料：市市民課</t>
  </si>
  <si>
    <t>出　生</t>
    <rPh sb="0" eb="1">
      <t>デ</t>
    </rPh>
    <rPh sb="2" eb="3">
      <t>ショウ</t>
    </rPh>
    <phoneticPr fontId="3"/>
  </si>
  <si>
    <t>死　亡</t>
    <rPh sb="0" eb="1">
      <t>シ</t>
    </rPh>
    <rPh sb="2" eb="3">
      <t>ボウ</t>
    </rPh>
    <phoneticPr fontId="3"/>
  </si>
  <si>
    <t>自然増加</t>
    <rPh sb="0" eb="2">
      <t>シゼン</t>
    </rPh>
    <rPh sb="2" eb="4">
      <t>ゾウカ</t>
    </rPh>
    <phoneticPr fontId="3"/>
  </si>
  <si>
    <t>婚　姻</t>
    <rPh sb="0" eb="1">
      <t>コン</t>
    </rPh>
    <rPh sb="2" eb="3">
      <t>イン</t>
    </rPh>
    <phoneticPr fontId="3"/>
  </si>
  <si>
    <t>離　婚</t>
    <rPh sb="0" eb="1">
      <t>ハナレ</t>
    </rPh>
    <rPh sb="2" eb="3">
      <t>コン</t>
    </rPh>
    <phoneticPr fontId="3"/>
  </si>
  <si>
    <t>死　産</t>
    <rPh sb="0" eb="1">
      <t>シ</t>
    </rPh>
    <rPh sb="2" eb="3">
      <t>サン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</si>
  <si>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</si>
  <si>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</si>
  <si>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</si>
  <si>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</si>
  <si>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</si>
  <si>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</si>
  <si>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</si>
  <si>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</si>
  <si>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</si>
  <si>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</si>
  <si>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基準日：令和4年3月31日</t>
    <rPh sb="0" eb="3">
      <t>キジュンビ</t>
    </rPh>
    <rPh sb="4" eb="6">
      <t>レイワ</t>
    </rPh>
    <rPh sb="7" eb="8">
      <t>ネン</t>
    </rPh>
    <rPh sb="9" eb="10">
      <t>ガツ</t>
    </rPh>
    <rPh sb="12" eb="13">
      <t>ニチ</t>
    </rPh>
    <phoneticPr fontId="2"/>
  </si>
  <si>
    <t>町　　名</t>
    <rPh sb="0" eb="1">
      <t>マチ</t>
    </rPh>
    <rPh sb="3" eb="4">
      <t>メイ</t>
    </rPh>
    <phoneticPr fontId="3"/>
  </si>
  <si>
    <t>人　　口</t>
    <rPh sb="0" eb="1">
      <t>ヒト</t>
    </rPh>
    <rPh sb="3" eb="4">
      <t>クチ</t>
    </rPh>
    <phoneticPr fontId="3"/>
  </si>
  <si>
    <t>計</t>
    <rPh sb="0" eb="1">
      <t>ケイ</t>
    </rPh>
    <phoneticPr fontId="3"/>
  </si>
  <si>
    <t>合　　　計</t>
    <rPh sb="0" eb="1">
      <t>ゴウ</t>
    </rPh>
    <rPh sb="4" eb="5">
      <t>ケイ</t>
    </rPh>
    <phoneticPr fontId="3"/>
  </si>
  <si>
    <t>隈庄手地区</t>
    <rPh sb="0" eb="1">
      <t>クマ</t>
    </rPh>
    <rPh sb="1" eb="2">
      <t>ショウ</t>
    </rPh>
    <rPh sb="2" eb="3">
      <t>テ</t>
    </rPh>
    <rPh sb="3" eb="5">
      <t>チク</t>
    </rPh>
    <phoneticPr fontId="3"/>
  </si>
  <si>
    <t>亀川町</t>
    <rPh sb="0" eb="2">
      <t>カメガワ</t>
    </rPh>
    <rPh sb="2" eb="3">
      <t>マチ</t>
    </rPh>
    <phoneticPr fontId="3"/>
  </si>
  <si>
    <t>日ノ隈町</t>
    <rPh sb="0" eb="1">
      <t>ヒ</t>
    </rPh>
    <rPh sb="2" eb="3">
      <t>クマ</t>
    </rPh>
    <rPh sb="3" eb="4">
      <t>マチ</t>
    </rPh>
    <phoneticPr fontId="3"/>
  </si>
  <si>
    <t>中釣町</t>
    <rPh sb="0" eb="1">
      <t>ナカ</t>
    </rPh>
    <rPh sb="1" eb="2">
      <t>ツリ</t>
    </rPh>
    <rPh sb="2" eb="3">
      <t>マチ</t>
    </rPh>
    <phoneticPr fontId="3"/>
  </si>
  <si>
    <t>中ノ島町</t>
    <rPh sb="0" eb="1">
      <t>ナカ</t>
    </rPh>
    <rPh sb="2" eb="3">
      <t>シマ</t>
    </rPh>
    <rPh sb="3" eb="4">
      <t>マチ</t>
    </rPh>
    <phoneticPr fontId="3"/>
  </si>
  <si>
    <t>堀田町</t>
    <rPh sb="0" eb="2">
      <t>ホリタ</t>
    </rPh>
    <rPh sb="2" eb="3">
      <t>マチ</t>
    </rPh>
    <phoneticPr fontId="3"/>
  </si>
  <si>
    <t>亀山町</t>
    <rPh sb="0" eb="2">
      <t>カメヤマ</t>
    </rPh>
    <rPh sb="2" eb="3">
      <t>マチ</t>
    </rPh>
    <phoneticPr fontId="3"/>
  </si>
  <si>
    <t>本庄町</t>
    <rPh sb="0" eb="3">
      <t>ホンジョウチョウ</t>
    </rPh>
    <phoneticPr fontId="3"/>
  </si>
  <si>
    <t>三隈町</t>
    <rPh sb="0" eb="1">
      <t>ミ</t>
    </rPh>
    <rPh sb="1" eb="2">
      <t>クマ</t>
    </rPh>
    <rPh sb="2" eb="3">
      <t>マチ</t>
    </rPh>
    <phoneticPr fontId="3"/>
  </si>
  <si>
    <t>大和町</t>
    <rPh sb="0" eb="2">
      <t>ヤマト</t>
    </rPh>
    <rPh sb="2" eb="3">
      <t>マチ</t>
    </rPh>
    <phoneticPr fontId="3"/>
  </si>
  <si>
    <t>竹田地区</t>
    <rPh sb="0" eb="2">
      <t>タケタ</t>
    </rPh>
    <rPh sb="2" eb="4">
      <t>チク</t>
    </rPh>
    <phoneticPr fontId="3"/>
  </si>
  <si>
    <t>川原町</t>
    <rPh sb="0" eb="2">
      <t>カワハラ</t>
    </rPh>
    <rPh sb="2" eb="3">
      <t>マチ</t>
    </rPh>
    <phoneticPr fontId="3"/>
  </si>
  <si>
    <t>若宮町</t>
    <rPh sb="0" eb="2">
      <t>ワカミヤ</t>
    </rPh>
    <rPh sb="2" eb="3">
      <t>マチ</t>
    </rPh>
    <phoneticPr fontId="3"/>
  </si>
  <si>
    <t>元町</t>
    <rPh sb="0" eb="2">
      <t>モトマチ</t>
    </rPh>
    <phoneticPr fontId="3"/>
  </si>
  <si>
    <t>南元町</t>
    <rPh sb="0" eb="1">
      <t>ミナミ</t>
    </rPh>
    <rPh sb="1" eb="3">
      <t>モトマチ</t>
    </rPh>
    <phoneticPr fontId="3"/>
  </si>
  <si>
    <t>本町１丁目</t>
    <rPh sb="0" eb="2">
      <t>ホンマチ</t>
    </rPh>
    <rPh sb="3" eb="5">
      <t>チョウメ</t>
    </rPh>
    <phoneticPr fontId="3"/>
  </si>
  <si>
    <t>本町２丁目</t>
    <rPh sb="0" eb="2">
      <t>ホンマチ</t>
    </rPh>
    <rPh sb="3" eb="5">
      <t>チョウメ</t>
    </rPh>
    <phoneticPr fontId="3"/>
  </si>
  <si>
    <t>東町１丁目</t>
    <rPh sb="0" eb="1">
      <t>ヒガシ</t>
    </rPh>
    <rPh sb="1" eb="2">
      <t>マチ</t>
    </rPh>
    <rPh sb="3" eb="5">
      <t>チョウメ</t>
    </rPh>
    <phoneticPr fontId="3"/>
  </si>
  <si>
    <t>東町２丁目</t>
    <rPh sb="0" eb="1">
      <t>ヒガシ</t>
    </rPh>
    <rPh sb="1" eb="2">
      <t>マチ</t>
    </rPh>
    <rPh sb="3" eb="5">
      <t>チョウメ</t>
    </rPh>
    <phoneticPr fontId="3"/>
  </si>
  <si>
    <t>中央１丁目</t>
    <rPh sb="0" eb="2">
      <t>チュウオウ</t>
    </rPh>
    <rPh sb="3" eb="5">
      <t>チョウメ</t>
    </rPh>
    <phoneticPr fontId="3"/>
  </si>
  <si>
    <t>中央２丁目</t>
    <rPh sb="0" eb="2">
      <t>チュウオウ</t>
    </rPh>
    <rPh sb="3" eb="5">
      <t>チョウメ</t>
    </rPh>
    <phoneticPr fontId="3"/>
  </si>
  <si>
    <t>中央３丁目</t>
    <rPh sb="0" eb="2">
      <t>チュウオウ</t>
    </rPh>
    <rPh sb="3" eb="5">
      <t>チョウメ</t>
    </rPh>
    <phoneticPr fontId="3"/>
  </si>
  <si>
    <t>豆田地区</t>
    <rPh sb="0" eb="1">
      <t>マメ</t>
    </rPh>
    <rPh sb="1" eb="2">
      <t>タ</t>
    </rPh>
    <rPh sb="2" eb="4">
      <t>チク</t>
    </rPh>
    <phoneticPr fontId="3"/>
  </si>
  <si>
    <t>三本松１丁目</t>
    <rPh sb="0" eb="3">
      <t>サンボンマツ</t>
    </rPh>
    <rPh sb="4" eb="6">
      <t>チョウメ</t>
    </rPh>
    <phoneticPr fontId="3"/>
  </si>
  <si>
    <t>三本松２丁目</t>
    <rPh sb="0" eb="2">
      <t>サンボン</t>
    </rPh>
    <rPh sb="2" eb="3">
      <t>マツ</t>
    </rPh>
    <phoneticPr fontId="3"/>
  </si>
  <si>
    <t>三本松新町</t>
    <rPh sb="0" eb="3">
      <t>サンボンマツ</t>
    </rPh>
    <rPh sb="3" eb="5">
      <t>シンマチ</t>
    </rPh>
    <phoneticPr fontId="3"/>
  </si>
  <si>
    <t>淡窓町</t>
    <rPh sb="0" eb="1">
      <t>タン</t>
    </rPh>
    <rPh sb="1" eb="2">
      <t>ソウ</t>
    </rPh>
    <rPh sb="2" eb="3">
      <t>マチ</t>
    </rPh>
    <phoneticPr fontId="3"/>
  </si>
  <si>
    <t>中城町</t>
    <rPh sb="0" eb="2">
      <t>ナカジョウ</t>
    </rPh>
    <rPh sb="2" eb="3">
      <t>マチ</t>
    </rPh>
    <phoneticPr fontId="3"/>
  </si>
  <si>
    <t>港町</t>
    <rPh sb="0" eb="2">
      <t>ミナトマチ</t>
    </rPh>
    <phoneticPr fontId="3"/>
  </si>
  <si>
    <t>丸の内町</t>
    <rPh sb="0" eb="1">
      <t>マル</t>
    </rPh>
    <rPh sb="2" eb="3">
      <t>ウチ</t>
    </rPh>
    <rPh sb="3" eb="4">
      <t>マチ</t>
    </rPh>
    <phoneticPr fontId="3"/>
  </si>
  <si>
    <t>豆田町第１</t>
    <rPh sb="0" eb="1">
      <t>マメ</t>
    </rPh>
    <rPh sb="1" eb="2">
      <t>タ</t>
    </rPh>
    <rPh sb="2" eb="3">
      <t>マチ</t>
    </rPh>
    <rPh sb="3" eb="4">
      <t>ダイ</t>
    </rPh>
    <phoneticPr fontId="3"/>
  </si>
  <si>
    <t>豆田町第２</t>
    <rPh sb="0" eb="1">
      <t>マメ</t>
    </rPh>
    <rPh sb="1" eb="2">
      <t>タ</t>
    </rPh>
    <rPh sb="2" eb="3">
      <t>マチ</t>
    </rPh>
    <rPh sb="3" eb="4">
      <t>ダイ</t>
    </rPh>
    <phoneticPr fontId="3"/>
  </si>
  <si>
    <t>城町１丁目</t>
    <rPh sb="0" eb="1">
      <t>シロ</t>
    </rPh>
    <rPh sb="1" eb="2">
      <t>マチ</t>
    </rPh>
    <rPh sb="3" eb="5">
      <t>チョウメ</t>
    </rPh>
    <phoneticPr fontId="3"/>
  </si>
  <si>
    <t>城町２丁目</t>
    <rPh sb="0" eb="2">
      <t>シロマチ</t>
    </rPh>
    <rPh sb="3" eb="5">
      <t>チョウメ</t>
    </rPh>
    <phoneticPr fontId="3"/>
  </si>
  <si>
    <t>上城内町</t>
    <rPh sb="0" eb="1">
      <t>カミ</t>
    </rPh>
    <rPh sb="1" eb="3">
      <t>ジョウナイ</t>
    </rPh>
    <rPh sb="3" eb="4">
      <t>マチ</t>
    </rPh>
    <phoneticPr fontId="3"/>
  </si>
  <si>
    <t>丸山１丁目</t>
    <rPh sb="0" eb="2">
      <t>マルヤマ</t>
    </rPh>
    <rPh sb="3" eb="5">
      <t>チョウメ</t>
    </rPh>
    <phoneticPr fontId="3"/>
  </si>
  <si>
    <t>丸山２丁目</t>
    <rPh sb="0" eb="2">
      <t>マルヤマ</t>
    </rPh>
    <rPh sb="3" eb="5">
      <t>チョウメ</t>
    </rPh>
    <phoneticPr fontId="3"/>
  </si>
  <si>
    <t>城内新町</t>
    <rPh sb="0" eb="2">
      <t>ジョウナイ</t>
    </rPh>
    <rPh sb="2" eb="4">
      <t>シンマチ</t>
    </rPh>
    <phoneticPr fontId="3"/>
  </si>
  <si>
    <t>田島地区</t>
    <rPh sb="0" eb="2">
      <t>タシマ</t>
    </rPh>
    <rPh sb="2" eb="4">
      <t>チク</t>
    </rPh>
    <phoneticPr fontId="3"/>
  </si>
  <si>
    <t>田島１丁目</t>
    <rPh sb="0" eb="2">
      <t>タシマ</t>
    </rPh>
    <rPh sb="3" eb="5">
      <t>チョウメ</t>
    </rPh>
    <phoneticPr fontId="3"/>
  </si>
  <si>
    <t>田島２丁目</t>
    <rPh sb="0" eb="2">
      <t>タシマ</t>
    </rPh>
    <rPh sb="3" eb="5">
      <t>チョウメ</t>
    </rPh>
    <phoneticPr fontId="3"/>
  </si>
  <si>
    <t>田島３丁目</t>
    <rPh sb="0" eb="2">
      <t>タシマ</t>
    </rPh>
    <rPh sb="3" eb="5">
      <t>チョウメ</t>
    </rPh>
    <phoneticPr fontId="3"/>
  </si>
  <si>
    <t>田島本町</t>
    <rPh sb="0" eb="2">
      <t>タシマ</t>
    </rPh>
    <rPh sb="2" eb="4">
      <t>ホンマチ</t>
    </rPh>
    <phoneticPr fontId="3"/>
  </si>
  <si>
    <t>田島町</t>
    <rPh sb="0" eb="2">
      <t>タシマ</t>
    </rPh>
    <rPh sb="2" eb="3">
      <t>マチ</t>
    </rPh>
    <phoneticPr fontId="3"/>
  </si>
  <si>
    <t>三芳地区</t>
    <rPh sb="0" eb="2">
      <t>ミヨシ</t>
    </rPh>
    <rPh sb="2" eb="4">
      <t>チク</t>
    </rPh>
    <phoneticPr fontId="3"/>
  </si>
  <si>
    <t>刃連町</t>
    <rPh sb="0" eb="1">
      <t>ハ</t>
    </rPh>
    <rPh sb="1" eb="2">
      <t>レン</t>
    </rPh>
    <rPh sb="2" eb="3">
      <t>マチ</t>
    </rPh>
    <phoneticPr fontId="3"/>
  </si>
  <si>
    <t>下井手町</t>
    <rPh sb="0" eb="2">
      <t>シモイ</t>
    </rPh>
    <rPh sb="2" eb="3">
      <t>テ</t>
    </rPh>
    <rPh sb="3" eb="4">
      <t>マチ</t>
    </rPh>
    <phoneticPr fontId="3"/>
  </si>
  <si>
    <t>三芳小渕町</t>
    <rPh sb="0" eb="2">
      <t>ミヨシ</t>
    </rPh>
    <rPh sb="2" eb="4">
      <t>コブチ</t>
    </rPh>
    <rPh sb="4" eb="5">
      <t>マチ</t>
    </rPh>
    <phoneticPr fontId="3"/>
  </si>
  <si>
    <t>大部町</t>
    <rPh sb="0" eb="3">
      <t>ダイブマチ</t>
    </rPh>
    <phoneticPr fontId="3"/>
  </si>
  <si>
    <t>桃山町</t>
    <rPh sb="0" eb="2">
      <t>モモヤマ</t>
    </rPh>
    <rPh sb="2" eb="3">
      <t>マチ</t>
    </rPh>
    <phoneticPr fontId="3"/>
  </si>
  <si>
    <t>小ヶ瀬町</t>
    <rPh sb="0" eb="1">
      <t>ショウ</t>
    </rPh>
    <rPh sb="2" eb="3">
      <t>セ</t>
    </rPh>
    <rPh sb="3" eb="4">
      <t>マチ</t>
    </rPh>
    <phoneticPr fontId="3"/>
  </si>
  <si>
    <t>日高町</t>
    <rPh sb="0" eb="2">
      <t>ヒダカ</t>
    </rPh>
    <rPh sb="2" eb="3">
      <t>マチ</t>
    </rPh>
    <phoneticPr fontId="3"/>
  </si>
  <si>
    <t>神来町</t>
    <rPh sb="0" eb="1">
      <t>カミ</t>
    </rPh>
    <rPh sb="1" eb="2">
      <t>ク</t>
    </rPh>
    <rPh sb="2" eb="3">
      <t>マチ</t>
    </rPh>
    <phoneticPr fontId="3"/>
  </si>
  <si>
    <t>求町</t>
    <rPh sb="0" eb="1">
      <t>モト</t>
    </rPh>
    <rPh sb="1" eb="2">
      <t>マチ</t>
    </rPh>
    <phoneticPr fontId="3"/>
  </si>
  <si>
    <t>古金町</t>
    <rPh sb="0" eb="3">
      <t>コガネマチ</t>
    </rPh>
    <phoneticPr fontId="3"/>
  </si>
  <si>
    <t>光岡地区</t>
    <rPh sb="0" eb="2">
      <t>テルオカ</t>
    </rPh>
    <rPh sb="2" eb="4">
      <t>チク</t>
    </rPh>
    <phoneticPr fontId="3"/>
  </si>
  <si>
    <t>日ノ出町</t>
    <rPh sb="0" eb="1">
      <t>ヒ</t>
    </rPh>
    <rPh sb="2" eb="4">
      <t>デマチ</t>
    </rPh>
    <phoneticPr fontId="3"/>
  </si>
  <si>
    <t>清岸寺町</t>
    <rPh sb="0" eb="1">
      <t>キヨシ</t>
    </rPh>
    <rPh sb="1" eb="2">
      <t>キシ</t>
    </rPh>
    <rPh sb="2" eb="3">
      <t>ジ</t>
    </rPh>
    <rPh sb="3" eb="4">
      <t>マチ</t>
    </rPh>
    <phoneticPr fontId="3"/>
  </si>
  <si>
    <t>吹上町</t>
    <rPh sb="0" eb="2">
      <t>フキア</t>
    </rPh>
    <rPh sb="2" eb="3">
      <t>マチ</t>
    </rPh>
    <phoneticPr fontId="3"/>
  </si>
  <si>
    <t>玉川町</t>
    <rPh sb="0" eb="2">
      <t>タマガワ</t>
    </rPh>
    <rPh sb="2" eb="3">
      <t>マチ</t>
    </rPh>
    <phoneticPr fontId="3"/>
  </si>
  <si>
    <t>玉川３丁目</t>
    <rPh sb="0" eb="2">
      <t>タマガワ</t>
    </rPh>
    <rPh sb="3" eb="5">
      <t>チョウメ</t>
    </rPh>
    <phoneticPr fontId="3"/>
  </si>
  <si>
    <t>新治町</t>
    <rPh sb="0" eb="1">
      <t>シン</t>
    </rPh>
    <rPh sb="1" eb="2">
      <t>オサ</t>
    </rPh>
    <rPh sb="2" eb="3">
      <t>マチ</t>
    </rPh>
    <phoneticPr fontId="3"/>
  </si>
  <si>
    <t>南友田町</t>
    <rPh sb="0" eb="1">
      <t>ミナミ</t>
    </rPh>
    <rPh sb="1" eb="3">
      <t>トモダ</t>
    </rPh>
    <rPh sb="3" eb="4">
      <t>マチ</t>
    </rPh>
    <phoneticPr fontId="3"/>
  </si>
  <si>
    <t>北友田１丁目</t>
    <rPh sb="0" eb="1">
      <t>キタ</t>
    </rPh>
    <rPh sb="1" eb="3">
      <t>トモダ</t>
    </rPh>
    <phoneticPr fontId="3"/>
  </si>
  <si>
    <t>北友田２丁目</t>
    <rPh sb="0" eb="1">
      <t>キタ</t>
    </rPh>
    <rPh sb="1" eb="3">
      <t>トモダ</t>
    </rPh>
    <phoneticPr fontId="3"/>
  </si>
  <si>
    <t>北友田３丁目</t>
    <rPh sb="0" eb="1">
      <t>キタ</t>
    </rPh>
    <rPh sb="1" eb="3">
      <t>トモダ</t>
    </rPh>
    <phoneticPr fontId="3"/>
  </si>
  <si>
    <t>高瀬地区</t>
    <rPh sb="0" eb="2">
      <t>タカセ</t>
    </rPh>
    <rPh sb="2" eb="4">
      <t>チク</t>
    </rPh>
    <phoneticPr fontId="3"/>
  </si>
  <si>
    <t>高瀬本町</t>
    <rPh sb="0" eb="2">
      <t>タカセ</t>
    </rPh>
    <rPh sb="2" eb="4">
      <t>ホンマチ</t>
    </rPh>
    <phoneticPr fontId="3"/>
  </si>
  <si>
    <t>大宮町</t>
    <rPh sb="0" eb="2">
      <t>オオミヤ</t>
    </rPh>
    <rPh sb="2" eb="3">
      <t>マチ</t>
    </rPh>
    <phoneticPr fontId="3"/>
  </si>
  <si>
    <t>琴平町</t>
    <rPh sb="0" eb="2">
      <t>コトヒラ</t>
    </rPh>
    <rPh sb="2" eb="3">
      <t>マチ</t>
    </rPh>
    <phoneticPr fontId="3"/>
  </si>
  <si>
    <t>八幡町</t>
    <rPh sb="0" eb="2">
      <t>ハチマン</t>
    </rPh>
    <rPh sb="2" eb="3">
      <t>マチ</t>
    </rPh>
    <phoneticPr fontId="3"/>
  </si>
  <si>
    <t>誠和町</t>
    <rPh sb="0" eb="2">
      <t>セイワ</t>
    </rPh>
    <rPh sb="2" eb="3">
      <t>マチ</t>
    </rPh>
    <phoneticPr fontId="3"/>
  </si>
  <si>
    <t>銭渕町</t>
    <rPh sb="0" eb="1">
      <t>ゼニ</t>
    </rPh>
    <rPh sb="1" eb="2">
      <t>フチ</t>
    </rPh>
    <rPh sb="2" eb="3">
      <t>マチ</t>
    </rPh>
    <phoneticPr fontId="3"/>
  </si>
  <si>
    <t>京町</t>
    <rPh sb="0" eb="1">
      <t>キョウ</t>
    </rPh>
    <rPh sb="1" eb="2">
      <t>マチ</t>
    </rPh>
    <phoneticPr fontId="3"/>
  </si>
  <si>
    <t>大日町</t>
    <rPh sb="0" eb="1">
      <t>ダイ</t>
    </rPh>
    <rPh sb="1" eb="2">
      <t>ニチ</t>
    </rPh>
    <rPh sb="2" eb="3">
      <t>マチ</t>
    </rPh>
    <phoneticPr fontId="3"/>
  </si>
  <si>
    <t>南部町</t>
    <rPh sb="0" eb="2">
      <t>ナンブ</t>
    </rPh>
    <rPh sb="2" eb="3">
      <t>マチ</t>
    </rPh>
    <phoneticPr fontId="3"/>
  </si>
  <si>
    <t>串川１丁目</t>
    <rPh sb="0" eb="1">
      <t>クシ</t>
    </rPh>
    <rPh sb="1" eb="2">
      <t>カワ</t>
    </rPh>
    <rPh sb="3" eb="5">
      <t>チョウメ</t>
    </rPh>
    <phoneticPr fontId="3"/>
  </si>
  <si>
    <t>串川２丁目</t>
    <rPh sb="0" eb="1">
      <t>クシ</t>
    </rPh>
    <rPh sb="1" eb="2">
      <t>カワ</t>
    </rPh>
    <rPh sb="3" eb="5">
      <t>チョウメ</t>
    </rPh>
    <phoneticPr fontId="3"/>
  </si>
  <si>
    <t>上野町</t>
    <rPh sb="0" eb="2">
      <t>ウエノ</t>
    </rPh>
    <rPh sb="2" eb="3">
      <t>マチ</t>
    </rPh>
    <phoneticPr fontId="3"/>
  </si>
  <si>
    <t>朝日地区</t>
    <rPh sb="0" eb="2">
      <t>アサヒ</t>
    </rPh>
    <rPh sb="2" eb="4">
      <t>チク</t>
    </rPh>
    <phoneticPr fontId="3"/>
  </si>
  <si>
    <t>小迫町</t>
    <rPh sb="0" eb="1">
      <t>ショウ</t>
    </rPh>
    <rPh sb="1" eb="2">
      <t>ハク</t>
    </rPh>
    <rPh sb="2" eb="3">
      <t>マチ</t>
    </rPh>
    <phoneticPr fontId="3"/>
  </si>
  <si>
    <t>朝日町</t>
    <rPh sb="0" eb="2">
      <t>アサヒ</t>
    </rPh>
    <rPh sb="2" eb="3">
      <t>マチ</t>
    </rPh>
    <phoneticPr fontId="3"/>
  </si>
  <si>
    <t>二串町</t>
    <rPh sb="0" eb="1">
      <t>2</t>
    </rPh>
    <rPh sb="1" eb="2">
      <t>クシ</t>
    </rPh>
    <rPh sb="2" eb="3">
      <t>マチ</t>
    </rPh>
    <phoneticPr fontId="3"/>
  </si>
  <si>
    <t>君迫町</t>
    <rPh sb="0" eb="1">
      <t>キミ</t>
    </rPh>
    <rPh sb="1" eb="2">
      <t>ハク</t>
    </rPh>
    <rPh sb="2" eb="3">
      <t>マチ</t>
    </rPh>
    <phoneticPr fontId="3"/>
  </si>
  <si>
    <t>山田町</t>
    <rPh sb="0" eb="2">
      <t>ヤマダ</t>
    </rPh>
    <rPh sb="2" eb="3">
      <t>マチ</t>
    </rPh>
    <phoneticPr fontId="3"/>
  </si>
  <si>
    <t>朝日ヶ丘</t>
    <rPh sb="0" eb="4">
      <t>アサヒガオカ</t>
    </rPh>
    <phoneticPr fontId="3"/>
  </si>
  <si>
    <t>三花地区</t>
    <rPh sb="0" eb="1">
      <t>ミ</t>
    </rPh>
    <rPh sb="1" eb="2">
      <t>ハナ</t>
    </rPh>
    <rPh sb="2" eb="4">
      <t>チク</t>
    </rPh>
    <phoneticPr fontId="3"/>
  </si>
  <si>
    <t>天神町</t>
    <rPh sb="0" eb="2">
      <t>テンジン</t>
    </rPh>
    <rPh sb="2" eb="3">
      <t>マチ</t>
    </rPh>
    <phoneticPr fontId="3"/>
  </si>
  <si>
    <t>清水町</t>
    <rPh sb="0" eb="2">
      <t>シミズ</t>
    </rPh>
    <rPh sb="2" eb="3">
      <t>マチ</t>
    </rPh>
    <phoneticPr fontId="3"/>
  </si>
  <si>
    <t>財津町</t>
    <rPh sb="0" eb="2">
      <t>ザイツ</t>
    </rPh>
    <rPh sb="2" eb="3">
      <t>マチ</t>
    </rPh>
    <phoneticPr fontId="3"/>
  </si>
  <si>
    <t>藤山町</t>
    <rPh sb="0" eb="2">
      <t>フジヤマ</t>
    </rPh>
    <rPh sb="2" eb="3">
      <t>マチ</t>
    </rPh>
    <phoneticPr fontId="3"/>
  </si>
  <si>
    <t>秋原町</t>
    <rPh sb="0" eb="1">
      <t>アキ</t>
    </rPh>
    <rPh sb="1" eb="2">
      <t>ハラ</t>
    </rPh>
    <rPh sb="2" eb="3">
      <t>マチ</t>
    </rPh>
    <phoneticPr fontId="3"/>
  </si>
  <si>
    <t>市ノ瀬町</t>
    <rPh sb="0" eb="1">
      <t>イチ</t>
    </rPh>
    <rPh sb="2" eb="3">
      <t>セ</t>
    </rPh>
    <rPh sb="3" eb="4">
      <t>マチ</t>
    </rPh>
    <phoneticPr fontId="3"/>
  </si>
  <si>
    <t>伏木町</t>
    <rPh sb="0" eb="2">
      <t>フシキ</t>
    </rPh>
    <rPh sb="2" eb="3">
      <t>マチ</t>
    </rPh>
    <phoneticPr fontId="3"/>
  </si>
  <si>
    <t>小河内町</t>
    <rPh sb="0" eb="3">
      <t>オガウチ</t>
    </rPh>
    <rPh sb="3" eb="4">
      <t>マチ</t>
    </rPh>
    <phoneticPr fontId="3"/>
  </si>
  <si>
    <t>-</t>
    <phoneticPr fontId="2"/>
  </si>
  <si>
    <t>三和団地</t>
    <rPh sb="0" eb="2">
      <t>ミワ</t>
    </rPh>
    <rPh sb="2" eb="4">
      <t>ダンチ</t>
    </rPh>
    <phoneticPr fontId="3"/>
  </si>
  <si>
    <t>西有田地区</t>
    <rPh sb="0" eb="1">
      <t>ニシ</t>
    </rPh>
    <rPh sb="1" eb="3">
      <t>アリタ</t>
    </rPh>
    <rPh sb="3" eb="5">
      <t>チク</t>
    </rPh>
    <phoneticPr fontId="3"/>
  </si>
  <si>
    <t>上手町</t>
    <rPh sb="0" eb="2">
      <t>ジョウズ</t>
    </rPh>
    <rPh sb="2" eb="3">
      <t>マチ</t>
    </rPh>
    <phoneticPr fontId="3"/>
  </si>
  <si>
    <t>坂井町</t>
    <rPh sb="0" eb="2">
      <t>サカイ</t>
    </rPh>
    <rPh sb="2" eb="3">
      <t>マチ</t>
    </rPh>
    <phoneticPr fontId="3"/>
  </si>
  <si>
    <t>三ノ宮１丁目</t>
    <rPh sb="0" eb="1">
      <t>サン</t>
    </rPh>
    <rPh sb="2" eb="3">
      <t>ミヤ</t>
    </rPh>
    <rPh sb="4" eb="6">
      <t>チョウメ</t>
    </rPh>
    <phoneticPr fontId="3"/>
  </si>
  <si>
    <t>三ノ宮２丁目</t>
    <rPh sb="0" eb="1">
      <t>サン</t>
    </rPh>
    <rPh sb="2" eb="3">
      <t>ミヤ</t>
    </rPh>
    <rPh sb="4" eb="6">
      <t>チョウメ</t>
    </rPh>
    <phoneticPr fontId="3"/>
  </si>
  <si>
    <t>石松町</t>
    <rPh sb="0" eb="2">
      <t>イシマツ</t>
    </rPh>
    <rPh sb="2" eb="3">
      <t>マチ</t>
    </rPh>
    <phoneticPr fontId="3"/>
  </si>
  <si>
    <t>尾当町</t>
    <rPh sb="0" eb="1">
      <t>オ</t>
    </rPh>
    <rPh sb="1" eb="2">
      <t>トウ</t>
    </rPh>
    <rPh sb="2" eb="3">
      <t>マチ</t>
    </rPh>
    <phoneticPr fontId="3"/>
  </si>
  <si>
    <t>有田町</t>
    <rPh sb="0" eb="2">
      <t>アリタ</t>
    </rPh>
    <rPh sb="2" eb="3">
      <t>マチ</t>
    </rPh>
    <phoneticPr fontId="3"/>
  </si>
  <si>
    <t>三池町</t>
    <rPh sb="0" eb="2">
      <t>ミイケ</t>
    </rPh>
    <rPh sb="2" eb="3">
      <t>マチ</t>
    </rPh>
    <phoneticPr fontId="3"/>
  </si>
  <si>
    <t>中尾町</t>
    <rPh sb="0" eb="2">
      <t>ナカオ</t>
    </rPh>
    <rPh sb="2" eb="3">
      <t>マチ</t>
    </rPh>
    <phoneticPr fontId="3"/>
  </si>
  <si>
    <t>水目町</t>
    <rPh sb="0" eb="1">
      <t>ミズ</t>
    </rPh>
    <rPh sb="1" eb="2">
      <t>メ</t>
    </rPh>
    <rPh sb="2" eb="3">
      <t>マチ</t>
    </rPh>
    <phoneticPr fontId="3"/>
  </si>
  <si>
    <t>秋山町</t>
    <rPh sb="0" eb="2">
      <t>アキヤマ</t>
    </rPh>
    <rPh sb="2" eb="3">
      <t>マチ</t>
    </rPh>
    <phoneticPr fontId="3"/>
  </si>
  <si>
    <t>あやめ台</t>
    <rPh sb="3" eb="4">
      <t>ダイ</t>
    </rPh>
    <phoneticPr fontId="3"/>
  </si>
  <si>
    <t>東有田地区</t>
    <rPh sb="0" eb="1">
      <t>ヒガシ</t>
    </rPh>
    <rPh sb="1" eb="3">
      <t>アリタ</t>
    </rPh>
    <rPh sb="3" eb="5">
      <t>チク</t>
    </rPh>
    <phoneticPr fontId="3"/>
  </si>
  <si>
    <t>池辺町</t>
    <rPh sb="0" eb="1">
      <t>イケ</t>
    </rPh>
    <rPh sb="1" eb="2">
      <t>ヘン</t>
    </rPh>
    <rPh sb="2" eb="3">
      <t>マチ</t>
    </rPh>
    <phoneticPr fontId="3"/>
  </si>
  <si>
    <t>松野町</t>
    <rPh sb="0" eb="1">
      <t>マツ</t>
    </rPh>
    <rPh sb="1" eb="2">
      <t>ノ</t>
    </rPh>
    <rPh sb="2" eb="3">
      <t>マチ</t>
    </rPh>
    <phoneticPr fontId="3"/>
  </si>
  <si>
    <t>諸留町</t>
    <rPh sb="0" eb="2">
      <t>モロドメ</t>
    </rPh>
    <rPh sb="2" eb="3">
      <t>マチ</t>
    </rPh>
    <phoneticPr fontId="3"/>
  </si>
  <si>
    <t>上諸留町</t>
    <rPh sb="0" eb="1">
      <t>ウエ</t>
    </rPh>
    <rPh sb="1" eb="3">
      <t>モロドメ</t>
    </rPh>
    <rPh sb="3" eb="4">
      <t>マチ</t>
    </rPh>
    <phoneticPr fontId="3"/>
  </si>
  <si>
    <t>月出町</t>
    <rPh sb="0" eb="1">
      <t>ツキ</t>
    </rPh>
    <rPh sb="1" eb="2">
      <t>デ</t>
    </rPh>
    <rPh sb="2" eb="3">
      <t>マチ</t>
    </rPh>
    <phoneticPr fontId="3"/>
  </si>
  <si>
    <t>羽田町</t>
    <rPh sb="0" eb="2">
      <t>ハタ</t>
    </rPh>
    <rPh sb="2" eb="3">
      <t>マチ</t>
    </rPh>
    <phoneticPr fontId="3"/>
  </si>
  <si>
    <t>日の本町</t>
    <rPh sb="0" eb="1">
      <t>ヒ</t>
    </rPh>
    <rPh sb="2" eb="3">
      <t>モト</t>
    </rPh>
    <rPh sb="3" eb="4">
      <t>マチ</t>
    </rPh>
    <phoneticPr fontId="3"/>
  </si>
  <si>
    <t>岩美町</t>
    <rPh sb="0" eb="2">
      <t>イワミ</t>
    </rPh>
    <rPh sb="2" eb="3">
      <t>マチ</t>
    </rPh>
    <phoneticPr fontId="3"/>
  </si>
  <si>
    <t>東羽田町</t>
    <rPh sb="0" eb="1">
      <t>ヒガシ</t>
    </rPh>
    <rPh sb="1" eb="3">
      <t>ハタ</t>
    </rPh>
    <rPh sb="3" eb="4">
      <t>マチ</t>
    </rPh>
    <phoneticPr fontId="3"/>
  </si>
  <si>
    <t>小野地区</t>
    <rPh sb="0" eb="2">
      <t>オノ</t>
    </rPh>
    <rPh sb="2" eb="4">
      <t>チク</t>
    </rPh>
    <phoneticPr fontId="3"/>
  </si>
  <si>
    <t>三河町</t>
    <rPh sb="0" eb="2">
      <t>ミカワ</t>
    </rPh>
    <rPh sb="2" eb="3">
      <t>マチ</t>
    </rPh>
    <phoneticPr fontId="3"/>
  </si>
  <si>
    <t>鈴連町</t>
    <rPh sb="0" eb="1">
      <t>スズ</t>
    </rPh>
    <rPh sb="1" eb="2">
      <t>レン</t>
    </rPh>
    <rPh sb="2" eb="3">
      <t>マチ</t>
    </rPh>
    <phoneticPr fontId="3"/>
  </si>
  <si>
    <t>殿町</t>
    <rPh sb="0" eb="1">
      <t>トノ</t>
    </rPh>
    <rPh sb="1" eb="2">
      <t>マチ</t>
    </rPh>
    <phoneticPr fontId="3"/>
  </si>
  <si>
    <t>源栄町</t>
    <rPh sb="0" eb="1">
      <t>ミナモト</t>
    </rPh>
    <rPh sb="1" eb="2">
      <t>サカエ</t>
    </rPh>
    <rPh sb="2" eb="3">
      <t>マチ</t>
    </rPh>
    <phoneticPr fontId="3"/>
  </si>
  <si>
    <t>大鶴地区</t>
    <rPh sb="0" eb="2">
      <t>オオツル</t>
    </rPh>
    <rPh sb="2" eb="4">
      <t>チク</t>
    </rPh>
    <phoneticPr fontId="3"/>
  </si>
  <si>
    <t>鶴城町</t>
    <rPh sb="0" eb="3">
      <t>ツルシロチョウ</t>
    </rPh>
    <phoneticPr fontId="3"/>
  </si>
  <si>
    <t>鶴河内町</t>
    <rPh sb="0" eb="1">
      <t>ツル</t>
    </rPh>
    <rPh sb="1" eb="3">
      <t>カワチ</t>
    </rPh>
    <rPh sb="3" eb="4">
      <t>マチ</t>
    </rPh>
    <phoneticPr fontId="3"/>
  </si>
  <si>
    <t>上宮町</t>
    <rPh sb="0" eb="1">
      <t>ウエ</t>
    </rPh>
    <rPh sb="1" eb="2">
      <t>ミヤ</t>
    </rPh>
    <rPh sb="2" eb="3">
      <t>マチ</t>
    </rPh>
    <phoneticPr fontId="3"/>
  </si>
  <si>
    <t>大鶴本町</t>
    <rPh sb="0" eb="2">
      <t>オオツル</t>
    </rPh>
    <rPh sb="2" eb="3">
      <t>ホン</t>
    </rPh>
    <rPh sb="3" eb="4">
      <t>マチ</t>
    </rPh>
    <phoneticPr fontId="3"/>
  </si>
  <si>
    <t>大肥町</t>
    <rPh sb="0" eb="1">
      <t>オオ</t>
    </rPh>
    <rPh sb="1" eb="2">
      <t>コ</t>
    </rPh>
    <rPh sb="2" eb="3">
      <t>マチ</t>
    </rPh>
    <phoneticPr fontId="3"/>
  </si>
  <si>
    <t>大鶴町</t>
    <rPh sb="0" eb="2">
      <t>オオツル</t>
    </rPh>
    <rPh sb="2" eb="3">
      <t>マチ</t>
    </rPh>
    <phoneticPr fontId="3"/>
  </si>
  <si>
    <t>大肥本町</t>
    <rPh sb="0" eb="1">
      <t>オオ</t>
    </rPh>
    <rPh sb="1" eb="2">
      <t>コ</t>
    </rPh>
    <rPh sb="2" eb="4">
      <t>ホンマチ</t>
    </rPh>
    <phoneticPr fontId="3"/>
  </si>
  <si>
    <t>夜明地区</t>
    <rPh sb="0" eb="2">
      <t>ヨアケ</t>
    </rPh>
    <rPh sb="2" eb="4">
      <t>チク</t>
    </rPh>
    <phoneticPr fontId="3"/>
  </si>
  <si>
    <t>夜明上町</t>
    <rPh sb="0" eb="2">
      <t>ヨアケ</t>
    </rPh>
    <rPh sb="2" eb="4">
      <t>カミマチ</t>
    </rPh>
    <phoneticPr fontId="3"/>
  </si>
  <si>
    <t>夜明中町</t>
    <rPh sb="0" eb="2">
      <t>ヨアケ</t>
    </rPh>
    <rPh sb="2" eb="3">
      <t>ナカ</t>
    </rPh>
    <rPh sb="3" eb="4">
      <t>マチ</t>
    </rPh>
    <phoneticPr fontId="3"/>
  </si>
  <si>
    <t>夜明関町</t>
    <rPh sb="0" eb="2">
      <t>ヨアケ</t>
    </rPh>
    <rPh sb="2" eb="3">
      <t>セキ</t>
    </rPh>
    <rPh sb="3" eb="4">
      <t>マチ</t>
    </rPh>
    <phoneticPr fontId="3"/>
  </si>
  <si>
    <t>五和地区</t>
    <rPh sb="0" eb="1">
      <t>ゴ</t>
    </rPh>
    <rPh sb="1" eb="2">
      <t>ワ</t>
    </rPh>
    <rPh sb="2" eb="4">
      <t>チク</t>
    </rPh>
    <phoneticPr fontId="3"/>
  </si>
  <si>
    <t>石井町１丁目</t>
    <rPh sb="0" eb="2">
      <t>イシイ</t>
    </rPh>
    <rPh sb="2" eb="3">
      <t>マチ</t>
    </rPh>
    <phoneticPr fontId="3"/>
  </si>
  <si>
    <t>石井町２丁目</t>
    <rPh sb="0" eb="2">
      <t>イシイ</t>
    </rPh>
    <rPh sb="2" eb="3">
      <t>マチ</t>
    </rPh>
    <phoneticPr fontId="3"/>
  </si>
  <si>
    <t>石井町３丁目</t>
    <rPh sb="0" eb="2">
      <t>イシイ</t>
    </rPh>
    <rPh sb="2" eb="3">
      <t>マチ</t>
    </rPh>
    <phoneticPr fontId="3"/>
  </si>
  <si>
    <t>高井町</t>
    <rPh sb="0" eb="1">
      <t>タカ</t>
    </rPh>
    <rPh sb="1" eb="2">
      <t>イ</t>
    </rPh>
    <rPh sb="2" eb="3">
      <t>マチ</t>
    </rPh>
    <phoneticPr fontId="3"/>
  </si>
  <si>
    <t>内河町</t>
    <rPh sb="0" eb="2">
      <t>ウチカワ</t>
    </rPh>
    <rPh sb="2" eb="3">
      <t>マチ</t>
    </rPh>
    <phoneticPr fontId="3"/>
  </si>
  <si>
    <t>小山町</t>
    <rPh sb="0" eb="2">
      <t>コヤマ</t>
    </rPh>
    <rPh sb="2" eb="3">
      <t>マチ</t>
    </rPh>
    <phoneticPr fontId="3"/>
  </si>
  <si>
    <t>緑町１丁目</t>
    <rPh sb="0" eb="2">
      <t>ミドリマチ</t>
    </rPh>
    <rPh sb="3" eb="5">
      <t>チョウメ</t>
    </rPh>
    <phoneticPr fontId="3"/>
  </si>
  <si>
    <t>緑町２丁目</t>
    <rPh sb="0" eb="2">
      <t>ミドリマチ</t>
    </rPh>
    <rPh sb="3" eb="5">
      <t>チョウメ</t>
    </rPh>
    <phoneticPr fontId="3"/>
  </si>
  <si>
    <t>前津江地区</t>
    <rPh sb="0" eb="3">
      <t>マエツエ</t>
    </rPh>
    <rPh sb="3" eb="5">
      <t>チク</t>
    </rPh>
    <phoneticPr fontId="3"/>
  </si>
  <si>
    <t>柚木</t>
    <rPh sb="0" eb="1">
      <t>ユズ</t>
    </rPh>
    <rPh sb="1" eb="2">
      <t>キ</t>
    </rPh>
    <phoneticPr fontId="3"/>
  </si>
  <si>
    <t>出野</t>
    <rPh sb="0" eb="1">
      <t>デ</t>
    </rPh>
    <rPh sb="1" eb="2">
      <t>ノ</t>
    </rPh>
    <phoneticPr fontId="3"/>
  </si>
  <si>
    <t>大野</t>
    <rPh sb="0" eb="2">
      <t>オオノ</t>
    </rPh>
    <phoneticPr fontId="3"/>
  </si>
  <si>
    <t>赤石</t>
    <rPh sb="0" eb="1">
      <t>アカ</t>
    </rPh>
    <rPh sb="1" eb="2">
      <t>イシ</t>
    </rPh>
    <phoneticPr fontId="3"/>
  </si>
  <si>
    <t>中津江地区</t>
    <rPh sb="0" eb="3">
      <t>ナカツエ</t>
    </rPh>
    <rPh sb="3" eb="5">
      <t>チク</t>
    </rPh>
    <phoneticPr fontId="3"/>
  </si>
  <si>
    <t>野田</t>
    <rPh sb="0" eb="2">
      <t>ノダ</t>
    </rPh>
    <phoneticPr fontId="3"/>
  </si>
  <si>
    <t>川辺</t>
    <rPh sb="0" eb="2">
      <t>カワベ</t>
    </rPh>
    <phoneticPr fontId="3"/>
  </si>
  <si>
    <t>丸蔵</t>
    <rPh sb="0" eb="1">
      <t>マル</t>
    </rPh>
    <rPh sb="1" eb="2">
      <t>ゾウ</t>
    </rPh>
    <phoneticPr fontId="3"/>
  </si>
  <si>
    <t>鯛生</t>
    <rPh sb="0" eb="1">
      <t>タイ</t>
    </rPh>
    <rPh sb="1" eb="2">
      <t>ウ</t>
    </rPh>
    <phoneticPr fontId="3"/>
  </si>
  <si>
    <t>上津江地区</t>
    <rPh sb="0" eb="3">
      <t>カミツエ</t>
    </rPh>
    <rPh sb="3" eb="5">
      <t>チク</t>
    </rPh>
    <phoneticPr fontId="3"/>
  </si>
  <si>
    <t>川原</t>
    <rPh sb="0" eb="2">
      <t>カワハラ</t>
    </rPh>
    <phoneticPr fontId="3"/>
  </si>
  <si>
    <t>都留</t>
    <rPh sb="0" eb="1">
      <t>ミヤコ</t>
    </rPh>
    <rPh sb="1" eb="2">
      <t>ト</t>
    </rPh>
    <phoneticPr fontId="3"/>
  </si>
  <si>
    <t>上野田</t>
    <rPh sb="0" eb="1">
      <t>ウエ</t>
    </rPh>
    <rPh sb="1" eb="3">
      <t>ノダ</t>
    </rPh>
    <phoneticPr fontId="3"/>
  </si>
  <si>
    <t>雉谷</t>
    <rPh sb="0" eb="1">
      <t>キジ</t>
    </rPh>
    <rPh sb="1" eb="2">
      <t>タニ</t>
    </rPh>
    <phoneticPr fontId="3"/>
  </si>
  <si>
    <t>大山地区</t>
    <rPh sb="0" eb="2">
      <t>オオヤマ</t>
    </rPh>
    <rPh sb="2" eb="4">
      <t>チク</t>
    </rPh>
    <phoneticPr fontId="3"/>
  </si>
  <si>
    <t>おおやま北部</t>
    <rPh sb="4" eb="6">
      <t>ホクブ</t>
    </rPh>
    <phoneticPr fontId="3"/>
  </si>
  <si>
    <t>おおやま中央</t>
    <rPh sb="4" eb="6">
      <t>チュウオウ</t>
    </rPh>
    <phoneticPr fontId="3"/>
  </si>
  <si>
    <t>おおやま都築</t>
    <rPh sb="4" eb="6">
      <t>ツヅキ</t>
    </rPh>
    <phoneticPr fontId="3"/>
  </si>
  <si>
    <t>おおやま老松</t>
    <rPh sb="4" eb="6">
      <t>オイマツ</t>
    </rPh>
    <phoneticPr fontId="3"/>
  </si>
  <si>
    <t>おおやま西峰</t>
    <rPh sb="4" eb="5">
      <t>ニシ</t>
    </rPh>
    <rPh sb="5" eb="6">
      <t>ミネ</t>
    </rPh>
    <phoneticPr fontId="3"/>
  </si>
  <si>
    <t>おおやま烏宿</t>
    <rPh sb="4" eb="5">
      <t>カラス</t>
    </rPh>
    <rPh sb="5" eb="6">
      <t>ヤド</t>
    </rPh>
    <phoneticPr fontId="3"/>
  </si>
  <si>
    <t>おおやま清流</t>
    <rPh sb="4" eb="6">
      <t>セイリュウ</t>
    </rPh>
    <phoneticPr fontId="3"/>
  </si>
  <si>
    <t>おおやま南部</t>
    <rPh sb="4" eb="6">
      <t>ナンブ</t>
    </rPh>
    <phoneticPr fontId="3"/>
  </si>
  <si>
    <t>天瀬地区</t>
    <rPh sb="0" eb="2">
      <t>アマガセ</t>
    </rPh>
    <rPh sb="2" eb="4">
      <t>チク</t>
    </rPh>
    <phoneticPr fontId="3"/>
  </si>
  <si>
    <t>女子畑</t>
    <rPh sb="0" eb="2">
      <t>オナゴ</t>
    </rPh>
    <rPh sb="2" eb="3">
      <t>ハタケ</t>
    </rPh>
    <phoneticPr fontId="3"/>
  </si>
  <si>
    <t>丸山西</t>
    <rPh sb="0" eb="2">
      <t>マルヤマ</t>
    </rPh>
    <rPh sb="2" eb="3">
      <t>ニシ</t>
    </rPh>
    <phoneticPr fontId="3"/>
  </si>
  <si>
    <t>丸山東</t>
    <rPh sb="0" eb="2">
      <t>マルヤマ</t>
    </rPh>
    <rPh sb="2" eb="3">
      <t>ヒガシ</t>
    </rPh>
    <phoneticPr fontId="3"/>
  </si>
  <si>
    <t>湯山</t>
    <rPh sb="0" eb="1">
      <t>ユ</t>
    </rPh>
    <rPh sb="1" eb="2">
      <t>ヤマ</t>
    </rPh>
    <phoneticPr fontId="3"/>
  </si>
  <si>
    <t>桜竹１</t>
    <rPh sb="0" eb="1">
      <t>サクラ</t>
    </rPh>
    <rPh sb="1" eb="2">
      <t>タケ</t>
    </rPh>
    <phoneticPr fontId="3"/>
  </si>
  <si>
    <t>桜竹２</t>
    <rPh sb="0" eb="1">
      <t>サクラ</t>
    </rPh>
    <rPh sb="1" eb="2">
      <t>タケ</t>
    </rPh>
    <phoneticPr fontId="3"/>
  </si>
  <si>
    <t>赤岩</t>
    <rPh sb="0" eb="2">
      <t>アカイワ</t>
    </rPh>
    <phoneticPr fontId="3"/>
  </si>
  <si>
    <t>馬原１</t>
    <rPh sb="0" eb="1">
      <t>ウマ</t>
    </rPh>
    <rPh sb="1" eb="2">
      <t>ハラ</t>
    </rPh>
    <phoneticPr fontId="3"/>
  </si>
  <si>
    <t>馬原２</t>
    <rPh sb="0" eb="1">
      <t>ウマ</t>
    </rPh>
    <rPh sb="1" eb="2">
      <t>ハラ</t>
    </rPh>
    <phoneticPr fontId="3"/>
  </si>
  <si>
    <t>馬原３</t>
    <rPh sb="0" eb="1">
      <t>ウマ</t>
    </rPh>
    <rPh sb="1" eb="2">
      <t>ハラ</t>
    </rPh>
    <phoneticPr fontId="3"/>
  </si>
  <si>
    <t>出口</t>
    <rPh sb="0" eb="2">
      <t>デグチ</t>
    </rPh>
    <phoneticPr fontId="3"/>
  </si>
  <si>
    <t>塚田</t>
    <rPh sb="0" eb="2">
      <t>ツカダ</t>
    </rPh>
    <phoneticPr fontId="3"/>
  </si>
  <si>
    <t>本城</t>
    <rPh sb="0" eb="2">
      <t>ホンジョウ</t>
    </rPh>
    <phoneticPr fontId="3"/>
  </si>
  <si>
    <t>五馬市東</t>
    <rPh sb="0" eb="1">
      <t>ゴ</t>
    </rPh>
    <rPh sb="1" eb="2">
      <t>ウマ</t>
    </rPh>
    <rPh sb="2" eb="3">
      <t>シ</t>
    </rPh>
    <rPh sb="3" eb="4">
      <t>ヒガシ</t>
    </rPh>
    <phoneticPr fontId="3"/>
  </si>
  <si>
    <t>五馬市西</t>
    <rPh sb="0" eb="1">
      <t>ゴ</t>
    </rPh>
    <rPh sb="1" eb="2">
      <t>ウマ</t>
    </rPh>
    <rPh sb="2" eb="3">
      <t>シ</t>
    </rPh>
    <rPh sb="3" eb="4">
      <t>ニシ</t>
    </rPh>
    <phoneticPr fontId="3"/>
  </si>
  <si>
    <t>自治会外</t>
    <rPh sb="0" eb="3">
      <t>ジチカイ</t>
    </rPh>
    <rPh sb="3" eb="4">
      <t>ソト</t>
    </rPh>
    <phoneticPr fontId="3"/>
  </si>
  <si>
    <t>基準日：当該年の10月 1日から翌年 9月30日</t>
    <rPh sb="0" eb="3">
      <t>キジュンビ</t>
    </rPh>
    <rPh sb="4" eb="6">
      <t>トウガイ</t>
    </rPh>
    <rPh sb="6" eb="7">
      <t>トシ</t>
    </rPh>
    <rPh sb="10" eb="11">
      <t>ガツ</t>
    </rPh>
    <rPh sb="13" eb="14">
      <t>ニチ</t>
    </rPh>
    <rPh sb="16" eb="18">
      <t>ヨクトシ</t>
    </rPh>
    <rPh sb="20" eb="21">
      <t>ガツ</t>
    </rPh>
    <rPh sb="23" eb="24">
      <t>ニチ</t>
    </rPh>
    <phoneticPr fontId="2"/>
  </si>
  <si>
    <t>年　次</t>
    <rPh sb="0" eb="1">
      <t>トシ</t>
    </rPh>
    <rPh sb="2" eb="3">
      <t>ツギ</t>
    </rPh>
    <phoneticPr fontId="3"/>
  </si>
  <si>
    <t>県外転入</t>
    <rPh sb="0" eb="2">
      <t>ケンガイ</t>
    </rPh>
    <rPh sb="2" eb="4">
      <t>テンニュウ</t>
    </rPh>
    <phoneticPr fontId="3"/>
  </si>
  <si>
    <t>不明</t>
    <rPh sb="0" eb="2">
      <t>フメイ</t>
    </rPh>
    <phoneticPr fontId="3"/>
  </si>
  <si>
    <t>総数</t>
    <rPh sb="0" eb="2">
      <t>ソウスウ</t>
    </rPh>
    <phoneticPr fontId="3"/>
  </si>
  <si>
    <t>北海道</t>
    <rPh sb="0" eb="2">
      <t>ホッカイ</t>
    </rPh>
    <rPh sb="2" eb="3">
      <t>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</si>
  <si>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</si>
  <si>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</si>
  <si>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中部</t>
    <rPh sb="0" eb="2">
      <t>チュウブ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</si>
  <si>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</si>
  <si>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</si>
  <si>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</si>
  <si>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九州</t>
    <rPh sb="0" eb="2">
      <t>キュウシュウ</t>
    </rPh>
    <phoneticPr fontId="3"/>
  </si>
  <si>
    <t>国外</t>
    <rPh sb="0" eb="2">
      <t>コクガイ</t>
    </rPh>
    <phoneticPr fontId="3"/>
  </si>
  <si>
    <t>令和2年</t>
    <rPh sb="0" eb="2">
      <t>レイワ</t>
    </rPh>
    <rPh sb="3" eb="4">
      <t>ネン</t>
    </rPh>
    <phoneticPr fontId="3"/>
  </si>
  <si>
    <t>県外転出</t>
    <rPh sb="0" eb="2">
      <t>ケンガイ</t>
    </rPh>
    <rPh sb="2" eb="4">
      <t>テンシュツ</t>
    </rPh>
    <phoneticPr fontId="3"/>
  </si>
  <si>
    <t>資料：市市民課</t>
    <phoneticPr fontId="2"/>
  </si>
  <si>
    <t>基準日：各年 3月31日現在</t>
    <rPh sb="0" eb="3">
      <t>キジュンビ</t>
    </rPh>
    <phoneticPr fontId="2"/>
  </si>
  <si>
    <t>アジア</t>
    <phoneticPr fontId="3"/>
  </si>
  <si>
    <t>欧州</t>
    <rPh sb="0" eb="2">
      <t>オウシュウ</t>
    </rPh>
    <phoneticPr fontId="3"/>
  </si>
  <si>
    <t>北米</t>
    <rPh sb="0" eb="2">
      <t>ホクベイ</t>
    </rPh>
    <phoneticPr fontId="3"/>
  </si>
  <si>
    <t>アフリカ</t>
    <phoneticPr fontId="3"/>
  </si>
  <si>
    <t>大洋州</t>
    <rPh sb="0" eb="2">
      <t>タイヨウ</t>
    </rPh>
    <rPh sb="2" eb="3">
      <t>シュウ</t>
    </rPh>
    <phoneticPr fontId="3"/>
  </si>
  <si>
    <t>その他</t>
    <rPh sb="2" eb="3">
      <t>タ</t>
    </rPh>
    <phoneticPr fontId="3"/>
  </si>
  <si>
    <t>韓国</t>
    <rPh sb="0" eb="2">
      <t>カンコク</t>
    </rPh>
    <phoneticPr fontId="3"/>
  </si>
  <si>
    <t>朝鮮</t>
    <rPh sb="0" eb="2">
      <t>チョウセン</t>
    </rPh>
    <phoneticPr fontId="3"/>
  </si>
  <si>
    <t>台湾</t>
    <rPh sb="0" eb="2">
      <t>タイワン</t>
    </rPh>
    <phoneticPr fontId="3"/>
  </si>
  <si>
    <t>インドネシア</t>
    <phoneticPr fontId="3"/>
  </si>
  <si>
    <t>フィリピン</t>
    <phoneticPr fontId="3"/>
  </si>
  <si>
    <t>タイ</t>
    <phoneticPr fontId="3"/>
  </si>
  <si>
    <t>ベトナム</t>
    <phoneticPr fontId="3"/>
  </si>
  <si>
    <t>ネパール</t>
    <phoneticPr fontId="3"/>
  </si>
  <si>
    <t>カンボジア</t>
    <phoneticPr fontId="3"/>
  </si>
  <si>
    <t>ミャンマー</t>
    <phoneticPr fontId="2"/>
  </si>
  <si>
    <t>ルーマニア</t>
    <phoneticPr fontId="3"/>
  </si>
  <si>
    <t>ロシア</t>
    <phoneticPr fontId="3"/>
  </si>
  <si>
    <t>英国</t>
    <phoneticPr fontId="3"/>
  </si>
  <si>
    <t>フランス</t>
    <phoneticPr fontId="3"/>
  </si>
  <si>
    <t>イタリア</t>
    <phoneticPr fontId="3"/>
  </si>
  <si>
    <t>カナダ</t>
    <phoneticPr fontId="3"/>
  </si>
  <si>
    <t>アメリカ</t>
    <phoneticPr fontId="3"/>
  </si>
  <si>
    <t>ケニア</t>
    <phoneticPr fontId="3"/>
  </si>
  <si>
    <t>ニュージーランド</t>
    <phoneticPr fontId="3"/>
  </si>
  <si>
    <t>オーストラリア</t>
    <phoneticPr fontId="3"/>
  </si>
  <si>
    <t>-</t>
    <phoneticPr fontId="3"/>
  </si>
  <si>
    <t>令和3年</t>
    <rPh sb="0" eb="2">
      <t>レイワ</t>
    </rPh>
    <rPh sb="3" eb="4">
      <t>ネン</t>
    </rPh>
    <phoneticPr fontId="3"/>
  </si>
  <si>
    <t>未　婚</t>
    <rPh sb="0" eb="1">
      <t>ミ</t>
    </rPh>
    <rPh sb="2" eb="3">
      <t>コン</t>
    </rPh>
    <phoneticPr fontId="3"/>
  </si>
  <si>
    <t>有配偶</t>
    <rPh sb="0" eb="1">
      <t>ア</t>
    </rPh>
    <rPh sb="1" eb="3">
      <t>ハイグウ</t>
    </rPh>
    <phoneticPr fontId="3"/>
  </si>
  <si>
    <t>死　別</t>
    <rPh sb="0" eb="1">
      <t>シ</t>
    </rPh>
    <rPh sb="2" eb="3">
      <t>ベツ</t>
    </rPh>
    <phoneticPr fontId="3"/>
  </si>
  <si>
    <t>離　別</t>
    <rPh sb="0" eb="1">
      <t>ハナレ</t>
    </rPh>
    <rPh sb="2" eb="3">
      <t>ベツ</t>
    </rPh>
    <phoneticPr fontId="3"/>
  </si>
  <si>
    <t>平成22年</t>
    <rPh sb="0" eb="2">
      <t>ヘイセイ</t>
    </rPh>
    <rPh sb="4" eb="5">
      <t>ネン</t>
    </rPh>
    <phoneticPr fontId="3"/>
  </si>
  <si>
    <t>総　　　数</t>
    <rPh sb="0" eb="1">
      <t>フサ</t>
    </rPh>
    <rPh sb="4" eb="5">
      <t>カズ</t>
    </rPh>
    <phoneticPr fontId="3"/>
  </si>
  <si>
    <t>15～19歳</t>
    <rPh sb="5" eb="6">
      <t>サイ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</si>
  <si>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</si>
  <si>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</si>
  <si>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</si>
  <si>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</si>
  <si>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</si>
  <si>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</si>
  <si>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</si>
  <si>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</si>
  <si>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</si>
  <si>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</si>
  <si>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</si>
  <si>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</si>
  <si>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</si>
  <si>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-</t>
  </si>
  <si>
    <t>注）総数には配偶関係「不詳」を含む。</t>
    <rPh sb="0" eb="1">
      <t>チュウ</t>
    </rPh>
    <rPh sb="2" eb="4">
      <t>ソウスウ</t>
    </rPh>
    <rPh sb="6" eb="8">
      <t>ハイグウ</t>
    </rPh>
    <rPh sb="8" eb="10">
      <t>カンケイ</t>
    </rPh>
    <rPh sb="11" eb="13">
      <t>フショウ</t>
    </rPh>
    <rPh sb="15" eb="16">
      <t>フク</t>
    </rPh>
    <phoneticPr fontId="3"/>
  </si>
  <si>
    <t>基準日：各年10月1日</t>
    <rPh sb="0" eb="3">
      <t>キジュンビ</t>
    </rPh>
    <rPh sb="4" eb="6">
      <t>カクネン</t>
    </rPh>
    <rPh sb="8" eb="9">
      <t>ガツ</t>
    </rPh>
    <rPh sb="10" eb="11">
      <t>ニチ</t>
    </rPh>
    <phoneticPr fontId="2"/>
  </si>
  <si>
    <t>産業（大分類）</t>
    <rPh sb="0" eb="2">
      <t>サンギョウ</t>
    </rPh>
    <rPh sb="3" eb="6">
      <t>ダイブンルイ</t>
    </rPh>
    <phoneticPr fontId="3"/>
  </si>
  <si>
    <t>構成比</t>
    <rPh sb="0" eb="2">
      <t>コウセイ</t>
    </rPh>
    <rPh sb="2" eb="3">
      <t>ヒ</t>
    </rPh>
    <phoneticPr fontId="3"/>
  </si>
  <si>
    <t>第1次産業</t>
    <rPh sb="0" eb="1">
      <t>ダイ</t>
    </rPh>
    <rPh sb="2" eb="3">
      <t>ジ</t>
    </rPh>
    <rPh sb="3" eb="5">
      <t>サンギョウ</t>
    </rPh>
    <phoneticPr fontId="3"/>
  </si>
  <si>
    <t>農業</t>
    <rPh sb="0" eb="1">
      <t>ノウ</t>
    </rPh>
    <rPh sb="1" eb="2">
      <t>ギョウ</t>
    </rPh>
    <phoneticPr fontId="3"/>
  </si>
  <si>
    <t>林業</t>
    <rPh sb="0" eb="1">
      <t>ハヤシ</t>
    </rPh>
    <rPh sb="1" eb="2">
      <t>ギョウ</t>
    </rPh>
    <phoneticPr fontId="3"/>
  </si>
  <si>
    <t>漁業</t>
    <rPh sb="0" eb="1">
      <t>リョウ</t>
    </rPh>
    <rPh sb="1" eb="2">
      <t>ギョウ</t>
    </rPh>
    <phoneticPr fontId="3"/>
  </si>
  <si>
    <t>第2次産業</t>
    <rPh sb="0" eb="1">
      <t>ダイ</t>
    </rPh>
    <rPh sb="2" eb="3">
      <t>ツギ</t>
    </rPh>
    <rPh sb="3" eb="5">
      <t>サンギョウ</t>
    </rPh>
    <phoneticPr fontId="3"/>
  </si>
  <si>
    <t>鉱業</t>
    <rPh sb="0" eb="1">
      <t>コウ</t>
    </rPh>
    <rPh sb="1" eb="2">
      <t>ギョウ</t>
    </rPh>
    <phoneticPr fontId="3"/>
  </si>
  <si>
    <t>鉱業、採石業、砂利採取業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</si>
  <si>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rPh sb="0" eb="1">
      <t>ダテ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</si>
  <si>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ヅクリ</t>
    </rPh>
    <rPh sb="2" eb="3">
      <t>ギョウ</t>
    </rPh>
    <phoneticPr fontId="3"/>
  </si>
  <si>
    <t>第3次産業</t>
    <rPh sb="0" eb="1">
      <t>ダイ</t>
    </rPh>
    <rPh sb="2" eb="3">
      <t>ツギ</t>
    </rPh>
    <rPh sb="3" eb="5">
      <t>サンギョウ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</si>
  <si>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</si>
  <si>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　報　通　信　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</si>
  <si>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</si>
  <si>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</t>
    <rPh sb="0" eb="2">
      <t>ウンユ</t>
    </rPh>
    <rPh sb="2" eb="3">
      <t>ギョウ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</si>
  <si>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</si>
  <si>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卸売・小売業</t>
    <rPh sb="0" eb="2">
      <t>オロシウ</t>
    </rPh>
    <rPh sb="3" eb="6">
      <t>コウリギョウ</t>
    </rPh>
    <phoneticPr fontId="3"/>
  </si>
  <si>
    <t>卸売業、小売業</t>
    <rPh sb="0" eb="2">
      <t>オロシウ</t>
    </rPh>
    <rPh sb="2" eb="3">
      <t>ギョウ</t>
    </rPh>
    <rPh sb="4" eb="7">
      <t>コウリギョウ</t>
    </rPh>
    <phoneticPr fontId="3"/>
  </si>
  <si>
    <t>金融・保険業</t>
    <rPh sb="0" eb="2">
      <t>キンユウ</t>
    </rPh>
    <rPh sb="3" eb="6">
      <t>ホケンギョウ</t>
    </rPh>
    <phoneticPr fontId="3"/>
  </si>
  <si>
    <t>金融業、保険業</t>
    <rPh sb="0" eb="2">
      <t>キンユウ</t>
    </rPh>
    <rPh sb="2" eb="3">
      <t>ギョウ</t>
    </rPh>
    <rPh sb="4" eb="7">
      <t>ホケンギョウ</t>
    </rPh>
    <phoneticPr fontId="3"/>
  </si>
  <si>
    <t>不動産業</t>
    <rPh sb="0" eb="1">
      <t>フ</t>
    </rPh>
    <rPh sb="1" eb="2">
      <t>ドウ</t>
    </rPh>
    <rPh sb="2" eb="3">
      <t>サン</t>
    </rPh>
    <rPh sb="3" eb="4">
      <t>ギョウ</t>
    </rPh>
    <phoneticPr fontId="3"/>
  </si>
  <si>
    <t>不動産業、物品賃貸業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</si>
  <si>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</si>
  <si>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</si>
  <si>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</si>
  <si>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</si>
  <si>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</si>
  <si>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医療、福祉</t>
    <rPh sb="0" eb="2">
      <t>イリョウ</t>
    </rPh>
    <rPh sb="3" eb="5">
      <t>フクシ</t>
    </rPh>
    <phoneticPr fontId="3"/>
  </si>
  <si>
    <t>複合サービス業</t>
    <rPh sb="0" eb="2">
      <t>フクゴウ</t>
    </rPh>
    <rPh sb="6" eb="7">
      <t>ギョウ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</si>
  <si>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</si>
  <si>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</si>
  <si>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公務（他に分類されないもの）</t>
    <rPh sb="0" eb="1">
      <t>オオヤケ</t>
    </rPh>
    <rPh sb="1" eb="2">
      <t>ツトム</t>
    </rPh>
    <rPh sb="3" eb="4">
      <t>タ</t>
    </rPh>
    <rPh sb="5" eb="7">
      <t>ブンルイ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</si>
  <si>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</si>
  <si>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注）総数には従業上の地位「不詳」を含む。</t>
  </si>
  <si>
    <t>雇用者</t>
    <rPh sb="0" eb="3">
      <t>コヨウシャ</t>
    </rPh>
    <phoneticPr fontId="3"/>
  </si>
  <si>
    <t>役　員</t>
    <rPh sb="0" eb="1">
      <t>エキ</t>
    </rPh>
    <rPh sb="2" eb="3">
      <t>イン</t>
    </rPh>
    <phoneticPr fontId="3"/>
  </si>
  <si>
    <t>雇人のある業種</t>
    <rPh sb="0" eb="1">
      <t>ヤトイ</t>
    </rPh>
    <rPh sb="1" eb="2">
      <t>ニン</t>
    </rPh>
    <rPh sb="5" eb="7">
      <t>ギョウシュ</t>
    </rPh>
    <phoneticPr fontId="3"/>
  </si>
  <si>
    <t>雇人のない業種</t>
    <rPh sb="0" eb="1">
      <t>ヤトイ</t>
    </rPh>
    <rPh sb="1" eb="2">
      <t>ニン</t>
    </rPh>
    <rPh sb="5" eb="7">
      <t>ギョウシュ</t>
    </rPh>
    <phoneticPr fontId="3"/>
  </si>
  <si>
    <t>家族従業者</t>
    <rPh sb="0" eb="2">
      <t>カゾク</t>
    </rPh>
    <phoneticPr fontId="3"/>
  </si>
  <si>
    <t>家庭内職者</t>
    <rPh sb="0" eb="2">
      <t>カテイ</t>
    </rPh>
    <phoneticPr fontId="3"/>
  </si>
  <si>
    <t>－</t>
    <phoneticPr fontId="3"/>
  </si>
  <si>
    <t>基準日：令和2年10月 1日</t>
    <rPh sb="0" eb="3">
      <t>キジュンビ</t>
    </rPh>
    <phoneticPr fontId="2"/>
  </si>
  <si>
    <t>注）労働力状態「不詳」を含む。</t>
  </si>
  <si>
    <t>年齢、男女</t>
    <rPh sb="0" eb="2">
      <t>ネンレイ</t>
    </rPh>
    <rPh sb="3" eb="5">
      <t>ダンジョ</t>
    </rPh>
    <phoneticPr fontId="3"/>
  </si>
  <si>
    <t>労働力人口</t>
    <rPh sb="0" eb="3">
      <t>ロウドウリョク</t>
    </rPh>
    <rPh sb="3" eb="5">
      <t>ジンコウ</t>
    </rPh>
    <phoneticPr fontId="3"/>
  </si>
  <si>
    <t>非労働力
人口</t>
    <rPh sb="0" eb="1">
      <t>ヒ</t>
    </rPh>
    <rPh sb="1" eb="4">
      <t>ロウドウリョク</t>
    </rPh>
    <rPh sb="5" eb="7">
      <t>ジンコウ</t>
    </rPh>
    <phoneticPr fontId="3"/>
  </si>
  <si>
    <t>就業者</t>
    <rPh sb="0" eb="2">
      <t>シュウギョウ</t>
    </rPh>
    <rPh sb="2" eb="3">
      <t>シャ</t>
    </rPh>
    <phoneticPr fontId="3"/>
  </si>
  <si>
    <t>完全
失業者</t>
    <rPh sb="0" eb="2">
      <t>カンゼン</t>
    </rPh>
    <rPh sb="3" eb="5">
      <t>シツギョウ</t>
    </rPh>
    <rPh sb="5" eb="6">
      <t>シャ</t>
    </rPh>
    <phoneticPr fontId="3"/>
  </si>
  <si>
    <t>主に仕事</t>
    <rPh sb="0" eb="1">
      <t>オモ</t>
    </rPh>
    <rPh sb="2" eb="4">
      <t>シゴト</t>
    </rPh>
    <phoneticPr fontId="3"/>
  </si>
  <si>
    <t>家事のほか仕事</t>
    <rPh sb="0" eb="2">
      <t>カジ</t>
    </rPh>
    <phoneticPr fontId="3"/>
  </si>
  <si>
    <t>通学のかたわら仕事</t>
    <rPh sb="0" eb="2">
      <t>ツウガク</t>
    </rPh>
    <phoneticPr fontId="3"/>
  </si>
  <si>
    <t>休業者</t>
    <rPh sb="0" eb="3">
      <t>キュウギョウシャ</t>
    </rPh>
    <phoneticPr fontId="3"/>
  </si>
  <si>
    <t>第 1次産業</t>
    <rPh sb="0" eb="1">
      <t>ダイ</t>
    </rPh>
    <rPh sb="3" eb="4">
      <t>ツギ</t>
    </rPh>
    <rPh sb="4" eb="6">
      <t>サンギョウ</t>
    </rPh>
    <phoneticPr fontId="3"/>
  </si>
  <si>
    <t>第 2次産業</t>
    <rPh sb="0" eb="1">
      <t>ダイ</t>
    </rPh>
    <rPh sb="3" eb="4">
      <t>ツギ</t>
    </rPh>
    <rPh sb="4" eb="6">
      <t>サンギョウ</t>
    </rPh>
    <phoneticPr fontId="3"/>
  </si>
  <si>
    <t>農　業</t>
    <rPh sb="0" eb="1">
      <t>ノウ</t>
    </rPh>
    <rPh sb="2" eb="3">
      <t>ギョウ</t>
    </rPh>
    <phoneticPr fontId="3"/>
  </si>
  <si>
    <t>林　業</t>
    <rPh sb="0" eb="1">
      <t>ハヤシ</t>
    </rPh>
    <rPh sb="2" eb="3">
      <t>ギョウ</t>
    </rPh>
    <phoneticPr fontId="3"/>
  </si>
  <si>
    <t>漁　業</t>
    <rPh sb="0" eb="1">
      <t>リョウ</t>
    </rPh>
    <rPh sb="2" eb="3">
      <t>ギョウ</t>
    </rPh>
    <phoneticPr fontId="3"/>
  </si>
  <si>
    <t>鉱業、採石業、砂利採取業</t>
    <rPh sb="0" eb="1">
      <t>コウ</t>
    </rPh>
    <rPh sb="1" eb="2">
      <t>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</si>
  <si>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</si>
  <si>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</si>
  <si>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phoneticPr fontId="3"/>
  </si>
  <si>
    <t>情報
通信業</t>
    <rPh sb="0" eb="2">
      <t>ジョウホウ</t>
    </rPh>
    <rPh sb="3" eb="5">
      <t>ツウシン</t>
    </rPh>
    <rPh sb="5" eb="6">
      <t>ギョウ</t>
    </rPh>
    <phoneticPr fontId="3"/>
  </si>
  <si>
    <t>運輸業、
郵便業</t>
    <rPh sb="0" eb="3">
      <t>ウンユギョウ</t>
    </rPh>
    <rPh sb="5" eb="7">
      <t>ユウビン</t>
    </rPh>
    <rPh sb="7" eb="8">
      <t>ギョウ</t>
    </rPh>
    <phoneticPr fontId="3"/>
  </si>
  <si>
    <t>卸売業、
小売業</t>
    <rPh sb="0" eb="2">
      <t>オロシウリ</t>
    </rPh>
    <rPh sb="2" eb="3">
      <t>ギョウ</t>
    </rPh>
    <rPh sb="5" eb="8">
      <t>コウリギョウ</t>
    </rPh>
    <phoneticPr fontId="3"/>
  </si>
  <si>
    <t>金融業、
保険業</t>
    <rPh sb="0" eb="2">
      <t>キンユウ</t>
    </rPh>
    <rPh sb="2" eb="3">
      <t>ギョウ</t>
    </rPh>
    <rPh sb="5" eb="7">
      <t>ホケン</t>
    </rPh>
    <rPh sb="7" eb="8">
      <t>ギョウ</t>
    </rPh>
    <phoneticPr fontId="3"/>
  </si>
  <si>
    <t>不動産業、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</si>
  <si>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</si>
  <si>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教育、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3"/>
  </si>
  <si>
    <t>医療、
福祉</t>
    <rPh sb="0" eb="2">
      <t>イリョウ</t>
    </rPh>
    <rPh sb="4" eb="6">
      <t>フクシ</t>
    </rPh>
    <phoneticPr fontId="3"/>
  </si>
  <si>
    <t>複合
サービス
事業</t>
    <rPh sb="0" eb="2">
      <t>フクゴウ</t>
    </rPh>
    <rPh sb="8" eb="10">
      <t>ジギョウ</t>
    </rPh>
    <phoneticPr fontId="3"/>
  </si>
  <si>
    <t>公務（他に分類されないもの）</t>
    <rPh sb="0" eb="2">
      <t>コウム</t>
    </rPh>
    <rPh sb="3" eb="4">
      <t>タ</t>
    </rPh>
    <rPh sb="5" eb="7">
      <t>ブンルイ</t>
    </rPh>
    <phoneticPr fontId="3"/>
  </si>
  <si>
    <t>平均年齢</t>
    <rPh sb="0" eb="2">
      <t>ヘイキン</t>
    </rPh>
    <rPh sb="2" eb="4">
      <t>ネンレイ</t>
    </rPh>
    <phoneticPr fontId="3"/>
  </si>
  <si>
    <t>資料：大分県毎月流動人口調査</t>
    <rPh sb="3" eb="6">
      <t>オオイタケン</t>
    </rPh>
    <rPh sb="6" eb="8">
      <t>マイツキ</t>
    </rPh>
    <rPh sb="8" eb="10">
      <t>リュウドウ</t>
    </rPh>
    <rPh sb="10" eb="12">
      <t>ジンコウ</t>
    </rPh>
    <rPh sb="12" eb="14">
      <t>チョウサ</t>
    </rPh>
    <phoneticPr fontId="2"/>
  </si>
  <si>
    <t>100歳以上</t>
    <rPh sb="3" eb="4">
      <t>サイ</t>
    </rPh>
    <rPh sb="4" eb="6">
      <t>イジョウ</t>
    </rPh>
    <phoneticPr fontId="3"/>
  </si>
  <si>
    <t>95～99歳</t>
    <rPh sb="5" eb="6">
      <t>サイ</t>
    </rPh>
    <phoneticPr fontId="3"/>
  </si>
  <si>
    <t>90～94歳</t>
    <rPh sb="5" eb="6">
      <t>サイ</t>
    </rPh>
    <phoneticPr fontId="3"/>
  </si>
  <si>
    <t>85～89歳</t>
    <rPh sb="5" eb="6">
      <t>サイ</t>
    </rPh>
    <phoneticPr fontId="3"/>
  </si>
  <si>
    <t>95歳以上</t>
    <rPh sb="2" eb="5">
      <t>サイイジョウ</t>
    </rPh>
    <phoneticPr fontId="2"/>
  </si>
  <si>
    <t>…</t>
    <phoneticPr fontId="2"/>
  </si>
  <si>
    <t>95歳以上</t>
    <rPh sb="2" eb="3">
      <t>サイ</t>
    </rPh>
    <rPh sb="3" eb="5">
      <t>イジョウ</t>
    </rPh>
    <phoneticPr fontId="3"/>
  </si>
  <si>
    <t>総　数</t>
    <rPh sb="0" eb="1">
      <t>ソウ</t>
    </rPh>
    <rPh sb="2" eb="3">
      <t>スウ</t>
    </rPh>
    <phoneticPr fontId="3"/>
  </si>
  <si>
    <t>転入者
総数</t>
    <rPh sb="0" eb="2">
      <t>テンニュウ</t>
    </rPh>
    <rPh sb="2" eb="3">
      <t>シャ</t>
    </rPh>
    <phoneticPr fontId="3"/>
  </si>
  <si>
    <t>県内転入</t>
    <rPh sb="0" eb="2">
      <t>ケンナイ</t>
    </rPh>
    <phoneticPr fontId="2"/>
  </si>
  <si>
    <t>県内転出</t>
    <rPh sb="2" eb="4">
      <t>テンシュツ</t>
    </rPh>
    <phoneticPr fontId="2"/>
  </si>
  <si>
    <t>転出者
総数</t>
    <rPh sb="1" eb="2">
      <t>デ</t>
    </rPh>
    <phoneticPr fontId="3"/>
  </si>
  <si>
    <t>年次・年齢（5歳階級）</t>
    <rPh sb="0" eb="2">
      <t>ネンジ</t>
    </rPh>
    <rPh sb="3" eb="5">
      <t>ネンレイ</t>
    </rPh>
    <phoneticPr fontId="3"/>
  </si>
  <si>
    <t>15～19歳</t>
    <phoneticPr fontId="3"/>
  </si>
  <si>
    <t>20～24歳</t>
    <phoneticPr fontId="3"/>
  </si>
  <si>
    <t>25～29歳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</si>
  <si>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</si>
  <si>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</si>
  <si>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</si>
  <si>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</si>
  <si>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</si>
  <si>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</si>
  <si>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</si>
  <si>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</si>
  <si>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</si>
  <si>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</si>
  <si>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80～84歳</t>
    <phoneticPr fontId="2"/>
  </si>
  <si>
    <t>85～89歳</t>
    <phoneticPr fontId="2"/>
  </si>
  <si>
    <t>90～94歳</t>
    <phoneticPr fontId="2"/>
  </si>
  <si>
    <t>３．人口</t>
    <rPh sb="2" eb="4">
      <t>ジンコウ</t>
    </rPh>
    <phoneticPr fontId="2"/>
  </si>
  <si>
    <t>10.人口の変遷</t>
    <rPh sb="3" eb="5">
      <t>ジンコウ</t>
    </rPh>
    <rPh sb="6" eb="8">
      <t>ヘンセン</t>
    </rPh>
    <phoneticPr fontId="3"/>
  </si>
  <si>
    <t>11.人口集中地区の推移</t>
    <rPh sb="3" eb="5">
      <t>ジンコウ</t>
    </rPh>
    <rPh sb="5" eb="7">
      <t>シュウチュウ</t>
    </rPh>
    <rPh sb="7" eb="9">
      <t>チク</t>
    </rPh>
    <rPh sb="10" eb="12">
      <t>スイイ</t>
    </rPh>
    <phoneticPr fontId="3"/>
  </si>
  <si>
    <t>12.人口動態</t>
    <rPh sb="3" eb="5">
      <t>ジンコウ</t>
    </rPh>
    <rPh sb="5" eb="7">
      <t>ドウタイ</t>
    </rPh>
    <phoneticPr fontId="3"/>
  </si>
  <si>
    <t>13.町別世帯数及び人口</t>
    <rPh sb="3" eb="4">
      <t>マチ</t>
    </rPh>
    <rPh sb="4" eb="5">
      <t>ベツ</t>
    </rPh>
    <rPh sb="5" eb="7">
      <t>セタイ</t>
    </rPh>
    <rPh sb="7" eb="8">
      <t>カズ</t>
    </rPh>
    <rPh sb="8" eb="9">
      <t>オヨ</t>
    </rPh>
    <rPh sb="10" eb="12">
      <t>ジンコウ</t>
    </rPh>
    <phoneticPr fontId="3"/>
  </si>
  <si>
    <t>14.県内外別転入転出者数</t>
    <rPh sb="3" eb="4">
      <t>ケン</t>
    </rPh>
    <rPh sb="4" eb="6">
      <t>ナイガイ</t>
    </rPh>
    <rPh sb="6" eb="7">
      <t>ベツ</t>
    </rPh>
    <rPh sb="7" eb="9">
      <t>テンニュウ</t>
    </rPh>
    <rPh sb="9" eb="11">
      <t>テンシュツ</t>
    </rPh>
    <rPh sb="11" eb="12">
      <t>シャ</t>
    </rPh>
    <rPh sb="12" eb="13">
      <t>スウ</t>
    </rPh>
    <phoneticPr fontId="3"/>
  </si>
  <si>
    <t>15.外国人登録人口</t>
    <rPh sb="3" eb="5">
      <t>ガイコク</t>
    </rPh>
    <rPh sb="5" eb="6">
      <t>ジン</t>
    </rPh>
    <rPh sb="6" eb="8">
      <t>トウロク</t>
    </rPh>
    <rPh sb="8" eb="10">
      <t>ジンコウ</t>
    </rPh>
    <phoneticPr fontId="3"/>
  </si>
  <si>
    <t>16.配偶関係（4区分）、年齢（5歳階級）、男女別15歳以上人口</t>
    <rPh sb="3" eb="5">
      <t>ハイグウ</t>
    </rPh>
    <rPh sb="5" eb="7">
      <t>カンケイ</t>
    </rPh>
    <rPh sb="9" eb="11">
      <t>クブン</t>
    </rPh>
    <rPh sb="13" eb="15">
      <t>ネンレイ</t>
    </rPh>
    <rPh sb="17" eb="18">
      <t>サイ</t>
    </rPh>
    <rPh sb="18" eb="20">
      <t>カイキュウ</t>
    </rPh>
    <rPh sb="22" eb="24">
      <t>ダンジョ</t>
    </rPh>
    <rPh sb="24" eb="25">
      <t>ベツ</t>
    </rPh>
    <rPh sb="27" eb="30">
      <t>サイイジョウ</t>
    </rPh>
    <rPh sb="30" eb="32">
      <t>ジンコウ</t>
    </rPh>
    <phoneticPr fontId="3"/>
  </si>
  <si>
    <t>17.産業大分類別、男女別15歳以上就業者数の推移</t>
    <rPh sb="3" eb="6">
      <t>サンギョウダイ</t>
    </rPh>
    <rPh sb="6" eb="8">
      <t>ブンルイ</t>
    </rPh>
    <rPh sb="8" eb="9">
      <t>ベツ</t>
    </rPh>
    <rPh sb="10" eb="12">
      <t>ダンジョ</t>
    </rPh>
    <rPh sb="12" eb="13">
      <t>ベツ</t>
    </rPh>
    <rPh sb="15" eb="18">
      <t>サイイジョウ</t>
    </rPh>
    <rPh sb="18" eb="21">
      <t>シュウギョウシャ</t>
    </rPh>
    <rPh sb="21" eb="22">
      <t>スウ</t>
    </rPh>
    <rPh sb="23" eb="25">
      <t>スイイ</t>
    </rPh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</si>
  <si>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</si>
  <si>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</si>
  <si>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</si>
  <si>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</si>
  <si>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</si>
  <si>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4">
      <t>ガンネン</t>
    </rPh>
    <phoneticPr fontId="3"/>
  </si>
  <si>
    <t>18.産業大分類別、従業上の地位別、15歳以上就業者数の推移</t>
    <rPh sb="3" eb="6">
      <t>サンギョウダイ</t>
    </rPh>
    <rPh sb="6" eb="8">
      <t>ブンルイ</t>
    </rPh>
    <rPh sb="8" eb="9">
      <t>ベツ</t>
    </rPh>
    <rPh sb="10" eb="12">
      <t>ジュウギョウ</t>
    </rPh>
    <rPh sb="12" eb="13">
      <t>ジョウ</t>
    </rPh>
    <rPh sb="14" eb="16">
      <t>チイ</t>
    </rPh>
    <rPh sb="16" eb="17">
      <t>ベツ</t>
    </rPh>
    <rPh sb="20" eb="23">
      <t>サイイジョウ</t>
    </rPh>
    <rPh sb="23" eb="26">
      <t>シュウギョウシャ</t>
    </rPh>
    <rPh sb="26" eb="27">
      <t>スウ</t>
    </rPh>
    <rPh sb="28" eb="30">
      <t>スイイ</t>
    </rPh>
    <phoneticPr fontId="3"/>
  </si>
  <si>
    <t>19.労働力状態、年齢、男女別、15歳以上人口</t>
    <rPh sb="3" eb="6">
      <t>ロウドウリョク</t>
    </rPh>
    <rPh sb="6" eb="8">
      <t>ジョウタイ</t>
    </rPh>
    <rPh sb="9" eb="11">
      <t>ネンレイ</t>
    </rPh>
    <rPh sb="12" eb="14">
      <t>ダンジョ</t>
    </rPh>
    <rPh sb="14" eb="15">
      <t>ベツ</t>
    </rPh>
    <rPh sb="18" eb="19">
      <t>サイ</t>
    </rPh>
    <rPh sb="19" eb="21">
      <t>イジョウ</t>
    </rPh>
    <rPh sb="21" eb="23">
      <t>ジンコウ</t>
    </rPh>
    <phoneticPr fontId="3"/>
  </si>
  <si>
    <t>20.産業大分類別、年齢（5歳階級）別、15歳以上就業者数</t>
    <rPh sb="3" eb="6">
      <t>サンギョウダイ</t>
    </rPh>
    <rPh sb="6" eb="8">
      <t>ブンルイ</t>
    </rPh>
    <rPh sb="8" eb="9">
      <t>ベツ</t>
    </rPh>
    <rPh sb="10" eb="12">
      <t>ネンレイ</t>
    </rPh>
    <rPh sb="14" eb="15">
      <t>サイ</t>
    </rPh>
    <rPh sb="15" eb="17">
      <t>カイキュウ</t>
    </rPh>
    <rPh sb="18" eb="19">
      <t>ベツ</t>
    </rPh>
    <rPh sb="22" eb="25">
      <t>サイイジョウ</t>
    </rPh>
    <rPh sb="25" eb="28">
      <t>シュウギョウシャ</t>
    </rPh>
    <rPh sb="28" eb="29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</si>
</sst>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&quot;△ &quot;#,##0"/>
    <numFmt numFmtId="177" formatCode="#,##0.0;&quot;△ &quot;#,##0.0"/>
    <numFmt numFmtId="178" formatCode="0.0_);[Red]\(0.0\)"/>
    <numFmt numFmtId="179" formatCode="#,##0.0_ ;[Red]\-#,##0.0\ "/>
    <numFmt numFmtId="180" formatCode="#,##0_);[Red]\(#,##0\)"/>
    <numFmt numFmtId="181" formatCode="0.0_ "/>
    <numFmt numFmtId="182" formatCode="0.0"/>
    <numFmt numFmtId="183" formatCode="[$-411]ggge&quot;年&quot;;@"/>
    <numFmt numFmtId="184" formatCode="0.0;&quot;△ &quot;0.0"/>
    <numFmt numFmtId="185" formatCode="#,##0.0_ "/>
    <numFmt numFmtId="186" formatCode="0.0%"/>
  </numFmts>
  <fonts count="1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.5"/>
      <name val="ＭＳ Ｐ明朝"/>
      <family val="1"/>
      <charset val="128"/>
    </font>
    <font>
      <sz val="5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7" fontId="11" fillId="0" borderId="0" xfId="0" applyNumberFormat="1" applyFont="1" applyAlignment="1">
      <alignment horizontal="right" vertical="top"/>
    </xf>
    <xf numFmtId="0" fontId="5" fillId="0" borderId="0" xfId="0" applyFont="1" applyFill="1" applyBorder="1" applyAlignment="1">
      <alignment horizontal="center" vertical="center"/>
    </xf>
    <xf numFmtId="37" fontId="11" fillId="0" borderId="0" xfId="0" quotePrefix="1" applyNumberFormat="1" applyFont="1" applyAlignment="1">
      <alignment horizontal="right" vertical="top"/>
    </xf>
    <xf numFmtId="0" fontId="4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5" fillId="0" borderId="0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shrinkToFit="1"/>
    </xf>
    <xf numFmtId="0" fontId="6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38" fontId="5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58" fontId="5" fillId="0" borderId="0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182" fontId="5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81" fontId="5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Border="1" applyAlignment="1">
      <alignment horizontal="left"/>
    </xf>
    <xf numFmtId="38" fontId="5" fillId="0" borderId="5" xfId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center" vertical="center"/>
    </xf>
    <xf numFmtId="179" fontId="5" fillId="0" borderId="5" xfId="1" applyNumberFormat="1" applyFont="1" applyFill="1" applyBorder="1" applyAlignment="1">
      <alignment horizontal="center"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5" xfId="0" applyNumberFormat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181" fontId="5" fillId="0" borderId="5" xfId="0" applyNumberFormat="1" applyFont="1" applyFill="1" applyBorder="1" applyAlignment="1">
      <alignment horizontal="center" vertical="center"/>
    </xf>
    <xf numFmtId="178" fontId="5" fillId="0" borderId="5" xfId="1" applyNumberFormat="1" applyFont="1" applyBorder="1" applyAlignment="1">
      <alignment horizontal="center" vertical="center"/>
    </xf>
    <xf numFmtId="182" fontId="5" fillId="0" borderId="5" xfId="1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178" fontId="5" fillId="0" borderId="5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183" fontId="5" fillId="0" borderId="19" xfId="0" applyNumberFormat="1" applyFont="1" applyBorder="1" applyAlignment="1">
      <alignment horizontal="center" vertical="center"/>
    </xf>
    <xf numFmtId="181" fontId="5" fillId="0" borderId="20" xfId="0" applyNumberFormat="1" applyFont="1" applyFill="1" applyBorder="1" applyAlignment="1">
      <alignment horizontal="center" vertical="center"/>
    </xf>
    <xf numFmtId="181" fontId="5" fillId="0" borderId="20" xfId="1" applyNumberFormat="1" applyFont="1" applyFill="1" applyBorder="1" applyAlignment="1">
      <alignment horizontal="center" vertical="center"/>
    </xf>
    <xf numFmtId="183" fontId="5" fillId="0" borderId="19" xfId="0" applyNumberFormat="1" applyFont="1" applyFill="1" applyBorder="1" applyAlignment="1">
      <alignment horizontal="center" vertical="center"/>
    </xf>
    <xf numFmtId="183" fontId="5" fillId="0" borderId="21" xfId="0" applyNumberFormat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right" vertical="center"/>
    </xf>
    <xf numFmtId="176" fontId="5" fillId="0" borderId="22" xfId="1" applyNumberFormat="1" applyFont="1" applyFill="1" applyBorder="1" applyAlignment="1">
      <alignment horizontal="right" vertical="center"/>
    </xf>
    <xf numFmtId="177" fontId="5" fillId="0" borderId="22" xfId="0" applyNumberFormat="1" applyFont="1" applyFill="1" applyBorder="1" applyAlignment="1">
      <alignment horizontal="right" vertical="center"/>
    </xf>
    <xf numFmtId="178" fontId="5" fillId="0" borderId="22" xfId="1" applyNumberFormat="1" applyFont="1" applyFill="1" applyBorder="1" applyAlignment="1">
      <alignment horizontal="center" vertical="center"/>
    </xf>
    <xf numFmtId="179" fontId="5" fillId="0" borderId="22" xfId="1" applyNumberFormat="1" applyFont="1" applyFill="1" applyBorder="1" applyAlignment="1">
      <alignment horizontal="center" vertical="center"/>
    </xf>
    <xf numFmtId="182" fontId="5" fillId="0" borderId="22" xfId="1" applyNumberFormat="1" applyFont="1" applyFill="1" applyBorder="1" applyAlignment="1">
      <alignment horizontal="center" vertical="center"/>
    </xf>
    <xf numFmtId="182" fontId="5" fillId="0" borderId="22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181" fontId="5" fillId="0" borderId="22" xfId="0" applyNumberFormat="1" applyFont="1" applyFill="1" applyBorder="1" applyAlignment="1">
      <alignment horizontal="center" vertical="center"/>
    </xf>
    <xf numFmtId="181" fontId="5" fillId="0" borderId="23" xfId="1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23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 applyAlignment="1">
      <alignment horizontal="right"/>
    </xf>
    <xf numFmtId="38" fontId="5" fillId="0" borderId="5" xfId="1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184" fontId="5" fillId="0" borderId="5" xfId="0" applyNumberFormat="1" applyFont="1" applyBorder="1" applyAlignment="1">
      <alignment horizontal="right" vertical="center"/>
    </xf>
    <xf numFmtId="181" fontId="5" fillId="0" borderId="5" xfId="0" applyNumberFormat="1" applyFont="1" applyBorder="1" applyAlignment="1">
      <alignment vertical="center"/>
    </xf>
    <xf numFmtId="181" fontId="5" fillId="0" borderId="5" xfId="0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85" fontId="5" fillId="0" borderId="20" xfId="0" applyNumberFormat="1" applyFont="1" applyBorder="1" applyAlignment="1">
      <alignment horizontal="center" vertical="center"/>
    </xf>
    <xf numFmtId="185" fontId="5" fillId="0" borderId="20" xfId="0" applyNumberFormat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176" fontId="5" fillId="0" borderId="22" xfId="0" applyNumberFormat="1" applyFont="1" applyBorder="1" applyAlignment="1">
      <alignment vertical="center"/>
    </xf>
    <xf numFmtId="184" fontId="5" fillId="0" borderId="22" xfId="0" applyNumberFormat="1" applyFont="1" applyBorder="1" applyAlignment="1">
      <alignment horizontal="right" vertical="center"/>
    </xf>
    <xf numFmtId="181" fontId="5" fillId="0" borderId="22" xfId="0" applyNumberFormat="1" applyFont="1" applyFill="1" applyBorder="1" applyAlignment="1">
      <alignment vertical="center"/>
    </xf>
    <xf numFmtId="185" fontId="5" fillId="0" borderId="23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shrinkToFit="1"/>
    </xf>
    <xf numFmtId="176" fontId="5" fillId="0" borderId="20" xfId="1" applyNumberFormat="1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176" fontId="5" fillId="0" borderId="22" xfId="1" applyNumberFormat="1" applyFont="1" applyFill="1" applyBorder="1" applyAlignment="1">
      <alignment horizontal="center" vertical="center" shrinkToFit="1"/>
    </xf>
    <xf numFmtId="176" fontId="5" fillId="0" borderId="23" xfId="1" applyNumberFormat="1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left" vertical="center" shrinkToFit="1"/>
    </xf>
    <xf numFmtId="38" fontId="5" fillId="0" borderId="28" xfId="1" applyFont="1" applyFill="1" applyBorder="1" applyAlignment="1">
      <alignment horizontal="left" vertical="center" shrinkToFit="1"/>
    </xf>
    <xf numFmtId="38" fontId="5" fillId="0" borderId="29" xfId="1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38" fontId="5" fillId="0" borderId="20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 shrinkToFit="1"/>
    </xf>
    <xf numFmtId="38" fontId="5" fillId="0" borderId="20" xfId="1" applyFont="1" applyFill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38" fontId="5" fillId="0" borderId="22" xfId="1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38" fontId="5" fillId="0" borderId="22" xfId="0" applyNumberFormat="1" applyFont="1" applyFill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right" vertical="center" shrinkToFit="1"/>
    </xf>
    <xf numFmtId="38" fontId="5" fillId="0" borderId="20" xfId="1" applyFont="1" applyFill="1" applyBorder="1" applyAlignment="1">
      <alignment horizontal="right" vertical="center" shrinkToFit="1"/>
    </xf>
    <xf numFmtId="0" fontId="5" fillId="0" borderId="22" xfId="0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right" vertical="center" shrinkToFit="1"/>
    </xf>
    <xf numFmtId="38" fontId="5" fillId="0" borderId="23" xfId="1" applyFont="1" applyFill="1" applyBorder="1" applyAlignment="1">
      <alignment horizontal="right" vertical="center" shrinkToFit="1"/>
    </xf>
    <xf numFmtId="178" fontId="5" fillId="0" borderId="5" xfId="0" applyNumberFormat="1" applyFont="1" applyFill="1" applyBorder="1" applyAlignment="1">
      <alignment horizontal="right" vertical="center" shrinkToFit="1"/>
    </xf>
    <xf numFmtId="0" fontId="5" fillId="0" borderId="5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0" fontId="13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shrinkToFit="1"/>
    </xf>
    <xf numFmtId="178" fontId="5" fillId="0" borderId="20" xfId="0" applyNumberFormat="1" applyFont="1" applyFill="1" applyBorder="1" applyAlignment="1">
      <alignment horizontal="right" vertical="center" shrinkToFit="1"/>
    </xf>
    <xf numFmtId="0" fontId="5" fillId="0" borderId="19" xfId="0" applyFont="1" applyFill="1" applyBorder="1" applyAlignment="1">
      <alignment vertical="center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3" fontId="5" fillId="0" borderId="5" xfId="1" applyNumberFormat="1" applyFont="1" applyFill="1" applyBorder="1" applyAlignment="1">
      <alignment horizontal="right" vertical="center" shrinkToFit="1"/>
    </xf>
    <xf numFmtId="3" fontId="5" fillId="0" borderId="5" xfId="0" applyNumberFormat="1" applyFont="1" applyFill="1" applyBorder="1" applyAlignment="1">
      <alignment horizontal="right" vertical="center" shrinkToFit="1"/>
    </xf>
    <xf numFmtId="0" fontId="5" fillId="0" borderId="5" xfId="0" applyFont="1" applyFill="1" applyBorder="1" applyAlignment="1">
      <alignment horizontal="distributed" vertical="center" shrinkToFit="1"/>
    </xf>
    <xf numFmtId="0" fontId="12" fillId="0" borderId="5" xfId="0" applyFont="1" applyFill="1" applyBorder="1" applyAlignment="1">
      <alignment horizontal="distributed" vertical="center" shrinkToFit="1"/>
    </xf>
    <xf numFmtId="0" fontId="8" fillId="0" borderId="5" xfId="0" applyFont="1" applyFill="1" applyBorder="1" applyAlignment="1">
      <alignment horizontal="distributed" vertical="center" shrinkToFit="1"/>
    </xf>
    <xf numFmtId="0" fontId="13" fillId="0" borderId="5" xfId="0" applyFont="1" applyFill="1" applyBorder="1" applyAlignment="1">
      <alignment horizontal="distributed" vertical="center" shrinkToFit="1"/>
    </xf>
    <xf numFmtId="0" fontId="10" fillId="0" borderId="5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right" vertical="center" shrinkToFit="1"/>
    </xf>
    <xf numFmtId="3" fontId="5" fillId="0" borderId="20" xfId="1" applyNumberFormat="1" applyFont="1" applyFill="1" applyBorder="1" applyAlignment="1">
      <alignment horizontal="right" vertical="center" shrinkToFit="1"/>
    </xf>
    <xf numFmtId="0" fontId="5" fillId="0" borderId="19" xfId="0" applyFont="1" applyFill="1" applyBorder="1" applyAlignment="1">
      <alignment vertical="center" shrinkToFit="1"/>
    </xf>
    <xf numFmtId="3" fontId="5" fillId="0" borderId="22" xfId="1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right" vertical="center" shrinkToFit="1"/>
    </xf>
    <xf numFmtId="38" fontId="5" fillId="0" borderId="27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5" fillId="0" borderId="18" xfId="1" applyFont="1" applyFill="1" applyBorder="1" applyAlignment="1">
      <alignment horizontal="right" vertical="center" shrinkToFit="1"/>
    </xf>
    <xf numFmtId="0" fontId="7" fillId="0" borderId="0" xfId="0" applyFont="1" applyBorder="1" applyAlignment="1"/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80" fontId="5" fillId="0" borderId="5" xfId="1" applyNumberFormat="1" applyFont="1" applyFill="1" applyBorder="1" applyAlignment="1">
      <alignment horizontal="right" vertical="center"/>
    </xf>
    <xf numFmtId="180" fontId="5" fillId="0" borderId="5" xfId="0" applyNumberFormat="1" applyFont="1" applyFill="1" applyBorder="1" applyAlignment="1">
      <alignment horizontal="right" vertical="center" shrinkToFit="1"/>
    </xf>
    <xf numFmtId="180" fontId="5" fillId="0" borderId="5" xfId="1" applyNumberFormat="1" applyFont="1" applyFill="1" applyBorder="1" applyAlignment="1">
      <alignment horizontal="right" vertical="center" shrinkToFit="1"/>
    </xf>
    <xf numFmtId="180" fontId="11" fillId="0" borderId="5" xfId="0" applyNumberFormat="1" applyFont="1" applyBorder="1" applyAlignment="1">
      <alignment horizontal="right" vertical="top"/>
    </xf>
    <xf numFmtId="180" fontId="5" fillId="0" borderId="5" xfId="0" applyNumberFormat="1" applyFont="1" applyFill="1" applyBorder="1" applyAlignment="1">
      <alignment horizontal="right" vertical="center"/>
    </xf>
    <xf numFmtId="180" fontId="11" fillId="0" borderId="5" xfId="0" quotePrefix="1" applyNumberFormat="1" applyFont="1" applyBorder="1" applyAlignment="1">
      <alignment horizontal="right" vertical="top"/>
    </xf>
    <xf numFmtId="180" fontId="5" fillId="0" borderId="5" xfId="0" applyNumberFormat="1" applyFont="1" applyBorder="1" applyAlignment="1">
      <alignment horizontal="right" vertical="center"/>
    </xf>
    <xf numFmtId="180" fontId="5" fillId="0" borderId="20" xfId="1" applyNumberFormat="1" applyFont="1" applyFill="1" applyBorder="1" applyAlignment="1">
      <alignment horizontal="right" vertical="center" shrinkToFit="1"/>
    </xf>
    <xf numFmtId="180" fontId="5" fillId="0" borderId="20" xfId="0" applyNumberFormat="1" applyFont="1" applyBorder="1" applyAlignment="1">
      <alignment horizontal="right" vertical="center"/>
    </xf>
    <xf numFmtId="180" fontId="11" fillId="0" borderId="20" xfId="0" applyNumberFormat="1" applyFont="1" applyBorder="1" applyAlignment="1">
      <alignment horizontal="right" vertical="top"/>
    </xf>
    <xf numFmtId="180" fontId="11" fillId="0" borderId="20" xfId="0" quotePrefix="1" applyNumberFormat="1" applyFont="1" applyBorder="1" applyAlignment="1">
      <alignment horizontal="right" vertical="top"/>
    </xf>
    <xf numFmtId="0" fontId="5" fillId="0" borderId="21" xfId="0" applyFont="1" applyFill="1" applyBorder="1" applyAlignment="1">
      <alignment horizontal="distributed" vertical="center"/>
    </xf>
    <xf numFmtId="179" fontId="11" fillId="0" borderId="22" xfId="1" applyNumberFormat="1" applyFont="1" applyBorder="1" applyAlignment="1">
      <alignment horizontal="right" vertical="top"/>
    </xf>
    <xf numFmtId="179" fontId="5" fillId="0" borderId="22" xfId="1" applyNumberFormat="1" applyFont="1" applyFill="1" applyBorder="1" applyAlignment="1">
      <alignment horizontal="right" vertical="center"/>
    </xf>
    <xf numFmtId="179" fontId="5" fillId="0" borderId="22" xfId="1" applyNumberFormat="1" applyFont="1" applyFill="1" applyBorder="1" applyAlignment="1">
      <alignment horizontal="right" vertical="center" shrinkToFit="1"/>
    </xf>
    <xf numFmtId="179" fontId="5" fillId="0" borderId="23" xfId="1" applyNumberFormat="1" applyFont="1" applyBorder="1" applyAlignment="1">
      <alignment horizontal="right" vertical="center"/>
    </xf>
    <xf numFmtId="0" fontId="5" fillId="0" borderId="36" xfId="0" applyFont="1" applyFill="1" applyBorder="1" applyAlignment="1">
      <alignment horizontal="distributed" vertical="center"/>
    </xf>
    <xf numFmtId="179" fontId="11" fillId="0" borderId="13" xfId="1" applyNumberFormat="1" applyFont="1" applyBorder="1" applyAlignment="1">
      <alignment horizontal="right" vertical="top"/>
    </xf>
    <xf numFmtId="179" fontId="5" fillId="0" borderId="13" xfId="1" applyNumberFormat="1" applyFont="1" applyFill="1" applyBorder="1" applyAlignment="1">
      <alignment horizontal="right" vertical="center"/>
    </xf>
    <xf numFmtId="179" fontId="5" fillId="0" borderId="13" xfId="1" applyNumberFormat="1" applyFont="1" applyFill="1" applyBorder="1" applyAlignment="1">
      <alignment horizontal="right" vertical="center" shrinkToFit="1"/>
    </xf>
    <xf numFmtId="179" fontId="5" fillId="0" borderId="37" xfId="1" applyNumberFormat="1" applyFont="1" applyBorder="1" applyAlignment="1">
      <alignment horizontal="right" vertical="center"/>
    </xf>
    <xf numFmtId="180" fontId="5" fillId="0" borderId="1" xfId="1" applyNumberFormat="1" applyFont="1" applyFill="1" applyBorder="1" applyAlignment="1">
      <alignment horizontal="right" vertical="center" shrinkToFit="1"/>
    </xf>
    <xf numFmtId="180" fontId="11" fillId="0" borderId="1" xfId="0" applyNumberFormat="1" applyFont="1" applyBorder="1" applyAlignment="1">
      <alignment horizontal="right" vertical="top"/>
    </xf>
    <xf numFmtId="180" fontId="11" fillId="0" borderId="18" xfId="0" applyNumberFormat="1" applyFont="1" applyBorder="1" applyAlignment="1">
      <alignment horizontal="right" vertical="top"/>
    </xf>
    <xf numFmtId="180" fontId="5" fillId="0" borderId="12" xfId="1" applyNumberFormat="1" applyFont="1" applyFill="1" applyBorder="1" applyAlignment="1">
      <alignment horizontal="right" vertical="center" shrinkToFit="1"/>
    </xf>
    <xf numFmtId="180" fontId="5" fillId="0" borderId="12" xfId="0" applyNumberFormat="1" applyFont="1" applyFill="1" applyBorder="1" applyAlignment="1">
      <alignment horizontal="right" vertical="center" shrinkToFit="1"/>
    </xf>
    <xf numFmtId="180" fontId="5" fillId="0" borderId="12" xfId="0" applyNumberFormat="1" applyFont="1" applyBorder="1" applyAlignment="1">
      <alignment horizontal="right" vertical="center"/>
    </xf>
    <xf numFmtId="180" fontId="5" fillId="0" borderId="27" xfId="1" applyNumberFormat="1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3" fontId="5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7" fillId="0" borderId="20" xfId="0" applyFont="1" applyBorder="1" applyAlignment="1">
      <alignment horizontal="center" vertical="center" shrinkToFit="1"/>
    </xf>
    <xf numFmtId="38" fontId="5" fillId="0" borderId="23" xfId="1" applyFont="1" applyFill="1" applyBorder="1" applyAlignment="1">
      <alignment horizontal="center" vertical="center" shrinkToFit="1"/>
    </xf>
    <xf numFmtId="38" fontId="6" fillId="0" borderId="0" xfId="0" applyNumberFormat="1" applyFont="1">
      <alignment vertical="center"/>
    </xf>
    <xf numFmtId="186" fontId="6" fillId="0" borderId="0" xfId="2" applyNumberFormat="1" applyFo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right" shrinkToFit="1"/>
    </xf>
    <xf numFmtId="0" fontId="5" fillId="0" borderId="5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distributed" vertical="distributed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distributed" shrinkToFi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Q42"/>
  <sheetViews>
    <sheetView tabSelected="1" zoomScaleNormal="100" workbookViewId="0">
      <selection activeCell="G29" sqref="G29"/>
    </sheetView>
  </sheetViews>
  <sheetFormatPr defaultRowHeight="13.5" x14ac:dyDescent="0.15"/>
  <cols>
    <col min="1" max="1" width="2.75" style="3" customWidth="1"/>
    <col min="2" max="2" width="11" style="3" customWidth="1"/>
    <col min="3" max="26" width="8.25" style="3" customWidth="1"/>
    <col min="27" max="30" width="6.5" style="3" customWidth="1"/>
    <col min="31" max="31" width="9" style="3"/>
    <col min="32" max="43" width="8.125" style="3" customWidth="1"/>
    <col min="44" max="16384" width="9" style="3"/>
  </cols>
  <sheetData>
    <row r="1" spans="1:30" s="211" customFormat="1" ht="17.25" x14ac:dyDescent="0.15">
      <c r="A1" s="211" t="s">
        <v>421</v>
      </c>
    </row>
    <row r="2" spans="1:30" ht="17.25" x14ac:dyDescent="0.15">
      <c r="B2" s="1" t="s">
        <v>422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30" x14ac:dyDescent="0.15">
      <c r="B3" s="49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0" ht="14.25" thickBot="1" x14ac:dyDescent="0.2">
      <c r="B4" s="49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50"/>
      <c r="AB4" s="50"/>
      <c r="AC4" s="50"/>
      <c r="AD4" s="50"/>
    </row>
    <row r="5" spans="1:30" ht="18.75" customHeight="1" x14ac:dyDescent="0.15">
      <c r="B5" s="225" t="s">
        <v>0</v>
      </c>
      <c r="C5" s="227" t="s">
        <v>1</v>
      </c>
      <c r="D5" s="227"/>
      <c r="E5" s="227"/>
      <c r="F5" s="227"/>
      <c r="G5" s="229" t="s">
        <v>11</v>
      </c>
      <c r="H5" s="229" t="s">
        <v>12</v>
      </c>
      <c r="I5" s="231" t="s">
        <v>25</v>
      </c>
      <c r="J5" s="231" t="s">
        <v>13</v>
      </c>
      <c r="K5" s="236" t="s">
        <v>26</v>
      </c>
      <c r="L5" s="238" t="s">
        <v>27</v>
      </c>
      <c r="M5" s="238" t="s">
        <v>28</v>
      </c>
      <c r="N5" s="241" t="s">
        <v>20</v>
      </c>
      <c r="O5" s="241"/>
      <c r="P5" s="241"/>
      <c r="Q5" s="241"/>
      <c r="R5" s="241"/>
      <c r="S5" s="242"/>
    </row>
    <row r="6" spans="1:30" ht="18.75" customHeight="1" x14ac:dyDescent="0.15">
      <c r="B6" s="226"/>
      <c r="C6" s="228" t="s">
        <v>3</v>
      </c>
      <c r="D6" s="228"/>
      <c r="E6" s="228"/>
      <c r="F6" s="228"/>
      <c r="G6" s="230"/>
      <c r="H6" s="230"/>
      <c r="I6" s="232"/>
      <c r="J6" s="232"/>
      <c r="K6" s="237"/>
      <c r="L6" s="239"/>
      <c r="M6" s="239"/>
      <c r="N6" s="234"/>
      <c r="O6" s="234"/>
      <c r="P6" s="234"/>
      <c r="Q6" s="234"/>
      <c r="R6" s="234"/>
      <c r="S6" s="235"/>
    </row>
    <row r="7" spans="1:30" ht="18.75" customHeight="1" x14ac:dyDescent="0.15">
      <c r="B7" s="226"/>
      <c r="C7" s="228" t="s">
        <v>6</v>
      </c>
      <c r="D7" s="228" t="s">
        <v>7</v>
      </c>
      <c r="E7" s="228"/>
      <c r="F7" s="228"/>
      <c r="G7" s="230"/>
      <c r="H7" s="230"/>
      <c r="I7" s="232"/>
      <c r="J7" s="232"/>
      <c r="K7" s="237"/>
      <c r="L7" s="239"/>
      <c r="M7" s="239"/>
      <c r="N7" s="240" t="s">
        <v>14</v>
      </c>
      <c r="O7" s="240"/>
      <c r="P7" s="240" t="s">
        <v>15</v>
      </c>
      <c r="Q7" s="240"/>
      <c r="R7" s="240" t="s">
        <v>21</v>
      </c>
      <c r="S7" s="243"/>
    </row>
    <row r="8" spans="1:30" ht="18.75" customHeight="1" x14ac:dyDescent="0.15">
      <c r="B8" s="226"/>
      <c r="C8" s="228"/>
      <c r="D8" s="55" t="s">
        <v>8</v>
      </c>
      <c r="E8" s="55" t="s">
        <v>9</v>
      </c>
      <c r="F8" s="55" t="s">
        <v>10</v>
      </c>
      <c r="G8" s="230"/>
      <c r="H8" s="230"/>
      <c r="I8" s="232"/>
      <c r="J8" s="232"/>
      <c r="K8" s="237"/>
      <c r="L8" s="239"/>
      <c r="M8" s="239"/>
      <c r="N8" s="42" t="s">
        <v>29</v>
      </c>
      <c r="O8" s="42" t="s">
        <v>30</v>
      </c>
      <c r="P8" s="42" t="s">
        <v>29</v>
      </c>
      <c r="Q8" s="42" t="s">
        <v>30</v>
      </c>
      <c r="R8" s="42" t="s">
        <v>29</v>
      </c>
      <c r="S8" s="85" t="s">
        <v>30</v>
      </c>
      <c r="U8" s="218"/>
    </row>
    <row r="9" spans="1:30" ht="17.25" customHeight="1" x14ac:dyDescent="0.15">
      <c r="A9" s="56"/>
      <c r="B9" s="86">
        <v>24016</v>
      </c>
      <c r="C9" s="69">
        <v>20446</v>
      </c>
      <c r="D9" s="69">
        <v>94121</v>
      </c>
      <c r="E9" s="69">
        <v>44644</v>
      </c>
      <c r="F9" s="69">
        <v>49477</v>
      </c>
      <c r="G9" s="70">
        <v>-4530</v>
      </c>
      <c r="H9" s="71">
        <v>-4.5999999999999996</v>
      </c>
      <c r="I9" s="72">
        <v>90.2</v>
      </c>
      <c r="J9" s="73">
        <v>141.30000000000001</v>
      </c>
      <c r="K9" s="74">
        <v>49.8</v>
      </c>
      <c r="L9" s="75">
        <v>12.8</v>
      </c>
      <c r="M9" s="75">
        <v>62.6</v>
      </c>
      <c r="N9" s="76">
        <v>28849</v>
      </c>
      <c r="O9" s="77">
        <v>30.7</v>
      </c>
      <c r="P9" s="45">
        <v>57887</v>
      </c>
      <c r="Q9" s="77">
        <v>61.5</v>
      </c>
      <c r="R9" s="45">
        <v>7385</v>
      </c>
      <c r="S9" s="87">
        <v>7.8</v>
      </c>
      <c r="U9" s="219"/>
      <c r="V9" s="219"/>
      <c r="W9" s="219"/>
    </row>
    <row r="10" spans="1:30" ht="17.25" customHeight="1" x14ac:dyDescent="0.15">
      <c r="A10" s="56"/>
      <c r="B10" s="86">
        <v>25842</v>
      </c>
      <c r="C10" s="69">
        <v>21008</v>
      </c>
      <c r="D10" s="69">
        <v>87102</v>
      </c>
      <c r="E10" s="69">
        <v>40951</v>
      </c>
      <c r="F10" s="69">
        <v>46151</v>
      </c>
      <c r="G10" s="70">
        <v>-7019</v>
      </c>
      <c r="H10" s="71">
        <v>-7.5</v>
      </c>
      <c r="I10" s="72">
        <v>88.7</v>
      </c>
      <c r="J10" s="73">
        <v>130.80000000000001</v>
      </c>
      <c r="K10" s="74">
        <v>40.700000000000003</v>
      </c>
      <c r="L10" s="75">
        <v>14.6</v>
      </c>
      <c r="M10" s="75">
        <v>55.2</v>
      </c>
      <c r="N10" s="76">
        <v>22821</v>
      </c>
      <c r="O10" s="77">
        <v>26.2</v>
      </c>
      <c r="P10" s="45">
        <v>56115</v>
      </c>
      <c r="Q10" s="77">
        <v>64.400000000000006</v>
      </c>
      <c r="R10" s="45">
        <v>8166</v>
      </c>
      <c r="S10" s="87">
        <v>9.4</v>
      </c>
      <c r="U10" s="219"/>
      <c r="V10" s="219"/>
      <c r="W10" s="219"/>
    </row>
    <row r="11" spans="1:30" ht="17.25" customHeight="1" x14ac:dyDescent="0.15">
      <c r="A11" s="56"/>
      <c r="B11" s="86">
        <v>27668</v>
      </c>
      <c r="C11" s="69">
        <v>21832</v>
      </c>
      <c r="D11" s="69">
        <v>83649</v>
      </c>
      <c r="E11" s="69">
        <v>39347</v>
      </c>
      <c r="F11" s="69">
        <v>44302</v>
      </c>
      <c r="G11" s="70">
        <v>-3453</v>
      </c>
      <c r="H11" s="71">
        <v>-4</v>
      </c>
      <c r="I11" s="72">
        <v>88.8</v>
      </c>
      <c r="J11" s="73">
        <v>125.6</v>
      </c>
      <c r="K11" s="74">
        <v>36.799999999999997</v>
      </c>
      <c r="L11" s="75">
        <v>17</v>
      </c>
      <c r="M11" s="75">
        <v>53.8</v>
      </c>
      <c r="N11" s="76">
        <v>20023</v>
      </c>
      <c r="O11" s="77">
        <v>23.9</v>
      </c>
      <c r="P11" s="45">
        <v>54390</v>
      </c>
      <c r="Q11" s="77">
        <v>65</v>
      </c>
      <c r="R11" s="45">
        <v>9235</v>
      </c>
      <c r="S11" s="87">
        <v>11</v>
      </c>
      <c r="U11" s="219"/>
      <c r="V11" s="219"/>
      <c r="W11" s="219"/>
    </row>
    <row r="12" spans="1:30" ht="17.25" customHeight="1" x14ac:dyDescent="0.15">
      <c r="A12" s="56"/>
      <c r="B12" s="86">
        <v>29495</v>
      </c>
      <c r="C12" s="69">
        <v>22865</v>
      </c>
      <c r="D12" s="69">
        <v>83880</v>
      </c>
      <c r="E12" s="69">
        <v>39704</v>
      </c>
      <c r="F12" s="69">
        <v>44176</v>
      </c>
      <c r="G12" s="70">
        <v>231</v>
      </c>
      <c r="H12" s="71">
        <v>0.3</v>
      </c>
      <c r="I12" s="78">
        <v>89.9</v>
      </c>
      <c r="J12" s="73">
        <v>125.9</v>
      </c>
      <c r="K12" s="74">
        <v>34.6</v>
      </c>
      <c r="L12" s="75">
        <v>18.7</v>
      </c>
      <c r="M12" s="75">
        <v>53.4</v>
      </c>
      <c r="N12" s="76">
        <v>18943</v>
      </c>
      <c r="O12" s="77">
        <v>22.6</v>
      </c>
      <c r="P12" s="45">
        <v>54696</v>
      </c>
      <c r="Q12" s="77">
        <v>65.2</v>
      </c>
      <c r="R12" s="45">
        <v>10241</v>
      </c>
      <c r="S12" s="87">
        <v>12.2</v>
      </c>
      <c r="U12" s="219"/>
      <c r="V12" s="219"/>
      <c r="W12" s="219"/>
    </row>
    <row r="13" spans="1:30" ht="17.25" customHeight="1" x14ac:dyDescent="0.15">
      <c r="A13" s="56"/>
      <c r="B13" s="86">
        <v>31321</v>
      </c>
      <c r="C13" s="69">
        <v>23237</v>
      </c>
      <c r="D13" s="69">
        <v>83655</v>
      </c>
      <c r="E13" s="69">
        <v>39566</v>
      </c>
      <c r="F13" s="69">
        <v>44089</v>
      </c>
      <c r="G13" s="70">
        <v>-225</v>
      </c>
      <c r="H13" s="71">
        <v>-0.3</v>
      </c>
      <c r="I13" s="78">
        <v>89.7</v>
      </c>
      <c r="J13" s="73">
        <v>125.6</v>
      </c>
      <c r="K13" s="74">
        <v>33.799999999999997</v>
      </c>
      <c r="L13" s="75">
        <v>21.3</v>
      </c>
      <c r="M13" s="75">
        <v>55.1</v>
      </c>
      <c r="N13" s="76">
        <v>18230</v>
      </c>
      <c r="O13" s="77">
        <v>21.8</v>
      </c>
      <c r="P13" s="45">
        <v>53932</v>
      </c>
      <c r="Q13" s="77">
        <v>64.5</v>
      </c>
      <c r="R13" s="45">
        <v>11493</v>
      </c>
      <c r="S13" s="87">
        <v>13.7</v>
      </c>
      <c r="U13" s="219"/>
      <c r="V13" s="219"/>
      <c r="W13" s="219"/>
    </row>
    <row r="14" spans="1:30" ht="17.25" customHeight="1" x14ac:dyDescent="0.15">
      <c r="A14" s="56"/>
      <c r="B14" s="86">
        <v>33147</v>
      </c>
      <c r="C14" s="69">
        <v>23883</v>
      </c>
      <c r="D14" s="69">
        <v>81580</v>
      </c>
      <c r="E14" s="69">
        <v>38596</v>
      </c>
      <c r="F14" s="69">
        <v>42984</v>
      </c>
      <c r="G14" s="70">
        <v>-2075</v>
      </c>
      <c r="H14" s="71">
        <v>-2.5</v>
      </c>
      <c r="I14" s="78">
        <v>89.8</v>
      </c>
      <c r="J14" s="73">
        <v>122.5</v>
      </c>
      <c r="K14" s="74">
        <v>30.6</v>
      </c>
      <c r="L14" s="75">
        <v>25.8</v>
      </c>
      <c r="M14" s="75">
        <v>56.4</v>
      </c>
      <c r="N14" s="76">
        <v>15973</v>
      </c>
      <c r="O14" s="77">
        <v>19.600000000000001</v>
      </c>
      <c r="P14" s="45">
        <v>52154</v>
      </c>
      <c r="Q14" s="77">
        <v>63.9</v>
      </c>
      <c r="R14" s="45">
        <v>13439</v>
      </c>
      <c r="S14" s="87">
        <v>16.5</v>
      </c>
      <c r="U14" s="219"/>
      <c r="V14" s="219"/>
      <c r="W14" s="219"/>
    </row>
    <row r="15" spans="1:30" ht="17.25" customHeight="1" x14ac:dyDescent="0.15">
      <c r="A15" s="56"/>
      <c r="B15" s="86">
        <v>34973</v>
      </c>
      <c r="C15" s="69">
        <v>24566</v>
      </c>
      <c r="D15" s="69">
        <v>79776</v>
      </c>
      <c r="E15" s="69">
        <v>37727</v>
      </c>
      <c r="F15" s="69">
        <v>42049</v>
      </c>
      <c r="G15" s="70">
        <v>-1804</v>
      </c>
      <c r="H15" s="71">
        <v>-2.2000000000000002</v>
      </c>
      <c r="I15" s="78">
        <v>89.7</v>
      </c>
      <c r="J15" s="73">
        <v>119.7</v>
      </c>
      <c r="K15" s="74">
        <v>27.9</v>
      </c>
      <c r="L15" s="75">
        <v>32.299999999999997</v>
      </c>
      <c r="M15" s="75">
        <v>60.2</v>
      </c>
      <c r="N15" s="76">
        <v>13900</v>
      </c>
      <c r="O15" s="77">
        <v>17.399999999999999</v>
      </c>
      <c r="P15" s="45">
        <v>49804</v>
      </c>
      <c r="Q15" s="77">
        <v>62.4</v>
      </c>
      <c r="R15" s="45">
        <v>16072</v>
      </c>
      <c r="S15" s="87">
        <v>20.100000000000001</v>
      </c>
      <c r="U15" s="219"/>
      <c r="V15" s="219"/>
      <c r="W15" s="219"/>
    </row>
    <row r="16" spans="1:30" ht="17.25" customHeight="1" x14ac:dyDescent="0.15">
      <c r="A16" s="56"/>
      <c r="B16" s="86">
        <v>36800</v>
      </c>
      <c r="C16" s="69">
        <v>25218</v>
      </c>
      <c r="D16" s="69">
        <v>77369</v>
      </c>
      <c r="E16" s="69">
        <v>36421</v>
      </c>
      <c r="F16" s="69">
        <v>40948</v>
      </c>
      <c r="G16" s="70">
        <v>-2407</v>
      </c>
      <c r="H16" s="71">
        <v>-3</v>
      </c>
      <c r="I16" s="78">
        <v>88.9</v>
      </c>
      <c r="J16" s="73">
        <v>116.1</v>
      </c>
      <c r="K16" s="74">
        <v>25.7</v>
      </c>
      <c r="L16" s="75">
        <v>39.1</v>
      </c>
      <c r="M16" s="75">
        <v>64.8</v>
      </c>
      <c r="N16" s="76">
        <v>12060</v>
      </c>
      <c r="O16" s="77">
        <v>15.6</v>
      </c>
      <c r="P16" s="45">
        <v>46936</v>
      </c>
      <c r="Q16" s="77">
        <v>60.7</v>
      </c>
      <c r="R16" s="45">
        <v>18343</v>
      </c>
      <c r="S16" s="87">
        <v>23.7</v>
      </c>
      <c r="U16" s="219"/>
      <c r="V16" s="219"/>
      <c r="W16" s="219"/>
    </row>
    <row r="17" spans="1:43" ht="17.25" customHeight="1" x14ac:dyDescent="0.15">
      <c r="A17" s="56"/>
      <c r="B17" s="86">
        <v>38626</v>
      </c>
      <c r="C17" s="69">
        <v>25370</v>
      </c>
      <c r="D17" s="69">
        <v>74165</v>
      </c>
      <c r="E17" s="69">
        <v>34929</v>
      </c>
      <c r="F17" s="69">
        <v>39236</v>
      </c>
      <c r="G17" s="70">
        <v>-3204</v>
      </c>
      <c r="H17" s="71">
        <v>-4.0999999999999996</v>
      </c>
      <c r="I17" s="78">
        <v>89</v>
      </c>
      <c r="J17" s="73">
        <v>111.3</v>
      </c>
      <c r="K17" s="79">
        <v>24.2</v>
      </c>
      <c r="L17" s="75">
        <v>45.1</v>
      </c>
      <c r="M17" s="75">
        <v>69.3</v>
      </c>
      <c r="N17" s="80">
        <v>10554</v>
      </c>
      <c r="O17" s="77">
        <v>14.2</v>
      </c>
      <c r="P17" s="45">
        <v>43651</v>
      </c>
      <c r="Q17" s="77">
        <v>58.9</v>
      </c>
      <c r="R17" s="45">
        <v>19681</v>
      </c>
      <c r="S17" s="88">
        <v>26.5</v>
      </c>
      <c r="U17" s="219"/>
      <c r="V17" s="219"/>
      <c r="W17" s="219"/>
    </row>
    <row r="18" spans="1:43" ht="17.25" customHeight="1" x14ac:dyDescent="0.15">
      <c r="A18" s="56"/>
      <c r="B18" s="86">
        <v>40452</v>
      </c>
      <c r="C18" s="45">
        <v>25551</v>
      </c>
      <c r="D18" s="45">
        <v>70940</v>
      </c>
      <c r="E18" s="45">
        <v>33429</v>
      </c>
      <c r="F18" s="45">
        <v>37511</v>
      </c>
      <c r="G18" s="81">
        <v>-3225</v>
      </c>
      <c r="H18" s="82">
        <v>-4.3</v>
      </c>
      <c r="I18" s="83">
        <v>89.1</v>
      </c>
      <c r="J18" s="73">
        <v>106.5</v>
      </c>
      <c r="K18" s="79">
        <v>23.7</v>
      </c>
      <c r="L18" s="75">
        <v>50.5</v>
      </c>
      <c r="M18" s="75">
        <v>74.2</v>
      </c>
      <c r="N18" s="80">
        <v>9554</v>
      </c>
      <c r="O18" s="77">
        <v>13.54</v>
      </c>
      <c r="P18" s="45">
        <v>40393</v>
      </c>
      <c r="Q18" s="77">
        <v>56.9</v>
      </c>
      <c r="R18" s="45">
        <v>20411</v>
      </c>
      <c r="S18" s="88">
        <v>28.8</v>
      </c>
      <c r="U18" s="219"/>
      <c r="V18" s="219"/>
      <c r="W18" s="219"/>
    </row>
    <row r="19" spans="1:43" ht="17.25" customHeight="1" x14ac:dyDescent="0.15">
      <c r="A19" s="56"/>
      <c r="B19" s="89">
        <v>42278</v>
      </c>
      <c r="C19" s="45">
        <v>25238</v>
      </c>
      <c r="D19" s="45">
        <v>66523</v>
      </c>
      <c r="E19" s="45">
        <v>31435</v>
      </c>
      <c r="F19" s="45">
        <v>35088</v>
      </c>
      <c r="G19" s="81">
        <v>-4417</v>
      </c>
      <c r="H19" s="82">
        <v>-6.2</v>
      </c>
      <c r="I19" s="83">
        <v>89.6</v>
      </c>
      <c r="J19" s="73">
        <v>99.9</v>
      </c>
      <c r="K19" s="79">
        <v>23.6</v>
      </c>
      <c r="L19" s="75">
        <v>60.1</v>
      </c>
      <c r="M19" s="75">
        <v>83.8</v>
      </c>
      <c r="N19" s="80">
        <v>8460</v>
      </c>
      <c r="O19" s="77">
        <v>12.7</v>
      </c>
      <c r="P19" s="45">
        <v>35773</v>
      </c>
      <c r="Q19" s="77">
        <v>53.8</v>
      </c>
      <c r="R19" s="45">
        <v>21509</v>
      </c>
      <c r="S19" s="88">
        <v>32.299999999999997</v>
      </c>
      <c r="U19" s="219"/>
      <c r="V19" s="219"/>
      <c r="W19" s="219"/>
    </row>
    <row r="20" spans="1:43" ht="17.25" customHeight="1" thickBot="1" x14ac:dyDescent="0.2">
      <c r="A20" s="56"/>
      <c r="B20" s="90">
        <v>44105</v>
      </c>
      <c r="C20" s="91">
        <v>25139</v>
      </c>
      <c r="D20" s="91">
        <v>62657</v>
      </c>
      <c r="E20" s="91">
        <v>29676</v>
      </c>
      <c r="F20" s="91">
        <v>32981</v>
      </c>
      <c r="G20" s="92">
        <v>-3866</v>
      </c>
      <c r="H20" s="93">
        <v>-5.8</v>
      </c>
      <c r="I20" s="94">
        <v>89.979079999999996</v>
      </c>
      <c r="J20" s="95">
        <v>94.1</v>
      </c>
      <c r="K20" s="96">
        <v>24</v>
      </c>
      <c r="L20" s="97">
        <v>69.2</v>
      </c>
      <c r="M20" s="97">
        <v>93.3</v>
      </c>
      <c r="N20" s="98">
        <v>7768</v>
      </c>
      <c r="O20" s="99">
        <v>12.4</v>
      </c>
      <c r="P20" s="91">
        <v>32326</v>
      </c>
      <c r="Q20" s="99">
        <v>51.6</v>
      </c>
      <c r="R20" s="91">
        <v>22379</v>
      </c>
      <c r="S20" s="100">
        <v>35.700000000000003</v>
      </c>
      <c r="U20" s="219"/>
      <c r="V20" s="219"/>
      <c r="W20" s="219"/>
    </row>
    <row r="21" spans="1:43" s="31" customFormat="1" ht="14.25" thickBot="1" x14ac:dyDescent="0.2">
      <c r="A21" s="84"/>
      <c r="B21" s="54"/>
      <c r="C21" s="57"/>
      <c r="D21" s="57"/>
      <c r="E21" s="57"/>
      <c r="F21" s="57"/>
      <c r="AE21" s="64"/>
      <c r="AF21" s="65"/>
      <c r="AG21" s="66"/>
      <c r="AH21" s="58"/>
      <c r="AI21" s="61"/>
      <c r="AJ21" s="59"/>
      <c r="AK21" s="59"/>
      <c r="AL21" s="62"/>
      <c r="AM21" s="60"/>
      <c r="AN21" s="57"/>
      <c r="AO21" s="60"/>
      <c r="AP21" s="57"/>
      <c r="AQ21" s="63"/>
    </row>
    <row r="22" spans="1:43" x14ac:dyDescent="0.15">
      <c r="A22" s="56"/>
      <c r="B22" s="225" t="s">
        <v>0</v>
      </c>
      <c r="C22" s="227" t="s">
        <v>2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33"/>
      <c r="AA22" s="57"/>
      <c r="AB22" s="57"/>
      <c r="AC22" s="57"/>
      <c r="AD22" s="57"/>
      <c r="AE22" s="64"/>
      <c r="AF22" s="65"/>
      <c r="AG22" s="66"/>
      <c r="AH22" s="58"/>
      <c r="AI22" s="61"/>
      <c r="AJ22" s="59"/>
      <c r="AK22" s="59"/>
      <c r="AL22" s="62"/>
      <c r="AM22" s="60"/>
      <c r="AN22" s="57"/>
      <c r="AO22" s="60"/>
      <c r="AP22" s="57"/>
      <c r="AQ22" s="63"/>
    </row>
    <row r="23" spans="1:43" x14ac:dyDescent="0.15">
      <c r="A23" s="56"/>
      <c r="B23" s="226"/>
      <c r="C23" s="228" t="s">
        <v>4</v>
      </c>
      <c r="D23" s="228"/>
      <c r="E23" s="228"/>
      <c r="F23" s="228"/>
      <c r="G23" s="228" t="s">
        <v>5</v>
      </c>
      <c r="H23" s="228"/>
      <c r="I23" s="228"/>
      <c r="J23" s="228"/>
      <c r="K23" s="55"/>
      <c r="L23" s="234" t="s">
        <v>16</v>
      </c>
      <c r="M23" s="234"/>
      <c r="N23" s="234"/>
      <c r="O23" s="234" t="s">
        <v>17</v>
      </c>
      <c r="P23" s="234"/>
      <c r="Q23" s="234"/>
      <c r="R23" s="234"/>
      <c r="S23" s="234" t="s">
        <v>18</v>
      </c>
      <c r="T23" s="234"/>
      <c r="U23" s="234"/>
      <c r="V23" s="234"/>
      <c r="W23" s="234" t="s">
        <v>19</v>
      </c>
      <c r="X23" s="234"/>
      <c r="Y23" s="234"/>
      <c r="Z23" s="235"/>
      <c r="AA23" s="57"/>
      <c r="AB23" s="57"/>
      <c r="AC23" s="57"/>
      <c r="AD23" s="57"/>
      <c r="AE23" s="64"/>
      <c r="AF23" s="65"/>
      <c r="AG23" s="66"/>
      <c r="AH23" s="58"/>
      <c r="AI23" s="61"/>
      <c r="AJ23" s="59"/>
      <c r="AK23" s="59"/>
      <c r="AL23" s="62"/>
      <c r="AM23" s="60"/>
      <c r="AN23" s="57"/>
      <c r="AO23" s="60"/>
      <c r="AP23" s="57"/>
      <c r="AQ23" s="63"/>
    </row>
    <row r="24" spans="1:43" x14ac:dyDescent="0.15">
      <c r="A24" s="56"/>
      <c r="B24" s="226"/>
      <c r="C24" s="228" t="s">
        <v>6</v>
      </c>
      <c r="D24" s="228" t="s">
        <v>7</v>
      </c>
      <c r="E24" s="228"/>
      <c r="F24" s="228"/>
      <c r="G24" s="228" t="s">
        <v>6</v>
      </c>
      <c r="H24" s="228" t="s">
        <v>7</v>
      </c>
      <c r="I24" s="228"/>
      <c r="J24" s="228"/>
      <c r="K24" s="228" t="s">
        <v>6</v>
      </c>
      <c r="L24" s="234" t="s">
        <v>7</v>
      </c>
      <c r="M24" s="234"/>
      <c r="N24" s="234"/>
      <c r="O24" s="234" t="s">
        <v>6</v>
      </c>
      <c r="P24" s="234" t="s">
        <v>7</v>
      </c>
      <c r="Q24" s="234"/>
      <c r="R24" s="234"/>
      <c r="S24" s="234" t="s">
        <v>6</v>
      </c>
      <c r="T24" s="234" t="s">
        <v>7</v>
      </c>
      <c r="U24" s="234"/>
      <c r="V24" s="234"/>
      <c r="W24" s="234" t="s">
        <v>6</v>
      </c>
      <c r="X24" s="234" t="s">
        <v>7</v>
      </c>
      <c r="Y24" s="234"/>
      <c r="Z24" s="235"/>
      <c r="AA24" s="57"/>
      <c r="AB24" s="57"/>
      <c r="AC24" s="57"/>
      <c r="AD24" s="57"/>
      <c r="AE24" s="64"/>
      <c r="AF24" s="65"/>
      <c r="AG24" s="66"/>
      <c r="AH24" s="58"/>
      <c r="AI24" s="61"/>
      <c r="AJ24" s="59"/>
      <c r="AK24" s="59"/>
      <c r="AL24" s="62"/>
      <c r="AM24" s="60"/>
      <c r="AN24" s="57"/>
      <c r="AO24" s="60"/>
      <c r="AP24" s="57"/>
      <c r="AQ24" s="63"/>
    </row>
    <row r="25" spans="1:43" x14ac:dyDescent="0.15">
      <c r="A25" s="56"/>
      <c r="B25" s="226"/>
      <c r="C25" s="228"/>
      <c r="D25" s="55" t="s">
        <v>8</v>
      </c>
      <c r="E25" s="55" t="s">
        <v>9</v>
      </c>
      <c r="F25" s="55" t="s">
        <v>10</v>
      </c>
      <c r="G25" s="228"/>
      <c r="H25" s="55" t="s">
        <v>8</v>
      </c>
      <c r="I25" s="55" t="s">
        <v>9</v>
      </c>
      <c r="J25" s="55" t="s">
        <v>10</v>
      </c>
      <c r="K25" s="228"/>
      <c r="L25" s="44" t="s">
        <v>8</v>
      </c>
      <c r="M25" s="44" t="s">
        <v>9</v>
      </c>
      <c r="N25" s="44" t="s">
        <v>10</v>
      </c>
      <c r="O25" s="234"/>
      <c r="P25" s="44" t="s">
        <v>8</v>
      </c>
      <c r="Q25" s="44" t="s">
        <v>9</v>
      </c>
      <c r="R25" s="44" t="s">
        <v>10</v>
      </c>
      <c r="S25" s="234"/>
      <c r="T25" s="44" t="s">
        <v>8</v>
      </c>
      <c r="U25" s="44" t="s">
        <v>9</v>
      </c>
      <c r="V25" s="44" t="s">
        <v>10</v>
      </c>
      <c r="W25" s="234"/>
      <c r="X25" s="44" t="s">
        <v>8</v>
      </c>
      <c r="Y25" s="44" t="s">
        <v>9</v>
      </c>
      <c r="Z25" s="101" t="s">
        <v>10</v>
      </c>
      <c r="AA25" s="57"/>
      <c r="AB25" s="57"/>
      <c r="AC25" s="57"/>
      <c r="AD25" s="57"/>
      <c r="AE25" s="64"/>
      <c r="AF25" s="65"/>
      <c r="AG25" s="66"/>
      <c r="AH25" s="58"/>
      <c r="AI25" s="61"/>
      <c r="AJ25" s="59"/>
      <c r="AK25" s="59"/>
      <c r="AL25" s="62"/>
      <c r="AM25" s="60"/>
      <c r="AN25" s="57"/>
      <c r="AO25" s="60"/>
      <c r="AP25" s="57"/>
      <c r="AQ25" s="63"/>
    </row>
    <row r="26" spans="1:43" ht="17.25" customHeight="1" x14ac:dyDescent="0.15">
      <c r="A26" s="56"/>
      <c r="B26" s="86">
        <v>24016</v>
      </c>
      <c r="C26" s="69">
        <v>14934</v>
      </c>
      <c r="D26" s="69">
        <v>66787</v>
      </c>
      <c r="E26" s="69">
        <v>31218</v>
      </c>
      <c r="F26" s="69">
        <v>35569</v>
      </c>
      <c r="G26" s="69">
        <v>543</v>
      </c>
      <c r="H26" s="69">
        <v>3008</v>
      </c>
      <c r="I26" s="69">
        <v>1477</v>
      </c>
      <c r="J26" s="69">
        <v>1531</v>
      </c>
      <c r="K26" s="69">
        <v>994</v>
      </c>
      <c r="L26" s="45">
        <v>4404</v>
      </c>
      <c r="M26" s="45">
        <v>2284</v>
      </c>
      <c r="N26" s="45">
        <v>2120</v>
      </c>
      <c r="O26" s="45">
        <v>597</v>
      </c>
      <c r="P26" s="45">
        <v>3040</v>
      </c>
      <c r="Q26" s="45">
        <v>1513</v>
      </c>
      <c r="R26" s="45">
        <v>1527</v>
      </c>
      <c r="S26" s="45">
        <v>1125</v>
      </c>
      <c r="T26" s="45">
        <v>5755</v>
      </c>
      <c r="U26" s="45">
        <v>2864</v>
      </c>
      <c r="V26" s="45">
        <v>2891</v>
      </c>
      <c r="W26" s="45">
        <v>2253</v>
      </c>
      <c r="X26" s="45">
        <v>11127</v>
      </c>
      <c r="Y26" s="45">
        <v>5288</v>
      </c>
      <c r="Z26" s="102">
        <v>5839</v>
      </c>
      <c r="AA26" s="57"/>
      <c r="AB26" s="57"/>
      <c r="AC26" s="57"/>
      <c r="AD26" s="57"/>
      <c r="AE26" s="64"/>
      <c r="AF26" s="65"/>
      <c r="AG26" s="66"/>
      <c r="AH26" s="58"/>
      <c r="AI26" s="61"/>
      <c r="AJ26" s="59"/>
      <c r="AK26" s="59"/>
      <c r="AL26" s="62"/>
      <c r="AM26" s="60"/>
      <c r="AN26" s="57"/>
      <c r="AO26" s="60"/>
      <c r="AP26" s="57"/>
      <c r="AQ26" s="63"/>
    </row>
    <row r="27" spans="1:43" ht="17.25" customHeight="1" x14ac:dyDescent="0.15">
      <c r="A27" s="56"/>
      <c r="B27" s="86">
        <v>25842</v>
      </c>
      <c r="C27" s="69">
        <v>16006</v>
      </c>
      <c r="D27" s="69">
        <v>64866</v>
      </c>
      <c r="E27" s="69">
        <v>30262</v>
      </c>
      <c r="F27" s="69">
        <v>34604</v>
      </c>
      <c r="G27" s="69">
        <v>511</v>
      </c>
      <c r="H27" s="69">
        <v>2380</v>
      </c>
      <c r="I27" s="69">
        <v>1179</v>
      </c>
      <c r="J27" s="69">
        <v>1201</v>
      </c>
      <c r="K27" s="69">
        <v>741</v>
      </c>
      <c r="L27" s="45">
        <v>2870</v>
      </c>
      <c r="M27" s="45">
        <v>1374</v>
      </c>
      <c r="N27" s="45">
        <v>1496</v>
      </c>
      <c r="O27" s="45">
        <v>528</v>
      </c>
      <c r="P27" s="45">
        <v>2254</v>
      </c>
      <c r="Q27" s="45">
        <v>1139</v>
      </c>
      <c r="R27" s="45">
        <v>1115</v>
      </c>
      <c r="S27" s="45">
        <v>1069</v>
      </c>
      <c r="T27" s="45">
        <v>5118</v>
      </c>
      <c r="U27" s="45">
        <v>2465</v>
      </c>
      <c r="V27" s="45">
        <v>2653</v>
      </c>
      <c r="W27" s="45">
        <v>2153</v>
      </c>
      <c r="X27" s="45">
        <v>9614</v>
      </c>
      <c r="Y27" s="45">
        <v>4532</v>
      </c>
      <c r="Z27" s="102">
        <v>5082</v>
      </c>
      <c r="AA27" s="57"/>
      <c r="AB27" s="57"/>
      <c r="AC27" s="57"/>
      <c r="AD27" s="57"/>
      <c r="AE27" s="64"/>
      <c r="AF27" s="65"/>
      <c r="AG27" s="66"/>
      <c r="AH27" s="58"/>
      <c r="AI27" s="61"/>
      <c r="AJ27" s="59"/>
      <c r="AK27" s="59"/>
      <c r="AL27" s="62"/>
      <c r="AM27" s="60"/>
      <c r="AN27" s="57"/>
      <c r="AO27" s="60"/>
      <c r="AP27" s="57"/>
      <c r="AQ27" s="63"/>
    </row>
    <row r="28" spans="1:43" ht="17.25" customHeight="1" x14ac:dyDescent="0.15">
      <c r="A28" s="56"/>
      <c r="B28" s="86">
        <v>27668</v>
      </c>
      <c r="C28" s="69">
        <v>17103</v>
      </c>
      <c r="D28" s="69">
        <v>63969</v>
      </c>
      <c r="E28" s="69">
        <v>29996</v>
      </c>
      <c r="F28" s="69">
        <v>33973</v>
      </c>
      <c r="G28" s="69">
        <v>484</v>
      </c>
      <c r="H28" s="69">
        <v>2164</v>
      </c>
      <c r="I28" s="69">
        <v>1090</v>
      </c>
      <c r="J28" s="69">
        <v>1074</v>
      </c>
      <c r="K28" s="69">
        <v>614</v>
      </c>
      <c r="L28" s="45">
        <v>2140</v>
      </c>
      <c r="M28" s="45">
        <v>1006</v>
      </c>
      <c r="N28" s="45">
        <v>1134</v>
      </c>
      <c r="O28" s="45">
        <v>473</v>
      </c>
      <c r="P28" s="45">
        <v>1768</v>
      </c>
      <c r="Q28" s="45">
        <v>862</v>
      </c>
      <c r="R28" s="45">
        <v>906</v>
      </c>
      <c r="S28" s="45">
        <v>1058</v>
      </c>
      <c r="T28" s="45">
        <v>4701</v>
      </c>
      <c r="U28" s="45">
        <v>2246</v>
      </c>
      <c r="V28" s="45">
        <v>2455</v>
      </c>
      <c r="W28" s="45">
        <v>2100</v>
      </c>
      <c r="X28" s="45">
        <v>8907</v>
      </c>
      <c r="Y28" s="45">
        <v>4147</v>
      </c>
      <c r="Z28" s="102">
        <v>4760</v>
      </c>
      <c r="AA28" s="57"/>
      <c r="AB28" s="57"/>
      <c r="AC28" s="57"/>
      <c r="AD28" s="57"/>
      <c r="AE28" s="64"/>
      <c r="AF28" s="65"/>
      <c r="AG28" s="66"/>
      <c r="AH28" s="58"/>
      <c r="AI28" s="61"/>
      <c r="AJ28" s="59"/>
      <c r="AK28" s="59"/>
      <c r="AL28" s="62"/>
      <c r="AM28" s="60"/>
      <c r="AN28" s="57"/>
      <c r="AO28" s="60"/>
      <c r="AP28" s="57"/>
      <c r="AQ28" s="63"/>
    </row>
    <row r="29" spans="1:43" ht="17.25" customHeight="1" x14ac:dyDescent="0.15">
      <c r="A29" s="56"/>
      <c r="B29" s="86">
        <v>29495</v>
      </c>
      <c r="C29" s="45">
        <v>18268</v>
      </c>
      <c r="D29" s="69">
        <v>65358</v>
      </c>
      <c r="E29" s="45">
        <v>30840</v>
      </c>
      <c r="F29" s="45">
        <v>34518</v>
      </c>
      <c r="G29" s="45">
        <v>462</v>
      </c>
      <c r="H29" s="45">
        <v>2004</v>
      </c>
      <c r="I29" s="45">
        <v>1017</v>
      </c>
      <c r="J29" s="45">
        <v>987</v>
      </c>
      <c r="K29" s="45">
        <v>570</v>
      </c>
      <c r="L29" s="45">
        <v>1805</v>
      </c>
      <c r="M29" s="45">
        <v>845</v>
      </c>
      <c r="N29" s="45">
        <v>960</v>
      </c>
      <c r="O29" s="45">
        <v>448</v>
      </c>
      <c r="P29" s="45">
        <v>1560</v>
      </c>
      <c r="Q29" s="45">
        <v>757</v>
      </c>
      <c r="R29" s="45">
        <v>803</v>
      </c>
      <c r="S29" s="45">
        <v>1056</v>
      </c>
      <c r="T29" s="45">
        <v>4716</v>
      </c>
      <c r="U29" s="45">
        <v>2279</v>
      </c>
      <c r="V29" s="45">
        <v>2437</v>
      </c>
      <c r="W29" s="45">
        <v>2061</v>
      </c>
      <c r="X29" s="45">
        <v>8437</v>
      </c>
      <c r="Y29" s="45">
        <v>3966</v>
      </c>
      <c r="Z29" s="102">
        <v>4471</v>
      </c>
      <c r="AA29" s="57"/>
      <c r="AB29" s="57"/>
      <c r="AC29" s="57"/>
      <c r="AD29" s="57"/>
      <c r="AE29" s="64"/>
      <c r="AF29" s="65"/>
      <c r="AG29" s="66"/>
      <c r="AH29" s="58"/>
      <c r="AI29" s="61"/>
      <c r="AJ29" s="59"/>
      <c r="AK29" s="59"/>
      <c r="AL29" s="62"/>
      <c r="AM29" s="60"/>
      <c r="AN29" s="57"/>
      <c r="AO29" s="60"/>
      <c r="AP29" s="57"/>
      <c r="AQ29" s="63"/>
    </row>
    <row r="30" spans="1:43" ht="17.25" customHeight="1" x14ac:dyDescent="0.15">
      <c r="A30" s="56"/>
      <c r="B30" s="86">
        <v>31321</v>
      </c>
      <c r="C30" s="69">
        <v>18747</v>
      </c>
      <c r="D30" s="69">
        <v>65730</v>
      </c>
      <c r="E30" s="69">
        <v>31025</v>
      </c>
      <c r="F30" s="69">
        <v>34705</v>
      </c>
      <c r="G30" s="69">
        <v>447</v>
      </c>
      <c r="H30" s="69">
        <v>1907</v>
      </c>
      <c r="I30" s="69">
        <v>949</v>
      </c>
      <c r="J30" s="69">
        <v>958</v>
      </c>
      <c r="K30" s="69">
        <v>529</v>
      </c>
      <c r="L30" s="45">
        <v>1587</v>
      </c>
      <c r="M30" s="45">
        <v>749</v>
      </c>
      <c r="N30" s="45">
        <v>838</v>
      </c>
      <c r="O30" s="45">
        <v>435</v>
      </c>
      <c r="P30" s="45">
        <v>1535</v>
      </c>
      <c r="Q30" s="45">
        <v>737</v>
      </c>
      <c r="R30" s="45">
        <v>798</v>
      </c>
      <c r="S30" s="45">
        <v>1058</v>
      </c>
      <c r="T30" s="45">
        <v>4727</v>
      </c>
      <c r="U30" s="45">
        <v>2260</v>
      </c>
      <c r="V30" s="45">
        <v>2467</v>
      </c>
      <c r="W30" s="45">
        <v>2021</v>
      </c>
      <c r="X30" s="45">
        <v>8169</v>
      </c>
      <c r="Y30" s="45">
        <v>3846</v>
      </c>
      <c r="Z30" s="102">
        <v>4323</v>
      </c>
      <c r="AA30" s="57"/>
      <c r="AB30" s="57"/>
      <c r="AC30" s="57"/>
      <c r="AD30" s="57"/>
      <c r="AE30" s="64"/>
      <c r="AF30" s="65"/>
      <c r="AG30" s="66"/>
      <c r="AH30" s="58"/>
      <c r="AI30" s="61"/>
      <c r="AJ30" s="59"/>
      <c r="AK30" s="59"/>
      <c r="AL30" s="62"/>
      <c r="AM30" s="60"/>
      <c r="AN30" s="57"/>
      <c r="AO30" s="60"/>
      <c r="AP30" s="57"/>
      <c r="AQ30" s="63"/>
    </row>
    <row r="31" spans="1:43" ht="17.25" customHeight="1" x14ac:dyDescent="0.15">
      <c r="A31" s="56"/>
      <c r="B31" s="86">
        <v>33147</v>
      </c>
      <c r="C31" s="69">
        <v>19442</v>
      </c>
      <c r="D31" s="69">
        <v>64695</v>
      </c>
      <c r="E31" s="69">
        <v>30525</v>
      </c>
      <c r="F31" s="69">
        <v>34170</v>
      </c>
      <c r="G31" s="69">
        <v>441</v>
      </c>
      <c r="H31" s="69">
        <v>1834</v>
      </c>
      <c r="I31" s="69">
        <v>915</v>
      </c>
      <c r="J31" s="69">
        <v>919</v>
      </c>
      <c r="K31" s="69">
        <v>499</v>
      </c>
      <c r="L31" s="45">
        <v>1505</v>
      </c>
      <c r="M31" s="45">
        <v>713</v>
      </c>
      <c r="N31" s="45">
        <v>792</v>
      </c>
      <c r="O31" s="45">
        <v>473</v>
      </c>
      <c r="P31" s="45">
        <v>1475</v>
      </c>
      <c r="Q31" s="45">
        <v>726</v>
      </c>
      <c r="R31" s="45">
        <v>749</v>
      </c>
      <c r="S31" s="45">
        <v>1046</v>
      </c>
      <c r="T31" s="45">
        <v>4373</v>
      </c>
      <c r="U31" s="45">
        <v>2084</v>
      </c>
      <c r="V31" s="45">
        <v>2289</v>
      </c>
      <c r="W31" s="45">
        <v>1982</v>
      </c>
      <c r="X31" s="45">
        <v>7698</v>
      </c>
      <c r="Y31" s="45">
        <v>3633</v>
      </c>
      <c r="Z31" s="102">
        <v>4065</v>
      </c>
      <c r="AA31" s="57"/>
      <c r="AB31" s="57"/>
      <c r="AC31" s="57"/>
      <c r="AD31" s="57"/>
      <c r="AE31" s="64"/>
      <c r="AF31" s="65"/>
      <c r="AG31" s="66"/>
      <c r="AH31" s="58"/>
      <c r="AI31" s="61"/>
      <c r="AJ31" s="59"/>
      <c r="AK31" s="59"/>
      <c r="AL31" s="62"/>
      <c r="AM31" s="60"/>
      <c r="AN31" s="57"/>
      <c r="AO31" s="60"/>
      <c r="AP31" s="57"/>
      <c r="AQ31" s="63"/>
    </row>
    <row r="32" spans="1:43" ht="17.25" customHeight="1" x14ac:dyDescent="0.15">
      <c r="A32" s="56"/>
      <c r="B32" s="86">
        <v>34973</v>
      </c>
      <c r="C32" s="69">
        <v>20143</v>
      </c>
      <c r="D32" s="69">
        <v>63849</v>
      </c>
      <c r="E32" s="69">
        <v>30122</v>
      </c>
      <c r="F32" s="69">
        <v>33727</v>
      </c>
      <c r="G32" s="69">
        <v>430</v>
      </c>
      <c r="H32" s="69">
        <v>1687</v>
      </c>
      <c r="I32" s="69">
        <v>823</v>
      </c>
      <c r="J32" s="69">
        <v>864</v>
      </c>
      <c r="K32" s="69">
        <v>477</v>
      </c>
      <c r="L32" s="45">
        <v>1360</v>
      </c>
      <c r="M32" s="45">
        <v>642</v>
      </c>
      <c r="N32" s="45">
        <v>718</v>
      </c>
      <c r="O32" s="45">
        <v>506</v>
      </c>
      <c r="P32" s="45">
        <v>1407</v>
      </c>
      <c r="Q32" s="45">
        <v>695</v>
      </c>
      <c r="R32" s="45">
        <v>712</v>
      </c>
      <c r="S32" s="45">
        <v>1044</v>
      </c>
      <c r="T32" s="45">
        <v>4226</v>
      </c>
      <c r="U32" s="45">
        <v>2008</v>
      </c>
      <c r="V32" s="45">
        <v>2218</v>
      </c>
      <c r="W32" s="45">
        <v>1966</v>
      </c>
      <c r="X32" s="45">
        <v>7247</v>
      </c>
      <c r="Y32" s="45">
        <v>3437</v>
      </c>
      <c r="Z32" s="102">
        <v>3810</v>
      </c>
      <c r="AA32" s="57"/>
      <c r="AB32" s="57"/>
      <c r="AC32" s="57"/>
      <c r="AD32" s="57"/>
      <c r="AE32" s="64"/>
      <c r="AF32" s="65"/>
      <c r="AG32" s="66"/>
      <c r="AH32" s="58"/>
      <c r="AI32" s="61"/>
      <c r="AJ32" s="59"/>
      <c r="AK32" s="59"/>
      <c r="AL32" s="62"/>
      <c r="AM32" s="60"/>
      <c r="AN32" s="57"/>
      <c r="AO32" s="60"/>
      <c r="AP32" s="57"/>
      <c r="AQ32" s="63"/>
    </row>
    <row r="33" spans="1:43" ht="17.25" customHeight="1" x14ac:dyDescent="0.15">
      <c r="A33" s="56"/>
      <c r="B33" s="86">
        <v>36800</v>
      </c>
      <c r="C33" s="69">
        <v>20836</v>
      </c>
      <c r="D33" s="69">
        <v>62507</v>
      </c>
      <c r="E33" s="69">
        <v>29291</v>
      </c>
      <c r="F33" s="69">
        <v>33216</v>
      </c>
      <c r="G33" s="69">
        <v>448</v>
      </c>
      <c r="H33" s="69">
        <v>1646</v>
      </c>
      <c r="I33" s="69">
        <v>805</v>
      </c>
      <c r="J33" s="69">
        <v>841</v>
      </c>
      <c r="K33" s="69">
        <v>491</v>
      </c>
      <c r="L33" s="45">
        <v>1338</v>
      </c>
      <c r="M33" s="45">
        <v>657</v>
      </c>
      <c r="N33" s="45">
        <v>681</v>
      </c>
      <c r="O33" s="45">
        <v>498</v>
      </c>
      <c r="P33" s="45">
        <v>1308</v>
      </c>
      <c r="Q33" s="45">
        <v>656</v>
      </c>
      <c r="R33" s="45">
        <v>652</v>
      </c>
      <c r="S33" s="45">
        <v>1027</v>
      </c>
      <c r="T33" s="45">
        <v>3910</v>
      </c>
      <c r="U33" s="45">
        <v>1848</v>
      </c>
      <c r="V33" s="45">
        <v>2062</v>
      </c>
      <c r="W33" s="45">
        <v>1918</v>
      </c>
      <c r="X33" s="45">
        <v>6660</v>
      </c>
      <c r="Y33" s="45">
        <v>3164</v>
      </c>
      <c r="Z33" s="102">
        <v>3496</v>
      </c>
      <c r="AA33" s="57"/>
      <c r="AB33" s="57"/>
      <c r="AC33" s="57"/>
      <c r="AD33" s="57"/>
      <c r="AE33" s="64"/>
      <c r="AF33" s="65"/>
      <c r="AG33" s="66"/>
      <c r="AH33" s="58"/>
      <c r="AI33" s="61"/>
      <c r="AJ33" s="59"/>
      <c r="AK33" s="59"/>
      <c r="AL33" s="62"/>
      <c r="AM33" s="60"/>
      <c r="AN33" s="57"/>
      <c r="AO33" s="60"/>
      <c r="AP33" s="57"/>
      <c r="AQ33" s="63"/>
    </row>
    <row r="34" spans="1:43" ht="17.25" customHeight="1" x14ac:dyDescent="0.15">
      <c r="A34" s="56"/>
      <c r="B34" s="86">
        <v>38626</v>
      </c>
      <c r="C34" s="69">
        <v>21246</v>
      </c>
      <c r="D34" s="69">
        <v>60946</v>
      </c>
      <c r="E34" s="69">
        <v>28633</v>
      </c>
      <c r="F34" s="69">
        <v>32313</v>
      </c>
      <c r="G34" s="69">
        <v>411</v>
      </c>
      <c r="H34" s="69">
        <v>1396</v>
      </c>
      <c r="I34" s="69">
        <v>674</v>
      </c>
      <c r="J34" s="69">
        <v>722</v>
      </c>
      <c r="K34" s="69">
        <v>465</v>
      </c>
      <c r="L34" s="45">
        <v>1194</v>
      </c>
      <c r="M34" s="45">
        <v>591</v>
      </c>
      <c r="N34" s="45">
        <v>603</v>
      </c>
      <c r="O34" s="45">
        <v>413</v>
      </c>
      <c r="P34" s="45">
        <v>1053</v>
      </c>
      <c r="Q34" s="45">
        <v>505</v>
      </c>
      <c r="R34" s="45">
        <v>548</v>
      </c>
      <c r="S34" s="45">
        <v>992</v>
      </c>
      <c r="T34" s="45">
        <v>3600</v>
      </c>
      <c r="U34" s="45">
        <v>1704</v>
      </c>
      <c r="V34" s="45">
        <v>1896</v>
      </c>
      <c r="W34" s="45">
        <v>1843</v>
      </c>
      <c r="X34" s="45">
        <v>5976</v>
      </c>
      <c r="Y34" s="45">
        <v>2822</v>
      </c>
      <c r="Z34" s="102">
        <v>3154</v>
      </c>
      <c r="AA34" s="57"/>
      <c r="AB34" s="57"/>
      <c r="AC34" s="57"/>
      <c r="AD34" s="57"/>
      <c r="AE34" s="64"/>
      <c r="AF34" s="65"/>
      <c r="AG34" s="66"/>
      <c r="AH34" s="58"/>
      <c r="AI34" s="61"/>
      <c r="AJ34" s="59"/>
      <c r="AK34" s="59"/>
      <c r="AL34" s="62"/>
      <c r="AM34" s="60"/>
      <c r="AN34" s="57"/>
      <c r="AO34" s="60"/>
      <c r="AP34" s="57"/>
      <c r="AQ34" s="63"/>
    </row>
    <row r="35" spans="1:43" ht="17.25" customHeight="1" x14ac:dyDescent="0.15">
      <c r="A35" s="56"/>
      <c r="B35" s="86">
        <v>40452</v>
      </c>
      <c r="C35" s="45">
        <v>21513</v>
      </c>
      <c r="D35" s="45">
        <v>59120</v>
      </c>
      <c r="E35" s="45">
        <v>27725</v>
      </c>
      <c r="F35" s="45">
        <v>31395</v>
      </c>
      <c r="G35" s="45">
        <v>382</v>
      </c>
      <c r="H35" s="45">
        <v>1164</v>
      </c>
      <c r="I35" s="45">
        <v>569</v>
      </c>
      <c r="J35" s="45">
        <v>595</v>
      </c>
      <c r="K35" s="45">
        <v>394</v>
      </c>
      <c r="L35" s="45">
        <v>984</v>
      </c>
      <c r="M35" s="45">
        <v>497</v>
      </c>
      <c r="N35" s="45">
        <v>487</v>
      </c>
      <c r="O35" s="45">
        <v>383</v>
      </c>
      <c r="P35" s="45">
        <v>878</v>
      </c>
      <c r="Q35" s="45">
        <v>416</v>
      </c>
      <c r="R35" s="45">
        <v>462</v>
      </c>
      <c r="S35" s="45">
        <v>1134</v>
      </c>
      <c r="T35" s="45">
        <v>3402</v>
      </c>
      <c r="U35" s="45">
        <v>1702</v>
      </c>
      <c r="V35" s="45">
        <v>1700</v>
      </c>
      <c r="W35" s="45">
        <v>1745</v>
      </c>
      <c r="X35" s="45">
        <v>5392</v>
      </c>
      <c r="Y35" s="45">
        <v>2520</v>
      </c>
      <c r="Z35" s="102">
        <v>2872</v>
      </c>
      <c r="AA35" s="57"/>
      <c r="AB35" s="57"/>
      <c r="AC35" s="57"/>
      <c r="AD35" s="57"/>
      <c r="AE35" s="64"/>
      <c r="AF35" s="65"/>
      <c r="AG35" s="66"/>
      <c r="AH35" s="58"/>
      <c r="AI35" s="61"/>
      <c r="AJ35" s="59"/>
      <c r="AK35" s="59"/>
      <c r="AL35" s="62"/>
      <c r="AM35" s="60"/>
      <c r="AN35" s="57"/>
      <c r="AO35" s="60"/>
      <c r="AP35" s="57"/>
      <c r="AQ35" s="63"/>
    </row>
    <row r="36" spans="1:43" ht="17.25" customHeight="1" x14ac:dyDescent="0.15">
      <c r="A36" s="56"/>
      <c r="B36" s="89">
        <v>42278</v>
      </c>
      <c r="C36" s="45">
        <v>21624</v>
      </c>
      <c r="D36" s="45">
        <v>56512</v>
      </c>
      <c r="E36" s="45">
        <v>26670</v>
      </c>
      <c r="F36" s="45">
        <v>29842</v>
      </c>
      <c r="G36" s="45">
        <v>363</v>
      </c>
      <c r="H36" s="45">
        <v>981</v>
      </c>
      <c r="I36" s="45">
        <v>476</v>
      </c>
      <c r="J36" s="45">
        <v>505</v>
      </c>
      <c r="K36" s="45">
        <v>364</v>
      </c>
      <c r="L36" s="45">
        <v>769</v>
      </c>
      <c r="M36" s="45">
        <v>381</v>
      </c>
      <c r="N36" s="45">
        <v>388</v>
      </c>
      <c r="O36" s="45">
        <v>339</v>
      </c>
      <c r="P36" s="45">
        <v>774</v>
      </c>
      <c r="Q36" s="45">
        <v>372</v>
      </c>
      <c r="R36" s="45">
        <v>402</v>
      </c>
      <c r="S36" s="45">
        <v>895</v>
      </c>
      <c r="T36" s="45">
        <v>2756</v>
      </c>
      <c r="U36" s="45">
        <v>1301</v>
      </c>
      <c r="V36" s="45">
        <v>1455</v>
      </c>
      <c r="W36" s="45">
        <v>1653</v>
      </c>
      <c r="X36" s="45">
        <v>4731</v>
      </c>
      <c r="Y36" s="45">
        <v>2235</v>
      </c>
      <c r="Z36" s="102">
        <v>2496</v>
      </c>
      <c r="AA36" s="57"/>
      <c r="AB36" s="57"/>
      <c r="AC36" s="57"/>
      <c r="AD36" s="57"/>
      <c r="AE36" s="64"/>
      <c r="AF36" s="65"/>
      <c r="AG36" s="66"/>
      <c r="AH36" s="58"/>
      <c r="AI36" s="61"/>
      <c r="AJ36" s="59"/>
      <c r="AK36" s="59"/>
      <c r="AL36" s="62"/>
      <c r="AM36" s="60"/>
      <c r="AN36" s="57"/>
      <c r="AO36" s="60"/>
      <c r="AP36" s="57"/>
      <c r="AQ36" s="63"/>
    </row>
    <row r="37" spans="1:43" ht="17.25" customHeight="1" thickBot="1" x14ac:dyDescent="0.2">
      <c r="A37" s="56"/>
      <c r="B37" s="90">
        <v>44105</v>
      </c>
      <c r="C37" s="91">
        <v>21803</v>
      </c>
      <c r="D37" s="91">
        <v>54171</v>
      </c>
      <c r="E37" s="91">
        <v>25615</v>
      </c>
      <c r="F37" s="91">
        <v>28556</v>
      </c>
      <c r="G37" s="91">
        <v>327</v>
      </c>
      <c r="H37" s="91">
        <v>832</v>
      </c>
      <c r="I37" s="91">
        <v>416</v>
      </c>
      <c r="J37" s="91">
        <v>416</v>
      </c>
      <c r="K37" s="91">
        <v>303</v>
      </c>
      <c r="L37" s="91">
        <v>621</v>
      </c>
      <c r="M37" s="91">
        <v>316</v>
      </c>
      <c r="N37" s="91">
        <v>305</v>
      </c>
      <c r="O37" s="91">
        <v>310</v>
      </c>
      <c r="P37" s="91">
        <v>666</v>
      </c>
      <c r="Q37" s="91">
        <v>325</v>
      </c>
      <c r="R37" s="91">
        <v>341</v>
      </c>
      <c r="S37" s="91">
        <v>876</v>
      </c>
      <c r="T37" s="91">
        <v>2429</v>
      </c>
      <c r="U37" s="91">
        <v>1146</v>
      </c>
      <c r="V37" s="91">
        <v>1283</v>
      </c>
      <c r="W37" s="91">
        <v>1520</v>
      </c>
      <c r="X37" s="91">
        <v>3938</v>
      </c>
      <c r="Y37" s="91">
        <v>1858</v>
      </c>
      <c r="Z37" s="103">
        <v>2080</v>
      </c>
      <c r="AA37" s="57"/>
      <c r="AB37" s="57"/>
      <c r="AC37" s="57"/>
      <c r="AD37" s="57"/>
      <c r="AE37" s="64"/>
      <c r="AF37" s="65"/>
      <c r="AG37" s="66"/>
      <c r="AH37" s="58"/>
      <c r="AI37" s="61"/>
      <c r="AJ37" s="59"/>
      <c r="AK37" s="59"/>
      <c r="AL37" s="62"/>
      <c r="AM37" s="60"/>
      <c r="AN37" s="57"/>
      <c r="AO37" s="60"/>
      <c r="AP37" s="57"/>
      <c r="AQ37" s="63"/>
    </row>
    <row r="38" spans="1:43" x14ac:dyDescent="0.15">
      <c r="A38" s="56"/>
      <c r="B38" s="68" t="s">
        <v>23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64"/>
      <c r="AF38" s="65"/>
      <c r="AG38" s="66"/>
      <c r="AH38" s="58"/>
      <c r="AI38" s="61"/>
      <c r="AJ38" s="59"/>
      <c r="AK38" s="59"/>
      <c r="AL38" s="62"/>
      <c r="AM38" s="60"/>
      <c r="AN38" s="57"/>
      <c r="AO38" s="60"/>
      <c r="AP38" s="57"/>
      <c r="AQ38" s="63"/>
    </row>
    <row r="39" spans="1:43" x14ac:dyDescent="0.15">
      <c r="A39" s="56"/>
      <c r="B39" s="54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64"/>
      <c r="AF39" s="65"/>
      <c r="AG39" s="66"/>
      <c r="AH39" s="58"/>
      <c r="AI39" s="61"/>
      <c r="AJ39" s="59"/>
      <c r="AK39" s="59"/>
      <c r="AL39" s="62"/>
      <c r="AM39" s="60"/>
      <c r="AN39" s="57"/>
      <c r="AO39" s="60"/>
      <c r="AP39" s="57"/>
      <c r="AQ39" s="63"/>
    </row>
    <row r="40" spans="1:43" x14ac:dyDescent="0.15">
      <c r="A40" s="56"/>
      <c r="B40" s="54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64"/>
      <c r="AF40" s="65"/>
      <c r="AG40" s="66"/>
      <c r="AH40" s="58"/>
      <c r="AI40" s="61"/>
      <c r="AJ40" s="59"/>
      <c r="AK40" s="59"/>
      <c r="AL40" s="62"/>
      <c r="AM40" s="60"/>
      <c r="AN40" s="57"/>
      <c r="AO40" s="60"/>
      <c r="AP40" s="57"/>
      <c r="AQ40" s="63"/>
    </row>
    <row r="41" spans="1:43" x14ac:dyDescent="0.15">
      <c r="C41" s="31"/>
      <c r="D41" s="31"/>
      <c r="E41" s="31"/>
      <c r="F41" s="31"/>
      <c r="G41" s="31"/>
    </row>
    <row r="42" spans="1:43" x14ac:dyDescent="0.15">
      <c r="B42" s="67"/>
      <c r="C42" s="67"/>
      <c r="D42" s="67"/>
      <c r="E42" s="67"/>
      <c r="F42" s="67"/>
      <c r="G42" s="67"/>
    </row>
  </sheetData>
  <mergeCells count="36">
    <mergeCell ref="X24:Z24"/>
    <mergeCell ref="W23:Z23"/>
    <mergeCell ref="G5:G8"/>
    <mergeCell ref="K5:K8"/>
    <mergeCell ref="M5:M8"/>
    <mergeCell ref="L5:L8"/>
    <mergeCell ref="N7:O7"/>
    <mergeCell ref="N5:S6"/>
    <mergeCell ref="P7:Q7"/>
    <mergeCell ref="R7:S7"/>
    <mergeCell ref="C24:C25"/>
    <mergeCell ref="C22:Z22"/>
    <mergeCell ref="K24:K25"/>
    <mergeCell ref="B22:B25"/>
    <mergeCell ref="P24:R24"/>
    <mergeCell ref="S24:S25"/>
    <mergeCell ref="T24:V24"/>
    <mergeCell ref="L23:N23"/>
    <mergeCell ref="O23:R23"/>
    <mergeCell ref="S23:V23"/>
    <mergeCell ref="D24:F24"/>
    <mergeCell ref="G24:G25"/>
    <mergeCell ref="H24:J24"/>
    <mergeCell ref="L24:N24"/>
    <mergeCell ref="O24:O25"/>
    <mergeCell ref="W24:W25"/>
    <mergeCell ref="B5:B8"/>
    <mergeCell ref="C5:F5"/>
    <mergeCell ref="C6:F6"/>
    <mergeCell ref="C23:F23"/>
    <mergeCell ref="G23:J23"/>
    <mergeCell ref="C7:C8"/>
    <mergeCell ref="D7:F7"/>
    <mergeCell ref="H5:H8"/>
    <mergeCell ref="J5:J8"/>
    <mergeCell ref="I5:I8"/>
  </mergeCells>
  <phoneticPr fontId="2"/>
  <pageMargins left="0.70866141732283472" right="0.70866141732283472" top="0.43307086614173229" bottom="0.19685039370078741" header="0.31496062992125984" footer="0.31496062992125984"/>
  <pageSetup paperSize="9" scale="63" fitToHeight="0" orientation="landscape" r:id="rId1"/>
  <headerFooter>
    <oddFooter>&amp;C&amp;F / &amp;A&amp;R&amp;P / &amp;N</oddFooter>
  </headerFooter>
  <colBreaks count="2" manualBreakCount="2">
    <brk id="14" max="1048575" man="1"/>
    <brk id="3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63"/>
  <sheetViews>
    <sheetView zoomScaleNormal="100" workbookViewId="0">
      <selection activeCell="L2" sqref="L2"/>
    </sheetView>
  </sheetViews>
  <sheetFormatPr defaultColWidth="8.875" defaultRowHeight="13.5" x14ac:dyDescent="0.15"/>
  <cols>
    <col min="1" max="1" width="2.75" style="3" customWidth="1"/>
    <col min="2" max="2" width="10.25" style="3" customWidth="1"/>
    <col min="3" max="11" width="9.625" style="3" customWidth="1"/>
    <col min="12" max="16384" width="8.875" style="3"/>
  </cols>
  <sheetData>
    <row r="1" spans="1:11" s="211" customFormat="1" ht="17.25" x14ac:dyDescent="0.15">
      <c r="A1" s="211" t="s">
        <v>421</v>
      </c>
    </row>
    <row r="2" spans="1:11" ht="17.25" x14ac:dyDescent="0.15">
      <c r="B2" s="15" t="s">
        <v>437</v>
      </c>
      <c r="C2" s="5"/>
      <c r="D2" s="5"/>
      <c r="E2" s="5"/>
      <c r="F2" s="5"/>
      <c r="G2" s="5"/>
      <c r="H2" s="5"/>
      <c r="I2" s="5"/>
      <c r="J2" s="5"/>
      <c r="K2" s="5"/>
    </row>
    <row r="3" spans="1:11" x14ac:dyDescent="0.15">
      <c r="B3" s="4" t="s">
        <v>22</v>
      </c>
      <c r="C3" s="5"/>
      <c r="D3" s="5"/>
      <c r="E3" s="5"/>
      <c r="F3" s="5"/>
      <c r="G3" s="5"/>
      <c r="H3" s="5"/>
      <c r="I3" s="5"/>
      <c r="J3" s="5"/>
    </row>
    <row r="4" spans="1:11" x14ac:dyDescent="0.15">
      <c r="B4" s="4" t="s">
        <v>360</v>
      </c>
      <c r="C4" s="5"/>
      <c r="D4" s="5"/>
      <c r="E4" s="5"/>
      <c r="F4" s="5"/>
      <c r="G4" s="5"/>
      <c r="H4" s="5"/>
      <c r="I4" s="5"/>
      <c r="J4" s="5"/>
    </row>
    <row r="5" spans="1:11" ht="14.25" thickBot="1" x14ac:dyDescent="0.2">
      <c r="B5" s="4" t="s">
        <v>361</v>
      </c>
      <c r="C5" s="5"/>
      <c r="D5" s="5"/>
      <c r="E5" s="5"/>
      <c r="F5" s="5"/>
      <c r="G5" s="5"/>
      <c r="H5" s="5"/>
      <c r="I5" s="5"/>
      <c r="J5" s="5"/>
      <c r="K5" s="22"/>
    </row>
    <row r="6" spans="1:11" x14ac:dyDescent="0.15">
      <c r="B6" s="290" t="s">
        <v>362</v>
      </c>
      <c r="C6" s="293" t="s">
        <v>8</v>
      </c>
      <c r="D6" s="16"/>
      <c r="E6" s="295" t="s">
        <v>363</v>
      </c>
      <c r="F6" s="295"/>
      <c r="G6" s="295"/>
      <c r="H6" s="295"/>
      <c r="I6" s="295"/>
      <c r="J6" s="17"/>
      <c r="K6" s="296" t="s">
        <v>364</v>
      </c>
    </row>
    <row r="7" spans="1:11" x14ac:dyDescent="0.15">
      <c r="B7" s="291"/>
      <c r="C7" s="294"/>
      <c r="D7" s="298" t="s">
        <v>8</v>
      </c>
      <c r="E7" s="18"/>
      <c r="F7" s="299" t="s">
        <v>365</v>
      </c>
      <c r="G7" s="299"/>
      <c r="H7" s="299"/>
      <c r="I7" s="19"/>
      <c r="J7" s="298" t="s">
        <v>366</v>
      </c>
      <c r="K7" s="297"/>
    </row>
    <row r="8" spans="1:11" ht="14.25" thickBot="1" x14ac:dyDescent="0.2">
      <c r="B8" s="291"/>
      <c r="C8" s="294"/>
      <c r="D8" s="294"/>
      <c r="E8" s="18" t="s">
        <v>8</v>
      </c>
      <c r="F8" s="18" t="s">
        <v>367</v>
      </c>
      <c r="G8" s="18" t="s">
        <v>368</v>
      </c>
      <c r="H8" s="18" t="s">
        <v>369</v>
      </c>
      <c r="I8" s="18" t="s">
        <v>370</v>
      </c>
      <c r="J8" s="294"/>
      <c r="K8" s="297"/>
    </row>
    <row r="9" spans="1:11" ht="13.5" customHeight="1" x14ac:dyDescent="0.15">
      <c r="B9" s="167" t="s">
        <v>253</v>
      </c>
      <c r="C9" s="173">
        <v>54705</v>
      </c>
      <c r="D9" s="173">
        <v>32865</v>
      </c>
      <c r="E9" s="173">
        <v>31552</v>
      </c>
      <c r="F9" s="173">
        <v>27458</v>
      </c>
      <c r="G9" s="173">
        <v>3337</v>
      </c>
      <c r="H9" s="173">
        <v>64</v>
      </c>
      <c r="I9" s="173">
        <v>693</v>
      </c>
      <c r="J9" s="173">
        <v>1313</v>
      </c>
      <c r="K9" s="174">
        <v>20443</v>
      </c>
    </row>
    <row r="10" spans="1:11" x14ac:dyDescent="0.15">
      <c r="B10" s="168" t="s">
        <v>405</v>
      </c>
      <c r="C10" s="140">
        <v>2586</v>
      </c>
      <c r="D10" s="140">
        <v>247</v>
      </c>
      <c r="E10" s="140">
        <v>224</v>
      </c>
      <c r="F10" s="140">
        <v>186</v>
      </c>
      <c r="G10" s="140">
        <v>5</v>
      </c>
      <c r="H10" s="140">
        <v>29</v>
      </c>
      <c r="I10" s="140">
        <v>4</v>
      </c>
      <c r="J10" s="140">
        <v>23</v>
      </c>
      <c r="K10" s="141">
        <v>2266</v>
      </c>
    </row>
    <row r="11" spans="1:11" x14ac:dyDescent="0.15">
      <c r="B11" s="168" t="s">
        <v>406</v>
      </c>
      <c r="C11" s="140">
        <v>1715</v>
      </c>
      <c r="D11" s="140">
        <v>1393</v>
      </c>
      <c r="E11" s="140">
        <v>1297</v>
      </c>
      <c r="F11" s="140">
        <v>1219</v>
      </c>
      <c r="G11" s="140">
        <v>28</v>
      </c>
      <c r="H11" s="140">
        <v>21</v>
      </c>
      <c r="I11" s="140">
        <v>29</v>
      </c>
      <c r="J11" s="140">
        <v>96</v>
      </c>
      <c r="K11" s="141">
        <v>217</v>
      </c>
    </row>
    <row r="12" spans="1:11" x14ac:dyDescent="0.15">
      <c r="B12" s="168" t="s">
        <v>407</v>
      </c>
      <c r="C12" s="140">
        <v>2190</v>
      </c>
      <c r="D12" s="140">
        <v>1907</v>
      </c>
      <c r="E12" s="140">
        <v>1797</v>
      </c>
      <c r="F12" s="140">
        <v>1670</v>
      </c>
      <c r="G12" s="140">
        <v>61</v>
      </c>
      <c r="H12" s="140">
        <v>4</v>
      </c>
      <c r="I12" s="140">
        <v>62</v>
      </c>
      <c r="J12" s="140">
        <v>110</v>
      </c>
      <c r="K12" s="141">
        <v>143</v>
      </c>
    </row>
    <row r="13" spans="1:11" x14ac:dyDescent="0.15">
      <c r="B13" s="168" t="s">
        <v>408</v>
      </c>
      <c r="C13" s="140">
        <v>2552</v>
      </c>
      <c r="D13" s="140">
        <v>2192</v>
      </c>
      <c r="E13" s="140">
        <v>2096</v>
      </c>
      <c r="F13" s="140">
        <v>1901</v>
      </c>
      <c r="G13" s="140">
        <v>124</v>
      </c>
      <c r="H13" s="140">
        <v>2</v>
      </c>
      <c r="I13" s="140">
        <v>69</v>
      </c>
      <c r="J13" s="140">
        <v>96</v>
      </c>
      <c r="K13" s="141">
        <v>207</v>
      </c>
    </row>
    <row r="14" spans="1:11" x14ac:dyDescent="0.15">
      <c r="B14" s="168" t="s">
        <v>409</v>
      </c>
      <c r="C14" s="140">
        <v>3101</v>
      </c>
      <c r="D14" s="140">
        <v>2703</v>
      </c>
      <c r="E14" s="140">
        <v>2590</v>
      </c>
      <c r="F14" s="140">
        <v>2380</v>
      </c>
      <c r="G14" s="140">
        <v>161</v>
      </c>
      <c r="H14" s="140">
        <v>2</v>
      </c>
      <c r="I14" s="140">
        <v>47</v>
      </c>
      <c r="J14" s="140">
        <v>113</v>
      </c>
      <c r="K14" s="141">
        <v>243</v>
      </c>
    </row>
    <row r="15" spans="1:11" x14ac:dyDescent="0.15">
      <c r="B15" s="168" t="s">
        <v>410</v>
      </c>
      <c r="C15" s="140">
        <v>3751</v>
      </c>
      <c r="D15" s="140">
        <v>3366</v>
      </c>
      <c r="E15" s="140">
        <v>3237</v>
      </c>
      <c r="F15" s="140">
        <v>2994</v>
      </c>
      <c r="G15" s="140">
        <v>202</v>
      </c>
      <c r="H15" s="140">
        <v>2</v>
      </c>
      <c r="I15" s="140">
        <v>39</v>
      </c>
      <c r="J15" s="140">
        <v>129</v>
      </c>
      <c r="K15" s="141">
        <v>243</v>
      </c>
    </row>
    <row r="16" spans="1:11" x14ac:dyDescent="0.15">
      <c r="B16" s="168" t="s">
        <v>411</v>
      </c>
      <c r="C16" s="140">
        <v>3958</v>
      </c>
      <c r="D16" s="140">
        <v>3567</v>
      </c>
      <c r="E16" s="140">
        <v>3447</v>
      </c>
      <c r="F16" s="140">
        <v>3178</v>
      </c>
      <c r="G16" s="140">
        <v>241</v>
      </c>
      <c r="H16" s="140" t="s">
        <v>315</v>
      </c>
      <c r="I16" s="140">
        <v>28</v>
      </c>
      <c r="J16" s="140">
        <v>120</v>
      </c>
      <c r="K16" s="141">
        <v>278</v>
      </c>
    </row>
    <row r="17" spans="2:11" x14ac:dyDescent="0.15">
      <c r="B17" s="168" t="s">
        <v>412</v>
      </c>
      <c r="C17" s="140">
        <v>3793</v>
      </c>
      <c r="D17" s="140">
        <v>3374</v>
      </c>
      <c r="E17" s="140">
        <v>3254</v>
      </c>
      <c r="F17" s="140">
        <v>2953</v>
      </c>
      <c r="G17" s="140">
        <v>262</v>
      </c>
      <c r="H17" s="140">
        <v>1</v>
      </c>
      <c r="I17" s="140">
        <v>38</v>
      </c>
      <c r="J17" s="140">
        <v>120</v>
      </c>
      <c r="K17" s="141">
        <v>326</v>
      </c>
    </row>
    <row r="18" spans="2:11" x14ac:dyDescent="0.15">
      <c r="B18" s="168" t="s">
        <v>413</v>
      </c>
      <c r="C18" s="140">
        <v>4090</v>
      </c>
      <c r="D18" s="140">
        <v>3554</v>
      </c>
      <c r="E18" s="140">
        <v>3441</v>
      </c>
      <c r="F18" s="140">
        <v>3076</v>
      </c>
      <c r="G18" s="140">
        <v>313</v>
      </c>
      <c r="H18" s="140" t="s">
        <v>315</v>
      </c>
      <c r="I18" s="140">
        <v>52</v>
      </c>
      <c r="J18" s="140">
        <v>113</v>
      </c>
      <c r="K18" s="141">
        <v>446</v>
      </c>
    </row>
    <row r="19" spans="2:11" x14ac:dyDescent="0.15">
      <c r="B19" s="168" t="s">
        <v>414</v>
      </c>
      <c r="C19" s="140">
        <v>4590</v>
      </c>
      <c r="D19" s="140">
        <v>3690</v>
      </c>
      <c r="E19" s="140">
        <v>3532</v>
      </c>
      <c r="F19" s="140">
        <v>3023</v>
      </c>
      <c r="G19" s="140">
        <v>433</v>
      </c>
      <c r="H19" s="140">
        <v>1</v>
      </c>
      <c r="I19" s="140">
        <v>75</v>
      </c>
      <c r="J19" s="140">
        <v>158</v>
      </c>
      <c r="K19" s="141">
        <v>827</v>
      </c>
    </row>
    <row r="20" spans="2:11" x14ac:dyDescent="0.15">
      <c r="B20" s="168" t="s">
        <v>415</v>
      </c>
      <c r="C20" s="140">
        <v>5302</v>
      </c>
      <c r="D20" s="140">
        <v>3173</v>
      </c>
      <c r="E20" s="140">
        <v>3047</v>
      </c>
      <c r="F20" s="140">
        <v>2397</v>
      </c>
      <c r="G20" s="140">
        <v>554</v>
      </c>
      <c r="H20" s="140">
        <v>2</v>
      </c>
      <c r="I20" s="140">
        <v>94</v>
      </c>
      <c r="J20" s="140">
        <v>126</v>
      </c>
      <c r="K20" s="141">
        <v>2063</v>
      </c>
    </row>
    <row r="21" spans="2:11" x14ac:dyDescent="0.15">
      <c r="B21" s="168" t="s">
        <v>416</v>
      </c>
      <c r="C21" s="140">
        <v>5275</v>
      </c>
      <c r="D21" s="140">
        <v>2130</v>
      </c>
      <c r="E21" s="140">
        <v>2059</v>
      </c>
      <c r="F21" s="140">
        <v>1490</v>
      </c>
      <c r="G21" s="140">
        <v>472</v>
      </c>
      <c r="H21" s="140" t="s">
        <v>315</v>
      </c>
      <c r="I21" s="140">
        <v>97</v>
      </c>
      <c r="J21" s="140">
        <v>71</v>
      </c>
      <c r="K21" s="141">
        <v>3085</v>
      </c>
    </row>
    <row r="22" spans="2:11" x14ac:dyDescent="0.15">
      <c r="B22" s="168" t="s">
        <v>417</v>
      </c>
      <c r="C22" s="140">
        <v>3849</v>
      </c>
      <c r="D22" s="140">
        <v>932</v>
      </c>
      <c r="E22" s="140">
        <v>907</v>
      </c>
      <c r="F22" s="140">
        <v>617</v>
      </c>
      <c r="G22" s="140">
        <v>259</v>
      </c>
      <c r="H22" s="140" t="s">
        <v>315</v>
      </c>
      <c r="I22" s="140">
        <v>31</v>
      </c>
      <c r="J22" s="140">
        <v>25</v>
      </c>
      <c r="K22" s="141">
        <v>2863</v>
      </c>
    </row>
    <row r="23" spans="2:11" x14ac:dyDescent="0.15">
      <c r="B23" s="168" t="s">
        <v>418</v>
      </c>
      <c r="C23" s="140">
        <v>3332</v>
      </c>
      <c r="D23" s="140">
        <v>420</v>
      </c>
      <c r="E23" s="140">
        <v>412</v>
      </c>
      <c r="F23" s="140">
        <v>253</v>
      </c>
      <c r="G23" s="140">
        <v>142</v>
      </c>
      <c r="H23" s="140" t="s">
        <v>315</v>
      </c>
      <c r="I23" s="140">
        <v>17</v>
      </c>
      <c r="J23" s="140">
        <v>8</v>
      </c>
      <c r="K23" s="141">
        <v>2875</v>
      </c>
    </row>
    <row r="24" spans="2:11" x14ac:dyDescent="0.15">
      <c r="B24" s="168" t="s">
        <v>419</v>
      </c>
      <c r="C24" s="140">
        <v>2704</v>
      </c>
      <c r="D24" s="140">
        <v>170</v>
      </c>
      <c r="E24" s="140">
        <v>166</v>
      </c>
      <c r="F24" s="140">
        <v>90</v>
      </c>
      <c r="G24" s="140">
        <v>67</v>
      </c>
      <c r="H24" s="140" t="s">
        <v>315</v>
      </c>
      <c r="I24" s="140">
        <v>9</v>
      </c>
      <c r="J24" s="140">
        <v>4</v>
      </c>
      <c r="K24" s="141">
        <v>2507</v>
      </c>
    </row>
    <row r="25" spans="2:11" x14ac:dyDescent="0.15">
      <c r="B25" s="168" t="s">
        <v>420</v>
      </c>
      <c r="C25" s="140">
        <v>1431</v>
      </c>
      <c r="D25" s="140">
        <v>43</v>
      </c>
      <c r="E25" s="140">
        <v>43</v>
      </c>
      <c r="F25" s="140">
        <v>29</v>
      </c>
      <c r="G25" s="140">
        <v>12</v>
      </c>
      <c r="H25" s="140" t="s">
        <v>315</v>
      </c>
      <c r="I25" s="140">
        <v>2</v>
      </c>
      <c r="J25" s="140" t="s">
        <v>315</v>
      </c>
      <c r="K25" s="141">
        <v>1376</v>
      </c>
    </row>
    <row r="26" spans="2:11" ht="14.25" thickBot="1" x14ac:dyDescent="0.2">
      <c r="B26" s="169" t="s">
        <v>396</v>
      </c>
      <c r="C26" s="143">
        <v>486</v>
      </c>
      <c r="D26" s="143">
        <v>4</v>
      </c>
      <c r="E26" s="143">
        <v>3</v>
      </c>
      <c r="F26" s="143">
        <v>2</v>
      </c>
      <c r="G26" s="143">
        <v>1</v>
      </c>
      <c r="H26" s="143" t="s">
        <v>315</v>
      </c>
      <c r="I26" s="143" t="s">
        <v>315</v>
      </c>
      <c r="J26" s="143">
        <v>1</v>
      </c>
      <c r="K26" s="144">
        <v>478</v>
      </c>
    </row>
    <row r="27" spans="2:11" x14ac:dyDescent="0.15">
      <c r="B27" s="167" t="s">
        <v>9</v>
      </c>
      <c r="C27" s="173">
        <v>25605</v>
      </c>
      <c r="D27" s="173">
        <v>17533</v>
      </c>
      <c r="E27" s="173">
        <v>16701</v>
      </c>
      <c r="F27" s="173">
        <v>15896</v>
      </c>
      <c r="G27" s="173">
        <v>453</v>
      </c>
      <c r="H27" s="173">
        <v>26</v>
      </c>
      <c r="I27" s="173">
        <v>326</v>
      </c>
      <c r="J27" s="173">
        <v>832</v>
      </c>
      <c r="K27" s="174">
        <v>7298</v>
      </c>
    </row>
    <row r="28" spans="2:11" x14ac:dyDescent="0.15">
      <c r="B28" s="223" t="s">
        <v>405</v>
      </c>
      <c r="C28" s="140">
        <v>1324</v>
      </c>
      <c r="D28" s="140">
        <v>143</v>
      </c>
      <c r="E28" s="140">
        <v>128</v>
      </c>
      <c r="F28" s="140">
        <v>115</v>
      </c>
      <c r="G28" s="140">
        <v>1</v>
      </c>
      <c r="H28" s="140">
        <v>10</v>
      </c>
      <c r="I28" s="140">
        <v>2</v>
      </c>
      <c r="J28" s="140">
        <v>15</v>
      </c>
      <c r="K28" s="141">
        <v>1139</v>
      </c>
    </row>
    <row r="29" spans="2:11" x14ac:dyDescent="0.15">
      <c r="B29" s="223" t="s">
        <v>406</v>
      </c>
      <c r="C29" s="140">
        <v>855</v>
      </c>
      <c r="D29" s="140">
        <v>724</v>
      </c>
      <c r="E29" s="140">
        <v>670</v>
      </c>
      <c r="F29" s="140">
        <v>643</v>
      </c>
      <c r="G29" s="140">
        <v>6</v>
      </c>
      <c r="H29" s="140">
        <v>11</v>
      </c>
      <c r="I29" s="140">
        <v>10</v>
      </c>
      <c r="J29" s="140">
        <v>54</v>
      </c>
      <c r="K29" s="141">
        <v>77</v>
      </c>
    </row>
    <row r="30" spans="2:11" x14ac:dyDescent="0.15">
      <c r="B30" s="223" t="s">
        <v>407</v>
      </c>
      <c r="C30" s="140">
        <v>1139</v>
      </c>
      <c r="D30" s="140">
        <v>1051</v>
      </c>
      <c r="E30" s="140">
        <v>992</v>
      </c>
      <c r="F30" s="140">
        <v>978</v>
      </c>
      <c r="G30" s="140">
        <v>5</v>
      </c>
      <c r="H30" s="140">
        <v>1</v>
      </c>
      <c r="I30" s="140">
        <v>8</v>
      </c>
      <c r="J30" s="140">
        <v>59</v>
      </c>
      <c r="K30" s="141">
        <v>20</v>
      </c>
    </row>
    <row r="31" spans="2:11" x14ac:dyDescent="0.15">
      <c r="B31" s="223" t="s">
        <v>408</v>
      </c>
      <c r="C31" s="140">
        <v>1274</v>
      </c>
      <c r="D31" s="140">
        <v>1158</v>
      </c>
      <c r="E31" s="140">
        <v>1102</v>
      </c>
      <c r="F31" s="140">
        <v>1087</v>
      </c>
      <c r="G31" s="140">
        <v>9</v>
      </c>
      <c r="H31" s="140" t="s">
        <v>315</v>
      </c>
      <c r="I31" s="140">
        <v>6</v>
      </c>
      <c r="J31" s="140">
        <v>56</v>
      </c>
      <c r="K31" s="141">
        <v>35</v>
      </c>
    </row>
    <row r="32" spans="2:11" x14ac:dyDescent="0.15">
      <c r="B32" s="223" t="s">
        <v>409</v>
      </c>
      <c r="C32" s="140">
        <v>1535</v>
      </c>
      <c r="D32" s="140">
        <v>1406</v>
      </c>
      <c r="E32" s="140">
        <v>1333</v>
      </c>
      <c r="F32" s="140">
        <v>1315</v>
      </c>
      <c r="G32" s="140">
        <v>7</v>
      </c>
      <c r="H32" s="140">
        <v>2</v>
      </c>
      <c r="I32" s="140">
        <v>9</v>
      </c>
      <c r="J32" s="140">
        <v>73</v>
      </c>
      <c r="K32" s="141">
        <v>36</v>
      </c>
    </row>
    <row r="33" spans="2:11" x14ac:dyDescent="0.15">
      <c r="B33" s="223" t="s">
        <v>410</v>
      </c>
      <c r="C33" s="140">
        <v>1899</v>
      </c>
      <c r="D33" s="140">
        <v>1762</v>
      </c>
      <c r="E33" s="140">
        <v>1693</v>
      </c>
      <c r="F33" s="140">
        <v>1670</v>
      </c>
      <c r="G33" s="140">
        <v>6</v>
      </c>
      <c r="H33" s="140">
        <v>1</v>
      </c>
      <c r="I33" s="140">
        <v>16</v>
      </c>
      <c r="J33" s="140">
        <v>69</v>
      </c>
      <c r="K33" s="141">
        <v>58</v>
      </c>
    </row>
    <row r="34" spans="2:11" x14ac:dyDescent="0.15">
      <c r="B34" s="223" t="s">
        <v>411</v>
      </c>
      <c r="C34" s="140">
        <v>1922</v>
      </c>
      <c r="D34" s="140">
        <v>1798</v>
      </c>
      <c r="E34" s="140">
        <v>1728</v>
      </c>
      <c r="F34" s="140">
        <v>1709</v>
      </c>
      <c r="G34" s="140">
        <v>8</v>
      </c>
      <c r="H34" s="140" t="s">
        <v>315</v>
      </c>
      <c r="I34" s="140">
        <v>11</v>
      </c>
      <c r="J34" s="140">
        <v>70</v>
      </c>
      <c r="K34" s="141">
        <v>60</v>
      </c>
    </row>
    <row r="35" spans="2:11" x14ac:dyDescent="0.15">
      <c r="B35" s="223" t="s">
        <v>412</v>
      </c>
      <c r="C35" s="140">
        <v>1909</v>
      </c>
      <c r="D35" s="140">
        <v>1765</v>
      </c>
      <c r="E35" s="140">
        <v>1685</v>
      </c>
      <c r="F35" s="140">
        <v>1645</v>
      </c>
      <c r="G35" s="140">
        <v>18</v>
      </c>
      <c r="H35" s="140" t="s">
        <v>315</v>
      </c>
      <c r="I35" s="140">
        <v>22</v>
      </c>
      <c r="J35" s="140">
        <v>80</v>
      </c>
      <c r="K35" s="141">
        <v>83</v>
      </c>
    </row>
    <row r="36" spans="2:11" x14ac:dyDescent="0.15">
      <c r="B36" s="223" t="s">
        <v>413</v>
      </c>
      <c r="C36" s="140">
        <v>2041</v>
      </c>
      <c r="D36" s="140">
        <v>1870</v>
      </c>
      <c r="E36" s="140">
        <v>1804</v>
      </c>
      <c r="F36" s="140">
        <v>1761</v>
      </c>
      <c r="G36" s="140">
        <v>14</v>
      </c>
      <c r="H36" s="140" t="s">
        <v>315</v>
      </c>
      <c r="I36" s="140">
        <v>29</v>
      </c>
      <c r="J36" s="140">
        <v>66</v>
      </c>
      <c r="K36" s="141">
        <v>115</v>
      </c>
    </row>
    <row r="37" spans="2:11" x14ac:dyDescent="0.15">
      <c r="B37" s="223" t="s">
        <v>414</v>
      </c>
      <c r="C37" s="140">
        <v>2279</v>
      </c>
      <c r="D37" s="140">
        <v>2003</v>
      </c>
      <c r="E37" s="140">
        <v>1891</v>
      </c>
      <c r="F37" s="140">
        <v>1800</v>
      </c>
      <c r="G37" s="140">
        <v>51</v>
      </c>
      <c r="H37" s="140" t="s">
        <v>315</v>
      </c>
      <c r="I37" s="140">
        <v>40</v>
      </c>
      <c r="J37" s="140">
        <v>112</v>
      </c>
      <c r="K37" s="141">
        <v>233</v>
      </c>
    </row>
    <row r="38" spans="2:11" x14ac:dyDescent="0.15">
      <c r="B38" s="223" t="s">
        <v>415</v>
      </c>
      <c r="C38" s="140">
        <v>2597</v>
      </c>
      <c r="D38" s="140">
        <v>1785</v>
      </c>
      <c r="E38" s="140">
        <v>1687</v>
      </c>
      <c r="F38" s="140">
        <v>1513</v>
      </c>
      <c r="G38" s="140">
        <v>102</v>
      </c>
      <c r="H38" s="140">
        <v>1</v>
      </c>
      <c r="I38" s="140">
        <v>71</v>
      </c>
      <c r="J38" s="140">
        <v>98</v>
      </c>
      <c r="K38" s="141">
        <v>771</v>
      </c>
    </row>
    <row r="39" spans="2:11" x14ac:dyDescent="0.15">
      <c r="B39" s="223" t="s">
        <v>416</v>
      </c>
      <c r="C39" s="140">
        <v>2462</v>
      </c>
      <c r="D39" s="140">
        <v>1179</v>
      </c>
      <c r="E39" s="140">
        <v>1127</v>
      </c>
      <c r="F39" s="140">
        <v>968</v>
      </c>
      <c r="G39" s="140">
        <v>96</v>
      </c>
      <c r="H39" s="140" t="s">
        <v>315</v>
      </c>
      <c r="I39" s="140">
        <v>63</v>
      </c>
      <c r="J39" s="140">
        <v>52</v>
      </c>
      <c r="K39" s="141">
        <v>1248</v>
      </c>
    </row>
    <row r="40" spans="2:11" x14ac:dyDescent="0.15">
      <c r="B40" s="223" t="s">
        <v>417</v>
      </c>
      <c r="C40" s="140">
        <v>1678</v>
      </c>
      <c r="D40" s="140">
        <v>528</v>
      </c>
      <c r="E40" s="140">
        <v>508</v>
      </c>
      <c r="F40" s="140">
        <v>425</v>
      </c>
      <c r="G40" s="140">
        <v>62</v>
      </c>
      <c r="H40" s="140" t="s">
        <v>315</v>
      </c>
      <c r="I40" s="140">
        <v>21</v>
      </c>
      <c r="J40" s="140">
        <v>20</v>
      </c>
      <c r="K40" s="141">
        <v>1131</v>
      </c>
    </row>
    <row r="41" spans="2:11" x14ac:dyDescent="0.15">
      <c r="B41" s="223" t="s">
        <v>418</v>
      </c>
      <c r="C41" s="140">
        <v>1293</v>
      </c>
      <c r="D41" s="140">
        <v>230</v>
      </c>
      <c r="E41" s="140">
        <v>225</v>
      </c>
      <c r="F41" s="140">
        <v>172</v>
      </c>
      <c r="G41" s="140">
        <v>42</v>
      </c>
      <c r="H41" s="140" t="s">
        <v>315</v>
      </c>
      <c r="I41" s="140">
        <v>11</v>
      </c>
      <c r="J41" s="140">
        <v>5</v>
      </c>
      <c r="K41" s="141">
        <v>1044</v>
      </c>
    </row>
    <row r="42" spans="2:11" x14ac:dyDescent="0.15">
      <c r="B42" s="223" t="s">
        <v>419</v>
      </c>
      <c r="C42" s="140">
        <v>942</v>
      </c>
      <c r="D42" s="140">
        <v>104</v>
      </c>
      <c r="E42" s="140">
        <v>101</v>
      </c>
      <c r="F42" s="140">
        <v>71</v>
      </c>
      <c r="G42" s="140">
        <v>24</v>
      </c>
      <c r="H42" s="140" t="s">
        <v>315</v>
      </c>
      <c r="I42" s="140">
        <v>6</v>
      </c>
      <c r="J42" s="140">
        <v>3</v>
      </c>
      <c r="K42" s="141">
        <v>822</v>
      </c>
    </row>
    <row r="43" spans="2:11" x14ac:dyDescent="0.15">
      <c r="B43" s="223" t="s">
        <v>420</v>
      </c>
      <c r="C43" s="140">
        <v>376</v>
      </c>
      <c r="D43" s="140">
        <v>24</v>
      </c>
      <c r="E43" s="140">
        <v>24</v>
      </c>
      <c r="F43" s="140">
        <v>22</v>
      </c>
      <c r="G43" s="140">
        <v>1</v>
      </c>
      <c r="H43" s="140" t="s">
        <v>315</v>
      </c>
      <c r="I43" s="140">
        <v>1</v>
      </c>
      <c r="J43" s="140" t="s">
        <v>315</v>
      </c>
      <c r="K43" s="141">
        <v>349</v>
      </c>
    </row>
    <row r="44" spans="2:11" ht="14.25" thickBot="1" x14ac:dyDescent="0.2">
      <c r="B44" s="169" t="s">
        <v>396</v>
      </c>
      <c r="C44" s="143">
        <v>80</v>
      </c>
      <c r="D44" s="143">
        <v>3</v>
      </c>
      <c r="E44" s="143">
        <v>3</v>
      </c>
      <c r="F44" s="143">
        <v>2</v>
      </c>
      <c r="G44" s="143">
        <v>1</v>
      </c>
      <c r="H44" s="143" t="s">
        <v>315</v>
      </c>
      <c r="I44" s="143" t="s">
        <v>315</v>
      </c>
      <c r="J44" s="143" t="s">
        <v>315</v>
      </c>
      <c r="K44" s="144">
        <v>77</v>
      </c>
    </row>
    <row r="45" spans="2:11" x14ac:dyDescent="0.15">
      <c r="B45" s="170" t="s">
        <v>10</v>
      </c>
      <c r="C45" s="171">
        <v>29100</v>
      </c>
      <c r="D45" s="171">
        <v>15332</v>
      </c>
      <c r="E45" s="171">
        <v>14851</v>
      </c>
      <c r="F45" s="171">
        <v>11562</v>
      </c>
      <c r="G45" s="171">
        <v>2884</v>
      </c>
      <c r="H45" s="171">
        <v>38</v>
      </c>
      <c r="I45" s="171">
        <v>367</v>
      </c>
      <c r="J45" s="171">
        <v>481</v>
      </c>
      <c r="K45" s="172">
        <v>13145</v>
      </c>
    </row>
    <row r="46" spans="2:11" x14ac:dyDescent="0.15">
      <c r="B46" s="223" t="s">
        <v>405</v>
      </c>
      <c r="C46" s="140">
        <v>1262</v>
      </c>
      <c r="D46" s="140">
        <v>104</v>
      </c>
      <c r="E46" s="140">
        <v>96</v>
      </c>
      <c r="F46" s="140">
        <v>71</v>
      </c>
      <c r="G46" s="140">
        <v>4</v>
      </c>
      <c r="H46" s="140">
        <v>19</v>
      </c>
      <c r="I46" s="140">
        <v>2</v>
      </c>
      <c r="J46" s="140">
        <v>8</v>
      </c>
      <c r="K46" s="141">
        <v>1127</v>
      </c>
    </row>
    <row r="47" spans="2:11" x14ac:dyDescent="0.15">
      <c r="B47" s="223" t="s">
        <v>406</v>
      </c>
      <c r="C47" s="140">
        <v>860</v>
      </c>
      <c r="D47" s="140">
        <v>669</v>
      </c>
      <c r="E47" s="140">
        <v>627</v>
      </c>
      <c r="F47" s="140">
        <v>576</v>
      </c>
      <c r="G47" s="140">
        <v>22</v>
      </c>
      <c r="H47" s="140">
        <v>10</v>
      </c>
      <c r="I47" s="140">
        <v>19</v>
      </c>
      <c r="J47" s="140">
        <v>42</v>
      </c>
      <c r="K47" s="141">
        <v>140</v>
      </c>
    </row>
    <row r="48" spans="2:11" x14ac:dyDescent="0.15">
      <c r="B48" s="223" t="s">
        <v>407</v>
      </c>
      <c r="C48" s="140">
        <v>1051</v>
      </c>
      <c r="D48" s="140">
        <v>856</v>
      </c>
      <c r="E48" s="140">
        <v>805</v>
      </c>
      <c r="F48" s="140">
        <v>692</v>
      </c>
      <c r="G48" s="140">
        <v>56</v>
      </c>
      <c r="H48" s="140">
        <v>3</v>
      </c>
      <c r="I48" s="140">
        <v>54</v>
      </c>
      <c r="J48" s="140">
        <v>51</v>
      </c>
      <c r="K48" s="141">
        <v>123</v>
      </c>
    </row>
    <row r="49" spans="2:11" x14ac:dyDescent="0.15">
      <c r="B49" s="223" t="s">
        <v>408</v>
      </c>
      <c r="C49" s="140">
        <v>1278</v>
      </c>
      <c r="D49" s="140">
        <v>1034</v>
      </c>
      <c r="E49" s="140">
        <v>994</v>
      </c>
      <c r="F49" s="140">
        <v>814</v>
      </c>
      <c r="G49" s="140">
        <v>115</v>
      </c>
      <c r="H49" s="140">
        <v>2</v>
      </c>
      <c r="I49" s="140">
        <v>63</v>
      </c>
      <c r="J49" s="140">
        <v>40</v>
      </c>
      <c r="K49" s="141">
        <v>172</v>
      </c>
    </row>
    <row r="50" spans="2:11" x14ac:dyDescent="0.15">
      <c r="B50" s="223" t="s">
        <v>409</v>
      </c>
      <c r="C50" s="140">
        <v>1566</v>
      </c>
      <c r="D50" s="140">
        <v>1297</v>
      </c>
      <c r="E50" s="140">
        <v>1257</v>
      </c>
      <c r="F50" s="140">
        <v>1065</v>
      </c>
      <c r="G50" s="140">
        <v>154</v>
      </c>
      <c r="H50" s="140" t="s">
        <v>315</v>
      </c>
      <c r="I50" s="140">
        <v>38</v>
      </c>
      <c r="J50" s="140">
        <v>40</v>
      </c>
      <c r="K50" s="141">
        <v>207</v>
      </c>
    </row>
    <row r="51" spans="2:11" x14ac:dyDescent="0.15">
      <c r="B51" s="223" t="s">
        <v>410</v>
      </c>
      <c r="C51" s="140">
        <v>1852</v>
      </c>
      <c r="D51" s="140">
        <v>1604</v>
      </c>
      <c r="E51" s="140">
        <v>1544</v>
      </c>
      <c r="F51" s="140">
        <v>1324</v>
      </c>
      <c r="G51" s="140">
        <v>196</v>
      </c>
      <c r="H51" s="140">
        <v>1</v>
      </c>
      <c r="I51" s="140">
        <v>23</v>
      </c>
      <c r="J51" s="140">
        <v>60</v>
      </c>
      <c r="K51" s="141">
        <v>185</v>
      </c>
    </row>
    <row r="52" spans="2:11" x14ac:dyDescent="0.15">
      <c r="B52" s="223" t="s">
        <v>411</v>
      </c>
      <c r="C52" s="140">
        <v>2036</v>
      </c>
      <c r="D52" s="140">
        <v>1769</v>
      </c>
      <c r="E52" s="140">
        <v>1719</v>
      </c>
      <c r="F52" s="140">
        <v>1469</v>
      </c>
      <c r="G52" s="140">
        <v>233</v>
      </c>
      <c r="H52" s="140" t="s">
        <v>315</v>
      </c>
      <c r="I52" s="140">
        <v>17</v>
      </c>
      <c r="J52" s="140">
        <v>50</v>
      </c>
      <c r="K52" s="141">
        <v>218</v>
      </c>
    </row>
    <row r="53" spans="2:11" x14ac:dyDescent="0.15">
      <c r="B53" s="223" t="s">
        <v>412</v>
      </c>
      <c r="C53" s="140">
        <v>1884</v>
      </c>
      <c r="D53" s="140">
        <v>1609</v>
      </c>
      <c r="E53" s="140">
        <v>1569</v>
      </c>
      <c r="F53" s="140">
        <v>1308</v>
      </c>
      <c r="G53" s="140">
        <v>244</v>
      </c>
      <c r="H53" s="140">
        <v>1</v>
      </c>
      <c r="I53" s="140">
        <v>16</v>
      </c>
      <c r="J53" s="140">
        <v>40</v>
      </c>
      <c r="K53" s="141">
        <v>243</v>
      </c>
    </row>
    <row r="54" spans="2:11" x14ac:dyDescent="0.15">
      <c r="B54" s="223" t="s">
        <v>413</v>
      </c>
      <c r="C54" s="140">
        <v>2049</v>
      </c>
      <c r="D54" s="140">
        <v>1684</v>
      </c>
      <c r="E54" s="140">
        <v>1637</v>
      </c>
      <c r="F54" s="140">
        <v>1315</v>
      </c>
      <c r="G54" s="140">
        <v>299</v>
      </c>
      <c r="H54" s="140" t="s">
        <v>315</v>
      </c>
      <c r="I54" s="140">
        <v>23</v>
      </c>
      <c r="J54" s="140">
        <v>47</v>
      </c>
      <c r="K54" s="141">
        <v>331</v>
      </c>
    </row>
    <row r="55" spans="2:11" x14ac:dyDescent="0.15">
      <c r="B55" s="223" t="s">
        <v>414</v>
      </c>
      <c r="C55" s="140">
        <v>2311</v>
      </c>
      <c r="D55" s="140">
        <v>1687</v>
      </c>
      <c r="E55" s="140">
        <v>1641</v>
      </c>
      <c r="F55" s="140">
        <v>1223</v>
      </c>
      <c r="G55" s="140">
        <v>382</v>
      </c>
      <c r="H55" s="140">
        <v>1</v>
      </c>
      <c r="I55" s="140">
        <v>35</v>
      </c>
      <c r="J55" s="140">
        <v>46</v>
      </c>
      <c r="K55" s="141">
        <v>594</v>
      </c>
    </row>
    <row r="56" spans="2:11" x14ac:dyDescent="0.15">
      <c r="B56" s="223" t="s">
        <v>415</v>
      </c>
      <c r="C56" s="140">
        <v>2705</v>
      </c>
      <c r="D56" s="140">
        <v>1388</v>
      </c>
      <c r="E56" s="140">
        <v>1360</v>
      </c>
      <c r="F56" s="140">
        <v>884</v>
      </c>
      <c r="G56" s="140">
        <v>452</v>
      </c>
      <c r="H56" s="140">
        <v>1</v>
      </c>
      <c r="I56" s="140">
        <v>23</v>
      </c>
      <c r="J56" s="140">
        <v>28</v>
      </c>
      <c r="K56" s="141">
        <v>1292</v>
      </c>
    </row>
    <row r="57" spans="2:11" x14ac:dyDescent="0.15">
      <c r="B57" s="223" t="s">
        <v>416</v>
      </c>
      <c r="C57" s="140">
        <v>2813</v>
      </c>
      <c r="D57" s="140">
        <v>951</v>
      </c>
      <c r="E57" s="140">
        <v>932</v>
      </c>
      <c r="F57" s="140">
        <v>522</v>
      </c>
      <c r="G57" s="140">
        <v>376</v>
      </c>
      <c r="H57" s="140" t="s">
        <v>315</v>
      </c>
      <c r="I57" s="140">
        <v>34</v>
      </c>
      <c r="J57" s="140">
        <v>19</v>
      </c>
      <c r="K57" s="141">
        <v>1837</v>
      </c>
    </row>
    <row r="58" spans="2:11" x14ac:dyDescent="0.15">
      <c r="B58" s="223" t="s">
        <v>417</v>
      </c>
      <c r="C58" s="140">
        <v>2171</v>
      </c>
      <c r="D58" s="140">
        <v>404</v>
      </c>
      <c r="E58" s="140">
        <v>399</v>
      </c>
      <c r="F58" s="140">
        <v>192</v>
      </c>
      <c r="G58" s="140">
        <v>197</v>
      </c>
      <c r="H58" s="140" t="s">
        <v>315</v>
      </c>
      <c r="I58" s="140">
        <v>10</v>
      </c>
      <c r="J58" s="140">
        <v>5</v>
      </c>
      <c r="K58" s="141">
        <v>1732</v>
      </c>
    </row>
    <row r="59" spans="2:11" x14ac:dyDescent="0.15">
      <c r="B59" s="223" t="s">
        <v>418</v>
      </c>
      <c r="C59" s="140">
        <v>2039</v>
      </c>
      <c r="D59" s="140">
        <v>190</v>
      </c>
      <c r="E59" s="140">
        <v>187</v>
      </c>
      <c r="F59" s="140">
        <v>81</v>
      </c>
      <c r="G59" s="140">
        <v>100</v>
      </c>
      <c r="H59" s="140" t="s">
        <v>315</v>
      </c>
      <c r="I59" s="140">
        <v>6</v>
      </c>
      <c r="J59" s="140">
        <v>3</v>
      </c>
      <c r="K59" s="141">
        <v>1831</v>
      </c>
    </row>
    <row r="60" spans="2:11" x14ac:dyDescent="0.15">
      <c r="B60" s="223" t="s">
        <v>419</v>
      </c>
      <c r="C60" s="140">
        <v>1762</v>
      </c>
      <c r="D60" s="140">
        <v>66</v>
      </c>
      <c r="E60" s="140">
        <v>65</v>
      </c>
      <c r="F60" s="140">
        <v>19</v>
      </c>
      <c r="G60" s="140">
        <v>43</v>
      </c>
      <c r="H60" s="140" t="s">
        <v>315</v>
      </c>
      <c r="I60" s="140">
        <v>3</v>
      </c>
      <c r="J60" s="140">
        <v>1</v>
      </c>
      <c r="K60" s="141">
        <v>1685</v>
      </c>
    </row>
    <row r="61" spans="2:11" x14ac:dyDescent="0.15">
      <c r="B61" s="223" t="s">
        <v>420</v>
      </c>
      <c r="C61" s="140">
        <v>1055</v>
      </c>
      <c r="D61" s="140">
        <v>19</v>
      </c>
      <c r="E61" s="140">
        <v>19</v>
      </c>
      <c r="F61" s="140">
        <v>7</v>
      </c>
      <c r="G61" s="140">
        <v>11</v>
      </c>
      <c r="H61" s="140" t="s">
        <v>315</v>
      </c>
      <c r="I61" s="140">
        <v>1</v>
      </c>
      <c r="J61" s="140" t="s">
        <v>315</v>
      </c>
      <c r="K61" s="141">
        <v>1027</v>
      </c>
    </row>
    <row r="62" spans="2:11" ht="14.25" thickBot="1" x14ac:dyDescent="0.2">
      <c r="B62" s="169" t="s">
        <v>396</v>
      </c>
      <c r="C62" s="143">
        <v>406</v>
      </c>
      <c r="D62" s="143">
        <v>1</v>
      </c>
      <c r="E62" s="143" t="s">
        <v>315</v>
      </c>
      <c r="F62" s="143" t="s">
        <v>315</v>
      </c>
      <c r="G62" s="143" t="s">
        <v>315</v>
      </c>
      <c r="H62" s="143" t="s">
        <v>315</v>
      </c>
      <c r="I62" s="143" t="s">
        <v>315</v>
      </c>
      <c r="J62" s="143">
        <v>1</v>
      </c>
      <c r="K62" s="144">
        <v>401</v>
      </c>
    </row>
    <row r="63" spans="2:11" x14ac:dyDescent="0.15">
      <c r="B63" s="20"/>
      <c r="C63" s="5"/>
      <c r="D63" s="5"/>
      <c r="E63" s="5"/>
      <c r="F63" s="5"/>
      <c r="G63" s="5"/>
      <c r="H63" s="5"/>
      <c r="I63" s="5"/>
      <c r="J63" s="292"/>
      <c r="K63" s="292"/>
    </row>
  </sheetData>
  <mergeCells count="8">
    <mergeCell ref="B6:B8"/>
    <mergeCell ref="J63:K63"/>
    <mergeCell ref="C6:C8"/>
    <mergeCell ref="E6:I6"/>
    <mergeCell ref="K6:K8"/>
    <mergeCell ref="D7:D8"/>
    <mergeCell ref="F7:H7"/>
    <mergeCell ref="J7:J8"/>
  </mergeCells>
  <phoneticPr fontId="2"/>
  <pageMargins left="0.70866141732283472" right="0.70866141732283472" top="0.43307086614173229" bottom="0.19685039370078741" header="0.31496062992125984" footer="0.31496062992125984"/>
  <pageSetup paperSize="9" scale="89" fitToHeight="0" orientation="portrait" r:id="rId1"/>
  <headerFooter>
    <oddFooter>&amp;C&amp;F / &amp;A&amp;R&amp;P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P64"/>
  <sheetViews>
    <sheetView zoomScale="130" zoomScaleNormal="130" workbookViewId="0">
      <selection activeCell="M4" sqref="M4"/>
    </sheetView>
  </sheetViews>
  <sheetFormatPr defaultColWidth="8.875" defaultRowHeight="13.5" x14ac:dyDescent="0.15"/>
  <cols>
    <col min="1" max="1" width="2.75" style="3" customWidth="1"/>
    <col min="2" max="2" width="9.375" style="3" customWidth="1"/>
    <col min="3" max="3" width="8.5" style="3" bestFit="1" customWidth="1"/>
    <col min="4" max="11" width="7.25" style="3" customWidth="1"/>
    <col min="12" max="12" width="8.5" style="3" bestFit="1" customWidth="1"/>
    <col min="13" max="27" width="7.25" style="3" customWidth="1"/>
    <col min="28" max="16384" width="8.875" style="3"/>
  </cols>
  <sheetData>
    <row r="1" spans="1:42" s="211" customFormat="1" ht="12" customHeight="1" x14ac:dyDescent="0.15">
      <c r="A1" s="221" t="s">
        <v>421</v>
      </c>
      <c r="B1" s="221"/>
    </row>
    <row r="2" spans="1:42" s="211" customFormat="1" ht="12" customHeight="1" x14ac:dyDescent="0.15">
      <c r="A2" s="221"/>
      <c r="B2" s="222" t="s">
        <v>438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42" x14ac:dyDescent="0.15">
      <c r="B3" s="4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7"/>
      <c r="S3" s="7"/>
      <c r="T3" s="7"/>
      <c r="U3" s="7"/>
      <c r="V3" s="6"/>
      <c r="W3" s="7"/>
      <c r="X3" s="6"/>
      <c r="Y3" s="8"/>
      <c r="Z3" s="8"/>
      <c r="AA3" s="8"/>
    </row>
    <row r="4" spans="1:42" ht="14.25" thickBot="1" x14ac:dyDescent="0.2">
      <c r="B4" s="4" t="s">
        <v>360</v>
      </c>
      <c r="C4" s="5"/>
      <c r="D4" s="5"/>
      <c r="E4" s="5"/>
      <c r="F4" s="5"/>
      <c r="G4" s="5"/>
      <c r="H4" s="5"/>
      <c r="I4" s="5"/>
      <c r="J4" s="5"/>
    </row>
    <row r="5" spans="1:42" x14ac:dyDescent="0.15">
      <c r="B5" s="302" t="s">
        <v>362</v>
      </c>
      <c r="C5" s="241" t="s">
        <v>8</v>
      </c>
      <c r="D5" s="241" t="s">
        <v>371</v>
      </c>
      <c r="E5" s="241"/>
      <c r="F5" s="241"/>
      <c r="G5" s="241"/>
      <c r="H5" s="241" t="s">
        <v>372</v>
      </c>
      <c r="I5" s="241"/>
      <c r="J5" s="241"/>
      <c r="K5" s="241"/>
      <c r="L5" s="304" t="s">
        <v>329</v>
      </c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6"/>
      <c r="AA5" s="300" t="s">
        <v>351</v>
      </c>
    </row>
    <row r="6" spans="1:42" s="11" customFormat="1" ht="27" customHeight="1" x14ac:dyDescent="0.15">
      <c r="B6" s="303"/>
      <c r="C6" s="234"/>
      <c r="D6" s="176" t="s">
        <v>8</v>
      </c>
      <c r="E6" s="176" t="s">
        <v>373</v>
      </c>
      <c r="F6" s="176" t="s">
        <v>374</v>
      </c>
      <c r="G6" s="176" t="s">
        <v>375</v>
      </c>
      <c r="H6" s="176" t="s">
        <v>8</v>
      </c>
      <c r="I6" s="224" t="s">
        <v>376</v>
      </c>
      <c r="J6" s="176" t="s">
        <v>377</v>
      </c>
      <c r="K6" s="176" t="s">
        <v>378</v>
      </c>
      <c r="L6" s="176" t="s">
        <v>8</v>
      </c>
      <c r="M6" s="177" t="s">
        <v>379</v>
      </c>
      <c r="N6" s="178" t="s">
        <v>380</v>
      </c>
      <c r="O6" s="179" t="s">
        <v>381</v>
      </c>
      <c r="P6" s="179" t="s">
        <v>382</v>
      </c>
      <c r="Q6" s="180" t="s">
        <v>383</v>
      </c>
      <c r="R6" s="9" t="s">
        <v>384</v>
      </c>
      <c r="S6" s="10" t="s">
        <v>341</v>
      </c>
      <c r="T6" s="181" t="s">
        <v>385</v>
      </c>
      <c r="U6" s="10" t="s">
        <v>344</v>
      </c>
      <c r="V6" s="181" t="s">
        <v>386</v>
      </c>
      <c r="W6" s="178" t="s">
        <v>387</v>
      </c>
      <c r="X6" s="179" t="s">
        <v>388</v>
      </c>
      <c r="Y6" s="10" t="s">
        <v>349</v>
      </c>
      <c r="Z6" s="181" t="s">
        <v>389</v>
      </c>
      <c r="AA6" s="301"/>
    </row>
    <row r="7" spans="1:42" x14ac:dyDescent="0.15">
      <c r="B7" s="168" t="s">
        <v>399</v>
      </c>
      <c r="C7" s="182">
        <v>31552</v>
      </c>
      <c r="D7" s="183">
        <v>3140</v>
      </c>
      <c r="E7" s="184">
        <v>2608</v>
      </c>
      <c r="F7" s="184">
        <v>511</v>
      </c>
      <c r="G7" s="184">
        <v>21</v>
      </c>
      <c r="H7" s="184">
        <v>7650</v>
      </c>
      <c r="I7" s="185">
        <v>11</v>
      </c>
      <c r="J7" s="184">
        <v>3078</v>
      </c>
      <c r="K7" s="184">
        <v>4561</v>
      </c>
      <c r="L7" s="182">
        <v>20488</v>
      </c>
      <c r="M7" s="185">
        <v>166</v>
      </c>
      <c r="N7" s="182">
        <v>124</v>
      </c>
      <c r="O7" s="182">
        <v>1347</v>
      </c>
      <c r="P7" s="182">
        <v>4465</v>
      </c>
      <c r="Q7" s="182">
        <v>443</v>
      </c>
      <c r="R7" s="182">
        <v>359</v>
      </c>
      <c r="S7" s="182">
        <v>718</v>
      </c>
      <c r="T7" s="182">
        <v>1851</v>
      </c>
      <c r="U7" s="182">
        <v>1105</v>
      </c>
      <c r="V7" s="182">
        <v>1570</v>
      </c>
      <c r="W7" s="182">
        <v>5146</v>
      </c>
      <c r="X7" s="182">
        <v>380</v>
      </c>
      <c r="Y7" s="182">
        <v>1487</v>
      </c>
      <c r="Z7" s="182">
        <v>1327</v>
      </c>
      <c r="AA7" s="189">
        <v>274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x14ac:dyDescent="0.15">
      <c r="B8" s="168" t="s">
        <v>301</v>
      </c>
      <c r="C8" s="182">
        <v>224</v>
      </c>
      <c r="D8" s="185">
        <v>13</v>
      </c>
      <c r="E8" s="186">
        <v>8</v>
      </c>
      <c r="F8" s="184">
        <v>5</v>
      </c>
      <c r="G8" s="186" t="s">
        <v>315</v>
      </c>
      <c r="H8" s="187">
        <v>75</v>
      </c>
      <c r="I8" s="185" t="s">
        <v>315</v>
      </c>
      <c r="J8" s="186">
        <v>13</v>
      </c>
      <c r="K8" s="186">
        <v>62</v>
      </c>
      <c r="L8" s="182">
        <v>132</v>
      </c>
      <c r="M8" s="185">
        <v>2</v>
      </c>
      <c r="N8" s="185">
        <v>1</v>
      </c>
      <c r="O8" s="185">
        <v>3</v>
      </c>
      <c r="P8" s="182">
        <v>24</v>
      </c>
      <c r="Q8" s="182">
        <v>2</v>
      </c>
      <c r="R8" s="182" t="s">
        <v>315</v>
      </c>
      <c r="S8" s="182">
        <v>9</v>
      </c>
      <c r="T8" s="182">
        <v>38</v>
      </c>
      <c r="U8" s="182">
        <v>4</v>
      </c>
      <c r="V8" s="182">
        <v>1</v>
      </c>
      <c r="W8" s="182">
        <v>32</v>
      </c>
      <c r="X8" s="182">
        <v>2</v>
      </c>
      <c r="Y8" s="182">
        <v>4</v>
      </c>
      <c r="Z8" s="182">
        <v>10</v>
      </c>
      <c r="AA8" s="190">
        <v>4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2" x14ac:dyDescent="0.15">
      <c r="B9" s="168" t="s">
        <v>302</v>
      </c>
      <c r="C9" s="182">
        <v>1297</v>
      </c>
      <c r="D9" s="185">
        <v>119</v>
      </c>
      <c r="E9" s="186">
        <v>90</v>
      </c>
      <c r="F9" s="184">
        <v>28</v>
      </c>
      <c r="G9" s="186">
        <v>1</v>
      </c>
      <c r="H9" s="185">
        <v>353</v>
      </c>
      <c r="I9" s="185" t="s">
        <v>315</v>
      </c>
      <c r="J9" s="186">
        <v>104</v>
      </c>
      <c r="K9" s="186">
        <v>249</v>
      </c>
      <c r="L9" s="182">
        <v>811</v>
      </c>
      <c r="M9" s="185">
        <v>14</v>
      </c>
      <c r="N9" s="185">
        <v>8</v>
      </c>
      <c r="O9" s="185">
        <v>27</v>
      </c>
      <c r="P9" s="182">
        <v>137</v>
      </c>
      <c r="Q9" s="182">
        <v>21</v>
      </c>
      <c r="R9" s="182">
        <v>4</v>
      </c>
      <c r="S9" s="182">
        <v>32</v>
      </c>
      <c r="T9" s="182">
        <v>69</v>
      </c>
      <c r="U9" s="182">
        <v>28</v>
      </c>
      <c r="V9" s="182">
        <v>80</v>
      </c>
      <c r="W9" s="182">
        <v>258</v>
      </c>
      <c r="X9" s="182">
        <v>23</v>
      </c>
      <c r="Y9" s="182">
        <v>27</v>
      </c>
      <c r="Z9" s="182">
        <v>83</v>
      </c>
      <c r="AA9" s="190">
        <v>14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x14ac:dyDescent="0.15">
      <c r="B10" s="168" t="s">
        <v>303</v>
      </c>
      <c r="C10" s="182">
        <v>1797</v>
      </c>
      <c r="D10" s="185">
        <v>119</v>
      </c>
      <c r="E10" s="186">
        <v>90</v>
      </c>
      <c r="F10" s="184">
        <v>28</v>
      </c>
      <c r="G10" s="186">
        <v>1</v>
      </c>
      <c r="H10" s="185">
        <v>448</v>
      </c>
      <c r="I10" s="185" t="s">
        <v>315</v>
      </c>
      <c r="J10" s="186">
        <v>126</v>
      </c>
      <c r="K10" s="186">
        <v>322</v>
      </c>
      <c r="L10" s="182">
        <v>1213</v>
      </c>
      <c r="M10" s="185">
        <v>14</v>
      </c>
      <c r="N10" s="185">
        <v>11</v>
      </c>
      <c r="O10" s="185">
        <v>49</v>
      </c>
      <c r="P10" s="182">
        <v>213</v>
      </c>
      <c r="Q10" s="182">
        <v>37</v>
      </c>
      <c r="R10" s="182">
        <v>14</v>
      </c>
      <c r="S10" s="182">
        <v>48</v>
      </c>
      <c r="T10" s="182">
        <v>79</v>
      </c>
      <c r="U10" s="182">
        <v>43</v>
      </c>
      <c r="V10" s="182">
        <v>116</v>
      </c>
      <c r="W10" s="182">
        <v>361</v>
      </c>
      <c r="X10" s="182">
        <v>19</v>
      </c>
      <c r="Y10" s="182">
        <v>68</v>
      </c>
      <c r="Z10" s="182">
        <v>141</v>
      </c>
      <c r="AA10" s="190">
        <v>17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x14ac:dyDescent="0.15">
      <c r="B11" s="168" t="s">
        <v>304</v>
      </c>
      <c r="C11" s="182">
        <v>2096</v>
      </c>
      <c r="D11" s="185">
        <v>126</v>
      </c>
      <c r="E11" s="186">
        <v>98</v>
      </c>
      <c r="F11" s="184">
        <v>28</v>
      </c>
      <c r="G11" s="186" t="s">
        <v>315</v>
      </c>
      <c r="H11" s="187">
        <v>525</v>
      </c>
      <c r="I11" s="185" t="s">
        <v>315</v>
      </c>
      <c r="J11" s="186">
        <v>159</v>
      </c>
      <c r="K11" s="186">
        <v>366</v>
      </c>
      <c r="L11" s="182">
        <v>1426</v>
      </c>
      <c r="M11" s="185">
        <v>14</v>
      </c>
      <c r="N11" s="185">
        <v>19</v>
      </c>
      <c r="O11" s="185">
        <v>71</v>
      </c>
      <c r="P11" s="182">
        <v>300</v>
      </c>
      <c r="Q11" s="182">
        <v>43</v>
      </c>
      <c r="R11" s="182">
        <v>19</v>
      </c>
      <c r="S11" s="182">
        <v>42</v>
      </c>
      <c r="T11" s="182">
        <v>83</v>
      </c>
      <c r="U11" s="182">
        <v>70</v>
      </c>
      <c r="V11" s="182">
        <v>114</v>
      </c>
      <c r="W11" s="182">
        <v>415</v>
      </c>
      <c r="X11" s="182">
        <v>19</v>
      </c>
      <c r="Y11" s="182">
        <v>73</v>
      </c>
      <c r="Z11" s="182">
        <v>144</v>
      </c>
      <c r="AA11" s="190">
        <v>19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x14ac:dyDescent="0.15">
      <c r="B12" s="168" t="s">
        <v>305</v>
      </c>
      <c r="C12" s="182">
        <v>2590</v>
      </c>
      <c r="D12" s="185">
        <v>155</v>
      </c>
      <c r="E12" s="186">
        <v>117</v>
      </c>
      <c r="F12" s="184">
        <v>38</v>
      </c>
      <c r="G12" s="186" t="s">
        <v>315</v>
      </c>
      <c r="H12" s="187">
        <v>663</v>
      </c>
      <c r="I12" s="185" t="s">
        <v>315</v>
      </c>
      <c r="J12" s="186">
        <v>206</v>
      </c>
      <c r="K12" s="186">
        <v>457</v>
      </c>
      <c r="L12" s="182">
        <v>1751</v>
      </c>
      <c r="M12" s="185">
        <v>12</v>
      </c>
      <c r="N12" s="185">
        <v>15</v>
      </c>
      <c r="O12" s="185">
        <v>103</v>
      </c>
      <c r="P12" s="182">
        <v>367</v>
      </c>
      <c r="Q12" s="182">
        <v>31</v>
      </c>
      <c r="R12" s="182">
        <v>18</v>
      </c>
      <c r="S12" s="182">
        <v>59</v>
      </c>
      <c r="T12" s="182">
        <v>153</v>
      </c>
      <c r="U12" s="182">
        <v>95</v>
      </c>
      <c r="V12" s="182">
        <v>133</v>
      </c>
      <c r="W12" s="182">
        <v>543</v>
      </c>
      <c r="X12" s="182">
        <v>30</v>
      </c>
      <c r="Y12" s="182">
        <v>90</v>
      </c>
      <c r="Z12" s="182">
        <v>102</v>
      </c>
      <c r="AA12" s="190">
        <v>21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x14ac:dyDescent="0.15">
      <c r="B13" s="168" t="s">
        <v>306</v>
      </c>
      <c r="C13" s="182">
        <v>3237</v>
      </c>
      <c r="D13" s="185">
        <v>176</v>
      </c>
      <c r="E13" s="186">
        <v>130</v>
      </c>
      <c r="F13" s="184">
        <v>46</v>
      </c>
      <c r="G13" s="186" t="s">
        <v>315</v>
      </c>
      <c r="H13" s="187">
        <v>822</v>
      </c>
      <c r="I13" s="185">
        <v>2</v>
      </c>
      <c r="J13" s="186">
        <v>312</v>
      </c>
      <c r="K13" s="186">
        <v>508</v>
      </c>
      <c r="L13" s="182">
        <v>2223</v>
      </c>
      <c r="M13" s="185">
        <v>29</v>
      </c>
      <c r="N13" s="185">
        <v>16</v>
      </c>
      <c r="O13" s="185">
        <v>148</v>
      </c>
      <c r="P13" s="182">
        <v>438</v>
      </c>
      <c r="Q13" s="182">
        <v>39</v>
      </c>
      <c r="R13" s="182">
        <v>36</v>
      </c>
      <c r="S13" s="182">
        <v>89</v>
      </c>
      <c r="T13" s="182">
        <v>147</v>
      </c>
      <c r="U13" s="182">
        <v>109</v>
      </c>
      <c r="V13" s="182">
        <v>173</v>
      </c>
      <c r="W13" s="182">
        <v>652</v>
      </c>
      <c r="X13" s="182">
        <v>48</v>
      </c>
      <c r="Y13" s="182">
        <v>154</v>
      </c>
      <c r="Z13" s="182">
        <v>145</v>
      </c>
      <c r="AA13" s="190">
        <v>16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x14ac:dyDescent="0.15">
      <c r="B14" s="168" t="s">
        <v>307</v>
      </c>
      <c r="C14" s="182">
        <v>3447</v>
      </c>
      <c r="D14" s="185">
        <v>166</v>
      </c>
      <c r="E14" s="186">
        <v>112</v>
      </c>
      <c r="F14" s="184">
        <v>48</v>
      </c>
      <c r="G14" s="186">
        <v>6</v>
      </c>
      <c r="H14" s="185">
        <v>817</v>
      </c>
      <c r="I14" s="185" t="s">
        <v>315</v>
      </c>
      <c r="J14" s="186">
        <v>323</v>
      </c>
      <c r="K14" s="186">
        <v>494</v>
      </c>
      <c r="L14" s="182">
        <v>2430</v>
      </c>
      <c r="M14" s="185">
        <v>18</v>
      </c>
      <c r="N14" s="185">
        <v>16</v>
      </c>
      <c r="O14" s="185">
        <v>196</v>
      </c>
      <c r="P14" s="182">
        <v>552</v>
      </c>
      <c r="Q14" s="182">
        <v>80</v>
      </c>
      <c r="R14" s="182">
        <v>31</v>
      </c>
      <c r="S14" s="182">
        <v>72</v>
      </c>
      <c r="T14" s="182">
        <v>166</v>
      </c>
      <c r="U14" s="182">
        <v>86</v>
      </c>
      <c r="V14" s="182">
        <v>174</v>
      </c>
      <c r="W14" s="182">
        <v>665</v>
      </c>
      <c r="X14" s="182">
        <v>56</v>
      </c>
      <c r="Y14" s="182">
        <v>138</v>
      </c>
      <c r="Z14" s="182">
        <v>180</v>
      </c>
      <c r="AA14" s="190">
        <v>34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2" x14ac:dyDescent="0.15">
      <c r="B15" s="168" t="s">
        <v>308</v>
      </c>
      <c r="C15" s="182">
        <v>3254</v>
      </c>
      <c r="D15" s="185">
        <v>179</v>
      </c>
      <c r="E15" s="186">
        <v>134</v>
      </c>
      <c r="F15" s="184">
        <v>42</v>
      </c>
      <c r="G15" s="186">
        <v>3</v>
      </c>
      <c r="H15" s="185">
        <v>771</v>
      </c>
      <c r="I15" s="185">
        <v>2</v>
      </c>
      <c r="J15" s="186">
        <v>270</v>
      </c>
      <c r="K15" s="186">
        <v>499</v>
      </c>
      <c r="L15" s="182">
        <v>2277</v>
      </c>
      <c r="M15" s="185">
        <v>24</v>
      </c>
      <c r="N15" s="185">
        <v>12</v>
      </c>
      <c r="O15" s="185">
        <v>179</v>
      </c>
      <c r="P15" s="182">
        <v>481</v>
      </c>
      <c r="Q15" s="182">
        <v>51</v>
      </c>
      <c r="R15" s="182">
        <v>39</v>
      </c>
      <c r="S15" s="182">
        <v>71</v>
      </c>
      <c r="T15" s="182">
        <v>151</v>
      </c>
      <c r="U15" s="182">
        <v>133</v>
      </c>
      <c r="V15" s="182">
        <v>217</v>
      </c>
      <c r="W15" s="182">
        <v>579</v>
      </c>
      <c r="X15" s="182">
        <v>58</v>
      </c>
      <c r="Y15" s="182">
        <v>145</v>
      </c>
      <c r="Z15" s="182">
        <v>137</v>
      </c>
      <c r="AA15" s="190">
        <v>27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x14ac:dyDescent="0.15">
      <c r="B16" s="168" t="s">
        <v>309</v>
      </c>
      <c r="C16" s="182">
        <v>3441</v>
      </c>
      <c r="D16" s="185">
        <v>220</v>
      </c>
      <c r="E16" s="186">
        <v>168</v>
      </c>
      <c r="F16" s="184">
        <v>52</v>
      </c>
      <c r="G16" s="186" t="s">
        <v>315</v>
      </c>
      <c r="H16" s="187">
        <v>842</v>
      </c>
      <c r="I16" s="185">
        <v>3</v>
      </c>
      <c r="J16" s="186">
        <v>358</v>
      </c>
      <c r="K16" s="186">
        <v>481</v>
      </c>
      <c r="L16" s="182">
        <v>2349</v>
      </c>
      <c r="M16" s="185">
        <v>18</v>
      </c>
      <c r="N16" s="185">
        <v>10</v>
      </c>
      <c r="O16" s="185">
        <v>190</v>
      </c>
      <c r="P16" s="182">
        <v>477</v>
      </c>
      <c r="Q16" s="182">
        <v>60</v>
      </c>
      <c r="R16" s="182">
        <v>36</v>
      </c>
      <c r="S16" s="182">
        <v>83</v>
      </c>
      <c r="T16" s="182">
        <v>196</v>
      </c>
      <c r="U16" s="182">
        <v>114</v>
      </c>
      <c r="V16" s="182">
        <v>272</v>
      </c>
      <c r="W16" s="182">
        <v>553</v>
      </c>
      <c r="X16" s="182">
        <v>53</v>
      </c>
      <c r="Y16" s="182">
        <v>159</v>
      </c>
      <c r="Z16" s="182">
        <v>128</v>
      </c>
      <c r="AA16" s="190">
        <v>30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x14ac:dyDescent="0.15">
      <c r="B17" s="168" t="s">
        <v>310</v>
      </c>
      <c r="C17" s="182">
        <v>3532</v>
      </c>
      <c r="D17" s="185">
        <v>366</v>
      </c>
      <c r="E17" s="186">
        <v>288</v>
      </c>
      <c r="F17" s="184">
        <v>75</v>
      </c>
      <c r="G17" s="186">
        <v>3</v>
      </c>
      <c r="H17" s="185">
        <v>913</v>
      </c>
      <c r="I17" s="185" t="s">
        <v>315</v>
      </c>
      <c r="J17" s="186">
        <v>440</v>
      </c>
      <c r="K17" s="186">
        <v>473</v>
      </c>
      <c r="L17" s="182">
        <v>2230</v>
      </c>
      <c r="M17" s="185">
        <v>16</v>
      </c>
      <c r="N17" s="185">
        <v>9</v>
      </c>
      <c r="O17" s="185">
        <v>181</v>
      </c>
      <c r="P17" s="182">
        <v>512</v>
      </c>
      <c r="Q17" s="182">
        <v>40</v>
      </c>
      <c r="R17" s="182">
        <v>38</v>
      </c>
      <c r="S17" s="182">
        <v>77</v>
      </c>
      <c r="T17" s="182">
        <v>232</v>
      </c>
      <c r="U17" s="182">
        <v>128</v>
      </c>
      <c r="V17" s="182">
        <v>166</v>
      </c>
      <c r="W17" s="182">
        <v>481</v>
      </c>
      <c r="X17" s="182">
        <v>49</v>
      </c>
      <c r="Y17" s="182">
        <v>195</v>
      </c>
      <c r="Z17" s="182">
        <v>106</v>
      </c>
      <c r="AA17" s="190">
        <v>23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x14ac:dyDescent="0.15">
      <c r="B18" s="168" t="s">
        <v>311</v>
      </c>
      <c r="C18" s="182">
        <v>3047</v>
      </c>
      <c r="D18" s="185">
        <v>473</v>
      </c>
      <c r="E18" s="186">
        <v>423</v>
      </c>
      <c r="F18" s="184">
        <v>48</v>
      </c>
      <c r="G18" s="186">
        <v>2</v>
      </c>
      <c r="H18" s="185">
        <v>775</v>
      </c>
      <c r="I18" s="185">
        <v>1</v>
      </c>
      <c r="J18" s="186">
        <v>454</v>
      </c>
      <c r="K18" s="186">
        <v>320</v>
      </c>
      <c r="L18" s="182">
        <v>1777</v>
      </c>
      <c r="M18" s="185">
        <v>4</v>
      </c>
      <c r="N18" s="185">
        <v>2</v>
      </c>
      <c r="O18" s="185">
        <v>107</v>
      </c>
      <c r="P18" s="182">
        <v>440</v>
      </c>
      <c r="Q18" s="182">
        <v>22</v>
      </c>
      <c r="R18" s="182">
        <v>46</v>
      </c>
      <c r="S18" s="182">
        <v>73</v>
      </c>
      <c r="T18" s="182">
        <v>245</v>
      </c>
      <c r="U18" s="182">
        <v>121</v>
      </c>
      <c r="V18" s="182">
        <v>78</v>
      </c>
      <c r="W18" s="182">
        <v>344</v>
      </c>
      <c r="X18" s="182">
        <v>13</v>
      </c>
      <c r="Y18" s="182">
        <v>205</v>
      </c>
      <c r="Z18" s="182">
        <v>77</v>
      </c>
      <c r="AA18" s="190">
        <v>22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x14ac:dyDescent="0.15">
      <c r="B19" s="168" t="s">
        <v>312</v>
      </c>
      <c r="C19" s="182">
        <v>2059</v>
      </c>
      <c r="D19" s="185">
        <v>455</v>
      </c>
      <c r="E19" s="186">
        <v>415</v>
      </c>
      <c r="F19" s="184">
        <v>38</v>
      </c>
      <c r="G19" s="186">
        <v>2</v>
      </c>
      <c r="H19" s="185">
        <v>432</v>
      </c>
      <c r="I19" s="185">
        <v>2</v>
      </c>
      <c r="J19" s="186">
        <v>217</v>
      </c>
      <c r="K19" s="186">
        <v>213</v>
      </c>
      <c r="L19" s="182">
        <v>1154</v>
      </c>
      <c r="M19" s="185">
        <v>1</v>
      </c>
      <c r="N19" s="185">
        <v>2</v>
      </c>
      <c r="O19" s="185">
        <v>72</v>
      </c>
      <c r="P19" s="182">
        <v>282</v>
      </c>
      <c r="Q19" s="182">
        <v>12</v>
      </c>
      <c r="R19" s="182">
        <v>35</v>
      </c>
      <c r="S19" s="182">
        <v>36</v>
      </c>
      <c r="T19" s="182">
        <v>184</v>
      </c>
      <c r="U19" s="182">
        <v>92</v>
      </c>
      <c r="V19" s="182">
        <v>32</v>
      </c>
      <c r="W19" s="182">
        <v>189</v>
      </c>
      <c r="X19" s="182">
        <v>9</v>
      </c>
      <c r="Y19" s="182">
        <v>148</v>
      </c>
      <c r="Z19" s="182">
        <v>60</v>
      </c>
      <c r="AA19" s="190">
        <v>18</v>
      </c>
      <c r="AB19" s="14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4"/>
      <c r="AN19" s="12"/>
      <c r="AO19" s="12"/>
      <c r="AP19" s="12"/>
    </row>
    <row r="20" spans="1:42" x14ac:dyDescent="0.15">
      <c r="B20" s="168" t="s">
        <v>313</v>
      </c>
      <c r="C20" s="182">
        <v>907</v>
      </c>
      <c r="D20" s="185">
        <v>301</v>
      </c>
      <c r="E20" s="186">
        <v>276</v>
      </c>
      <c r="F20" s="184">
        <v>24</v>
      </c>
      <c r="G20" s="186">
        <v>1</v>
      </c>
      <c r="H20" s="185">
        <v>132</v>
      </c>
      <c r="I20" s="185">
        <v>1</v>
      </c>
      <c r="J20" s="186">
        <v>69</v>
      </c>
      <c r="K20" s="186">
        <v>62</v>
      </c>
      <c r="L20" s="182">
        <v>463</v>
      </c>
      <c r="M20" s="185" t="s">
        <v>315</v>
      </c>
      <c r="N20" s="185">
        <v>2</v>
      </c>
      <c r="O20" s="185">
        <v>18</v>
      </c>
      <c r="P20" s="182">
        <v>148</v>
      </c>
      <c r="Q20" s="182">
        <v>5</v>
      </c>
      <c r="R20" s="182">
        <v>21</v>
      </c>
      <c r="S20" s="182">
        <v>17</v>
      </c>
      <c r="T20" s="182">
        <v>69</v>
      </c>
      <c r="U20" s="182">
        <v>58</v>
      </c>
      <c r="V20" s="182">
        <v>9</v>
      </c>
      <c r="W20" s="182">
        <v>53</v>
      </c>
      <c r="X20" s="182" t="s">
        <v>315</v>
      </c>
      <c r="Y20" s="182">
        <v>55</v>
      </c>
      <c r="Z20" s="182">
        <v>8</v>
      </c>
      <c r="AA20" s="190">
        <v>11</v>
      </c>
      <c r="AB20" s="14"/>
      <c r="AC20" s="14"/>
      <c r="AD20" s="12"/>
      <c r="AE20" s="12"/>
      <c r="AF20" s="14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x14ac:dyDescent="0.15">
      <c r="B21" s="168" t="s">
        <v>314</v>
      </c>
      <c r="C21" s="182">
        <v>412</v>
      </c>
      <c r="D21" s="185">
        <v>170</v>
      </c>
      <c r="E21" s="186">
        <v>161</v>
      </c>
      <c r="F21" s="184">
        <v>9</v>
      </c>
      <c r="G21" s="186" t="s">
        <v>315</v>
      </c>
      <c r="H21" s="187">
        <v>57</v>
      </c>
      <c r="I21" s="185" t="s">
        <v>315</v>
      </c>
      <c r="J21" s="186">
        <v>17</v>
      </c>
      <c r="K21" s="186">
        <v>40</v>
      </c>
      <c r="L21" s="182">
        <v>172</v>
      </c>
      <c r="M21" s="185" t="s">
        <v>315</v>
      </c>
      <c r="N21" s="185" t="s">
        <v>315</v>
      </c>
      <c r="O21" s="185">
        <v>2</v>
      </c>
      <c r="P21" s="182">
        <v>62</v>
      </c>
      <c r="Q21" s="182" t="s">
        <v>315</v>
      </c>
      <c r="R21" s="182">
        <v>12</v>
      </c>
      <c r="S21" s="182">
        <v>8</v>
      </c>
      <c r="T21" s="182">
        <v>26</v>
      </c>
      <c r="U21" s="182">
        <v>22</v>
      </c>
      <c r="V21" s="182">
        <v>4</v>
      </c>
      <c r="W21" s="182">
        <v>13</v>
      </c>
      <c r="X21" s="182">
        <v>1</v>
      </c>
      <c r="Y21" s="182">
        <v>17</v>
      </c>
      <c r="Z21" s="182">
        <v>5</v>
      </c>
      <c r="AA21" s="190">
        <v>13</v>
      </c>
      <c r="AB21" s="14"/>
      <c r="AC21" s="12"/>
      <c r="AD21" s="12"/>
      <c r="AE21" s="12"/>
      <c r="AF21" s="14"/>
      <c r="AG21" s="12"/>
      <c r="AH21" s="12"/>
      <c r="AI21" s="12"/>
      <c r="AJ21" s="12"/>
      <c r="AK21" s="12"/>
      <c r="AL21" s="12"/>
      <c r="AM21" s="14"/>
      <c r="AN21" s="12"/>
      <c r="AO21" s="12"/>
      <c r="AP21" s="12"/>
    </row>
    <row r="22" spans="1:42" x14ac:dyDescent="0.15">
      <c r="B22" s="168" t="s">
        <v>395</v>
      </c>
      <c r="C22" s="182">
        <v>166</v>
      </c>
      <c r="D22" s="185">
        <v>80</v>
      </c>
      <c r="E22" s="186">
        <v>77</v>
      </c>
      <c r="F22" s="184">
        <v>1</v>
      </c>
      <c r="G22" s="186">
        <v>2</v>
      </c>
      <c r="H22" s="185">
        <v>19</v>
      </c>
      <c r="I22" s="185" t="s">
        <v>315</v>
      </c>
      <c r="J22" s="186">
        <v>7</v>
      </c>
      <c r="K22" s="186">
        <v>12</v>
      </c>
      <c r="L22" s="184">
        <v>62</v>
      </c>
      <c r="M22" s="185" t="s">
        <v>315</v>
      </c>
      <c r="N22" s="185">
        <v>1</v>
      </c>
      <c r="O22" s="185">
        <v>1</v>
      </c>
      <c r="P22" s="182">
        <v>24</v>
      </c>
      <c r="Q22" s="182" t="s">
        <v>315</v>
      </c>
      <c r="R22" s="182">
        <v>6</v>
      </c>
      <c r="S22" s="182">
        <v>1</v>
      </c>
      <c r="T22" s="182">
        <v>11</v>
      </c>
      <c r="U22" s="182">
        <v>2</v>
      </c>
      <c r="V22" s="182">
        <v>1</v>
      </c>
      <c r="W22" s="182">
        <v>7</v>
      </c>
      <c r="X22" s="182" t="s">
        <v>315</v>
      </c>
      <c r="Y22" s="182">
        <v>7</v>
      </c>
      <c r="Z22" s="182">
        <v>1</v>
      </c>
      <c r="AA22" s="190">
        <v>5</v>
      </c>
      <c r="AB22" s="14"/>
      <c r="AC22" s="14"/>
      <c r="AD22" s="14"/>
      <c r="AE22" s="12"/>
      <c r="AF22" s="14"/>
      <c r="AG22" s="12"/>
      <c r="AH22" s="12"/>
      <c r="AI22" s="12"/>
      <c r="AJ22" s="14"/>
      <c r="AK22" s="14"/>
      <c r="AL22" s="12"/>
      <c r="AM22" s="14"/>
      <c r="AN22" s="12"/>
      <c r="AO22" s="14"/>
      <c r="AP22" s="14"/>
    </row>
    <row r="23" spans="1:42" x14ac:dyDescent="0.15">
      <c r="B23" s="168" t="s">
        <v>394</v>
      </c>
      <c r="C23" s="182">
        <v>43</v>
      </c>
      <c r="D23" s="185">
        <v>21</v>
      </c>
      <c r="E23" s="186">
        <v>20</v>
      </c>
      <c r="F23" s="184">
        <v>1</v>
      </c>
      <c r="G23" s="186" t="s">
        <v>315</v>
      </c>
      <c r="H23" s="187">
        <v>5</v>
      </c>
      <c r="I23" s="185" t="s">
        <v>315</v>
      </c>
      <c r="J23" s="186">
        <v>2</v>
      </c>
      <c r="K23" s="186">
        <v>3</v>
      </c>
      <c r="L23" s="184">
        <v>17</v>
      </c>
      <c r="M23" s="185" t="s">
        <v>315</v>
      </c>
      <c r="N23" s="185" t="s">
        <v>315</v>
      </c>
      <c r="O23" s="185" t="s">
        <v>315</v>
      </c>
      <c r="P23" s="182">
        <v>8</v>
      </c>
      <c r="Q23" s="182" t="s">
        <v>315</v>
      </c>
      <c r="R23" s="182">
        <v>4</v>
      </c>
      <c r="S23" s="182">
        <v>1</v>
      </c>
      <c r="T23" s="182">
        <v>1</v>
      </c>
      <c r="U23" s="182" t="s">
        <v>315</v>
      </c>
      <c r="V23" s="182" t="s">
        <v>315</v>
      </c>
      <c r="W23" s="182">
        <v>1</v>
      </c>
      <c r="X23" s="182" t="s">
        <v>315</v>
      </c>
      <c r="Y23" s="182">
        <v>2</v>
      </c>
      <c r="Z23" s="182" t="s">
        <v>315</v>
      </c>
      <c r="AA23" s="190" t="s">
        <v>315</v>
      </c>
      <c r="AB23" s="14"/>
      <c r="AC23" s="14"/>
      <c r="AD23" s="14"/>
      <c r="AE23" s="14"/>
      <c r="AF23" s="14"/>
      <c r="AG23" s="14"/>
      <c r="AH23" s="14"/>
      <c r="AI23" s="12"/>
      <c r="AJ23" s="14"/>
      <c r="AK23" s="14"/>
      <c r="AL23" s="14"/>
      <c r="AM23" s="14"/>
      <c r="AN23" s="14"/>
      <c r="AO23" s="14"/>
      <c r="AP23" s="14"/>
    </row>
    <row r="24" spans="1:42" x14ac:dyDescent="0.15">
      <c r="B24" s="168" t="s">
        <v>398</v>
      </c>
      <c r="C24" s="182">
        <v>3</v>
      </c>
      <c r="D24" s="185">
        <v>1</v>
      </c>
      <c r="E24" s="186">
        <v>1</v>
      </c>
      <c r="F24" s="184" t="s">
        <v>430</v>
      </c>
      <c r="G24" s="186" t="s">
        <v>315</v>
      </c>
      <c r="H24" s="187">
        <v>1</v>
      </c>
      <c r="I24" s="185" t="s">
        <v>315</v>
      </c>
      <c r="J24" s="186">
        <v>1</v>
      </c>
      <c r="K24" s="186" t="s">
        <v>315</v>
      </c>
      <c r="L24" s="184">
        <v>1</v>
      </c>
      <c r="M24" s="187" t="s">
        <v>315</v>
      </c>
      <c r="N24" s="185" t="s">
        <v>315</v>
      </c>
      <c r="O24" s="187" t="s">
        <v>315</v>
      </c>
      <c r="P24" s="182" t="s">
        <v>315</v>
      </c>
      <c r="Q24" s="182" t="s">
        <v>315</v>
      </c>
      <c r="R24" s="182" t="s">
        <v>315</v>
      </c>
      <c r="S24" s="182" t="s">
        <v>315</v>
      </c>
      <c r="T24" s="182">
        <v>1</v>
      </c>
      <c r="U24" s="182" t="s">
        <v>315</v>
      </c>
      <c r="V24" s="182" t="s">
        <v>315</v>
      </c>
      <c r="W24" s="182" t="s">
        <v>315</v>
      </c>
      <c r="X24" s="182" t="s">
        <v>315</v>
      </c>
      <c r="Y24" s="182" t="s">
        <v>315</v>
      </c>
      <c r="Z24" s="182" t="s">
        <v>315</v>
      </c>
      <c r="AA24" s="190" t="s">
        <v>315</v>
      </c>
    </row>
    <row r="25" spans="1:42" ht="14.25" thickBot="1" x14ac:dyDescent="0.2">
      <c r="B25" s="193" t="s">
        <v>390</v>
      </c>
      <c r="C25" s="194">
        <v>51.236690000000003</v>
      </c>
      <c r="D25" s="195">
        <v>59.788849999999996</v>
      </c>
      <c r="E25" s="195">
        <v>61.272620000000003</v>
      </c>
      <c r="F25" s="195" t="s">
        <v>397</v>
      </c>
      <c r="G25" s="195">
        <v>57.5</v>
      </c>
      <c r="H25" s="196">
        <v>50.166409999999999</v>
      </c>
      <c r="I25" s="195">
        <v>59.772730000000003</v>
      </c>
      <c r="J25" s="195">
        <v>53.179659999999998</v>
      </c>
      <c r="K25" s="195">
        <v>48.109729999999999</v>
      </c>
      <c r="L25" s="196">
        <v>50.314279999999997</v>
      </c>
      <c r="M25" s="195">
        <v>44.475900000000003</v>
      </c>
      <c r="N25" s="195">
        <v>43.37903</v>
      </c>
      <c r="O25" s="195">
        <v>51.621749999999999</v>
      </c>
      <c r="P25" s="195">
        <v>51.942779999999999</v>
      </c>
      <c r="Q25" s="195">
        <v>47.215580000000003</v>
      </c>
      <c r="R25" s="195">
        <v>56.848190000000002</v>
      </c>
      <c r="S25" s="195">
        <v>50.139279999999999</v>
      </c>
      <c r="T25" s="195">
        <v>53.615070000000003</v>
      </c>
      <c r="U25" s="195">
        <v>53.650230000000001</v>
      </c>
      <c r="V25" s="195">
        <v>48.075159999999997</v>
      </c>
      <c r="W25" s="195">
        <v>47.533230000000003</v>
      </c>
      <c r="X25" s="195">
        <v>47.957889999999999</v>
      </c>
      <c r="Y25" s="195">
        <v>54.741430000000001</v>
      </c>
      <c r="Z25" s="195">
        <v>46.013190000000002</v>
      </c>
      <c r="AA25" s="197">
        <v>52.083939999999998</v>
      </c>
    </row>
    <row r="26" spans="1:42" x14ac:dyDescent="0.15">
      <c r="A26" s="12"/>
      <c r="B26" s="170" t="s">
        <v>9</v>
      </c>
      <c r="C26" s="206">
        <v>16701</v>
      </c>
      <c r="D26" s="207">
        <v>1919</v>
      </c>
      <c r="E26" s="206">
        <v>1484</v>
      </c>
      <c r="F26" s="206">
        <v>423</v>
      </c>
      <c r="G26" s="206">
        <v>12</v>
      </c>
      <c r="H26" s="206">
        <v>5473</v>
      </c>
      <c r="I26" s="206">
        <v>9</v>
      </c>
      <c r="J26" s="206">
        <v>2623</v>
      </c>
      <c r="K26" s="206">
        <v>2841</v>
      </c>
      <c r="L26" s="208">
        <v>9149</v>
      </c>
      <c r="M26" s="208">
        <v>144</v>
      </c>
      <c r="N26" s="208">
        <v>72</v>
      </c>
      <c r="O26" s="208">
        <v>1108</v>
      </c>
      <c r="P26" s="208">
        <v>1999</v>
      </c>
      <c r="Q26" s="208">
        <v>177</v>
      </c>
      <c r="R26" s="208">
        <v>217</v>
      </c>
      <c r="S26" s="208">
        <v>447</v>
      </c>
      <c r="T26" s="208">
        <v>644</v>
      </c>
      <c r="U26" s="208">
        <v>447</v>
      </c>
      <c r="V26" s="208">
        <v>632</v>
      </c>
      <c r="W26" s="208">
        <v>1141</v>
      </c>
      <c r="X26" s="208">
        <v>241</v>
      </c>
      <c r="Y26" s="206">
        <v>988</v>
      </c>
      <c r="Z26" s="206">
        <v>892</v>
      </c>
      <c r="AA26" s="209">
        <v>160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</row>
    <row r="27" spans="1:42" x14ac:dyDescent="0.15">
      <c r="A27" s="12"/>
      <c r="B27" s="168" t="s">
        <v>301</v>
      </c>
      <c r="C27" s="182">
        <v>128</v>
      </c>
      <c r="D27" s="183">
        <v>9</v>
      </c>
      <c r="E27" s="185">
        <v>4</v>
      </c>
      <c r="F27" s="184">
        <v>5</v>
      </c>
      <c r="G27" s="188" t="s">
        <v>315</v>
      </c>
      <c r="H27" s="187">
        <v>64</v>
      </c>
      <c r="I27" s="188" t="s">
        <v>315</v>
      </c>
      <c r="J27" s="188">
        <v>13</v>
      </c>
      <c r="K27" s="188">
        <v>51</v>
      </c>
      <c r="L27" s="188">
        <v>52</v>
      </c>
      <c r="M27" s="188">
        <v>2</v>
      </c>
      <c r="N27" s="185" t="s">
        <v>315</v>
      </c>
      <c r="O27" s="188">
        <v>3</v>
      </c>
      <c r="P27" s="188">
        <v>14</v>
      </c>
      <c r="Q27" s="188" t="s">
        <v>315</v>
      </c>
      <c r="R27" s="188" t="s">
        <v>315</v>
      </c>
      <c r="S27" s="188">
        <v>7</v>
      </c>
      <c r="T27" s="188">
        <v>11</v>
      </c>
      <c r="U27" s="188">
        <v>1</v>
      </c>
      <c r="V27" s="188" t="s">
        <v>315</v>
      </c>
      <c r="W27" s="188">
        <v>5</v>
      </c>
      <c r="X27" s="188">
        <v>1</v>
      </c>
      <c r="Y27" s="188">
        <v>2</v>
      </c>
      <c r="Z27" s="188">
        <v>6</v>
      </c>
      <c r="AA27" s="190">
        <v>3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</row>
    <row r="28" spans="1:42" x14ac:dyDescent="0.15">
      <c r="A28" s="12"/>
      <c r="B28" s="168" t="s">
        <v>302</v>
      </c>
      <c r="C28" s="182">
        <v>670</v>
      </c>
      <c r="D28" s="183">
        <v>64</v>
      </c>
      <c r="E28" s="185">
        <v>40</v>
      </c>
      <c r="F28" s="184">
        <v>23</v>
      </c>
      <c r="G28" s="188">
        <v>1</v>
      </c>
      <c r="H28" s="185">
        <v>260</v>
      </c>
      <c r="I28" s="188" t="s">
        <v>315</v>
      </c>
      <c r="J28" s="188">
        <v>95</v>
      </c>
      <c r="K28" s="188">
        <v>165</v>
      </c>
      <c r="L28" s="188">
        <v>340</v>
      </c>
      <c r="M28" s="188">
        <v>13</v>
      </c>
      <c r="N28" s="185">
        <v>6</v>
      </c>
      <c r="O28" s="188">
        <v>22</v>
      </c>
      <c r="P28" s="188">
        <v>64</v>
      </c>
      <c r="Q28" s="188">
        <v>6</v>
      </c>
      <c r="R28" s="188">
        <v>3</v>
      </c>
      <c r="S28" s="188">
        <v>19</v>
      </c>
      <c r="T28" s="188">
        <v>26</v>
      </c>
      <c r="U28" s="188">
        <v>13</v>
      </c>
      <c r="V28" s="188">
        <v>24</v>
      </c>
      <c r="W28" s="188">
        <v>67</v>
      </c>
      <c r="X28" s="188">
        <v>9</v>
      </c>
      <c r="Y28" s="188">
        <v>16</v>
      </c>
      <c r="Z28" s="188">
        <v>52</v>
      </c>
      <c r="AA28" s="190">
        <v>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</row>
    <row r="29" spans="1:42" x14ac:dyDescent="0.15">
      <c r="A29" s="12"/>
      <c r="B29" s="168" t="s">
        <v>303</v>
      </c>
      <c r="C29" s="182">
        <v>992</v>
      </c>
      <c r="D29" s="183">
        <v>84</v>
      </c>
      <c r="E29" s="185">
        <v>60</v>
      </c>
      <c r="F29" s="184">
        <v>23</v>
      </c>
      <c r="G29" s="188">
        <v>1</v>
      </c>
      <c r="H29" s="185">
        <v>333</v>
      </c>
      <c r="I29" s="188" t="s">
        <v>315</v>
      </c>
      <c r="J29" s="188">
        <v>107</v>
      </c>
      <c r="K29" s="188">
        <v>226</v>
      </c>
      <c r="L29" s="188">
        <v>564</v>
      </c>
      <c r="M29" s="188">
        <v>11</v>
      </c>
      <c r="N29" s="185">
        <v>3</v>
      </c>
      <c r="O29" s="188">
        <v>36</v>
      </c>
      <c r="P29" s="188">
        <v>105</v>
      </c>
      <c r="Q29" s="188">
        <v>16</v>
      </c>
      <c r="R29" s="188">
        <v>7</v>
      </c>
      <c r="S29" s="188">
        <v>26</v>
      </c>
      <c r="T29" s="188">
        <v>32</v>
      </c>
      <c r="U29" s="188">
        <v>16</v>
      </c>
      <c r="V29" s="188">
        <v>53</v>
      </c>
      <c r="W29" s="188">
        <v>110</v>
      </c>
      <c r="X29" s="188">
        <v>14</v>
      </c>
      <c r="Y29" s="188">
        <v>44</v>
      </c>
      <c r="Z29" s="188">
        <v>91</v>
      </c>
      <c r="AA29" s="190">
        <v>11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</row>
    <row r="30" spans="1:42" x14ac:dyDescent="0.15">
      <c r="A30" s="12"/>
      <c r="B30" s="168" t="s">
        <v>304</v>
      </c>
      <c r="C30" s="182">
        <v>1102</v>
      </c>
      <c r="D30" s="183">
        <v>85</v>
      </c>
      <c r="E30" s="185">
        <v>59</v>
      </c>
      <c r="F30" s="184">
        <v>26</v>
      </c>
      <c r="G30" s="188" t="s">
        <v>315</v>
      </c>
      <c r="H30" s="187">
        <v>368</v>
      </c>
      <c r="I30" s="188" t="s">
        <v>315</v>
      </c>
      <c r="J30" s="188">
        <v>132</v>
      </c>
      <c r="K30" s="188">
        <v>236</v>
      </c>
      <c r="L30" s="188">
        <v>640</v>
      </c>
      <c r="M30" s="188">
        <v>12</v>
      </c>
      <c r="N30" s="185">
        <v>14</v>
      </c>
      <c r="O30" s="188">
        <v>60</v>
      </c>
      <c r="P30" s="188">
        <v>118</v>
      </c>
      <c r="Q30" s="188">
        <v>21</v>
      </c>
      <c r="R30" s="188">
        <v>10</v>
      </c>
      <c r="S30" s="188">
        <v>22</v>
      </c>
      <c r="T30" s="188">
        <v>32</v>
      </c>
      <c r="U30" s="188">
        <v>27</v>
      </c>
      <c r="V30" s="188">
        <v>44</v>
      </c>
      <c r="W30" s="188">
        <v>126</v>
      </c>
      <c r="X30" s="188">
        <v>9</v>
      </c>
      <c r="Y30" s="188">
        <v>49</v>
      </c>
      <c r="Z30" s="188">
        <v>96</v>
      </c>
      <c r="AA30" s="190">
        <v>9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</row>
    <row r="31" spans="1:42" x14ac:dyDescent="0.15">
      <c r="A31" s="12"/>
      <c r="B31" s="168" t="s">
        <v>305</v>
      </c>
      <c r="C31" s="182">
        <v>1333</v>
      </c>
      <c r="D31" s="183">
        <v>108</v>
      </c>
      <c r="E31" s="185">
        <v>76</v>
      </c>
      <c r="F31" s="184">
        <v>32</v>
      </c>
      <c r="G31" s="188" t="s">
        <v>315</v>
      </c>
      <c r="H31" s="187">
        <v>479</v>
      </c>
      <c r="I31" s="188" t="s">
        <v>315</v>
      </c>
      <c r="J31" s="188">
        <v>177</v>
      </c>
      <c r="K31" s="188">
        <v>302</v>
      </c>
      <c r="L31" s="188">
        <v>734</v>
      </c>
      <c r="M31" s="188">
        <v>10</v>
      </c>
      <c r="N31" s="185">
        <v>7</v>
      </c>
      <c r="O31" s="188">
        <v>76</v>
      </c>
      <c r="P31" s="188">
        <v>178</v>
      </c>
      <c r="Q31" s="188">
        <v>15</v>
      </c>
      <c r="R31" s="188">
        <v>12</v>
      </c>
      <c r="S31" s="188">
        <v>30</v>
      </c>
      <c r="T31" s="188">
        <v>59</v>
      </c>
      <c r="U31" s="188">
        <v>35</v>
      </c>
      <c r="V31" s="188">
        <v>43</v>
      </c>
      <c r="W31" s="188">
        <v>118</v>
      </c>
      <c r="X31" s="188">
        <v>20</v>
      </c>
      <c r="Y31" s="188">
        <v>62</v>
      </c>
      <c r="Z31" s="188">
        <v>69</v>
      </c>
      <c r="AA31" s="190">
        <v>12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2" x14ac:dyDescent="0.15">
      <c r="A32" s="12"/>
      <c r="B32" s="168" t="s">
        <v>306</v>
      </c>
      <c r="C32" s="182">
        <v>1693</v>
      </c>
      <c r="D32" s="183">
        <v>114</v>
      </c>
      <c r="E32" s="185">
        <v>81</v>
      </c>
      <c r="F32" s="184">
        <v>33</v>
      </c>
      <c r="G32" s="188" t="s">
        <v>315</v>
      </c>
      <c r="H32" s="187">
        <v>576</v>
      </c>
      <c r="I32" s="188">
        <v>2</v>
      </c>
      <c r="J32" s="188">
        <v>266</v>
      </c>
      <c r="K32" s="188">
        <v>308</v>
      </c>
      <c r="L32" s="188">
        <v>994</v>
      </c>
      <c r="M32" s="188">
        <v>26</v>
      </c>
      <c r="N32" s="185">
        <v>9</v>
      </c>
      <c r="O32" s="188">
        <v>124</v>
      </c>
      <c r="P32" s="188">
        <v>190</v>
      </c>
      <c r="Q32" s="188">
        <v>14</v>
      </c>
      <c r="R32" s="188">
        <v>23</v>
      </c>
      <c r="S32" s="188">
        <v>48</v>
      </c>
      <c r="T32" s="188">
        <v>70</v>
      </c>
      <c r="U32" s="188">
        <v>49</v>
      </c>
      <c r="V32" s="188">
        <v>61</v>
      </c>
      <c r="W32" s="188">
        <v>147</v>
      </c>
      <c r="X32" s="188">
        <v>34</v>
      </c>
      <c r="Y32" s="188">
        <v>106</v>
      </c>
      <c r="Z32" s="188">
        <v>93</v>
      </c>
      <c r="AA32" s="190">
        <v>9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2" x14ac:dyDescent="0.15">
      <c r="A33" s="12"/>
      <c r="B33" s="168" t="s">
        <v>307</v>
      </c>
      <c r="C33" s="182">
        <v>1728</v>
      </c>
      <c r="D33" s="183">
        <v>108</v>
      </c>
      <c r="E33" s="185">
        <v>66</v>
      </c>
      <c r="F33" s="184">
        <v>38</v>
      </c>
      <c r="G33" s="188">
        <v>4</v>
      </c>
      <c r="H33" s="185">
        <v>561</v>
      </c>
      <c r="I33" s="188" t="s">
        <v>315</v>
      </c>
      <c r="J33" s="188">
        <v>263</v>
      </c>
      <c r="K33" s="188">
        <v>298</v>
      </c>
      <c r="L33" s="188">
        <v>1039</v>
      </c>
      <c r="M33" s="188">
        <v>14</v>
      </c>
      <c r="N33" s="185">
        <v>12</v>
      </c>
      <c r="O33" s="188">
        <v>164</v>
      </c>
      <c r="P33" s="188">
        <v>246</v>
      </c>
      <c r="Q33" s="188">
        <v>31</v>
      </c>
      <c r="R33" s="188">
        <v>20</v>
      </c>
      <c r="S33" s="188">
        <v>42</v>
      </c>
      <c r="T33" s="188">
        <v>57</v>
      </c>
      <c r="U33" s="188">
        <v>37</v>
      </c>
      <c r="V33" s="188">
        <v>61</v>
      </c>
      <c r="W33" s="188">
        <v>110</v>
      </c>
      <c r="X33" s="188">
        <v>33</v>
      </c>
      <c r="Y33" s="188">
        <v>99</v>
      </c>
      <c r="Z33" s="188">
        <v>113</v>
      </c>
      <c r="AA33" s="190">
        <v>20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2" x14ac:dyDescent="0.15">
      <c r="A34" s="12"/>
      <c r="B34" s="168" t="s">
        <v>308</v>
      </c>
      <c r="C34" s="182">
        <v>1685</v>
      </c>
      <c r="D34" s="183">
        <v>111</v>
      </c>
      <c r="E34" s="185">
        <v>73</v>
      </c>
      <c r="F34" s="184">
        <v>36</v>
      </c>
      <c r="G34" s="188">
        <v>2</v>
      </c>
      <c r="H34" s="185">
        <v>546</v>
      </c>
      <c r="I34" s="188">
        <v>1</v>
      </c>
      <c r="J34" s="188">
        <v>227</v>
      </c>
      <c r="K34" s="188">
        <v>318</v>
      </c>
      <c r="L34" s="188">
        <v>1008</v>
      </c>
      <c r="M34" s="188">
        <v>20</v>
      </c>
      <c r="N34" s="185">
        <v>8</v>
      </c>
      <c r="O34" s="188">
        <v>145</v>
      </c>
      <c r="P34" s="188">
        <v>220</v>
      </c>
      <c r="Q34" s="188">
        <v>17</v>
      </c>
      <c r="R34" s="188">
        <v>20</v>
      </c>
      <c r="S34" s="188">
        <v>37</v>
      </c>
      <c r="T34" s="188">
        <v>54</v>
      </c>
      <c r="U34" s="188">
        <v>54</v>
      </c>
      <c r="V34" s="188">
        <v>83</v>
      </c>
      <c r="W34" s="188">
        <v>112</v>
      </c>
      <c r="X34" s="188">
        <v>35</v>
      </c>
      <c r="Y34" s="188">
        <v>101</v>
      </c>
      <c r="Z34" s="188">
        <v>102</v>
      </c>
      <c r="AA34" s="190">
        <v>20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x14ac:dyDescent="0.15">
      <c r="A35" s="12"/>
      <c r="B35" s="168" t="s">
        <v>309</v>
      </c>
      <c r="C35" s="182">
        <v>1804</v>
      </c>
      <c r="D35" s="183">
        <v>140</v>
      </c>
      <c r="E35" s="185">
        <v>93</v>
      </c>
      <c r="F35" s="184">
        <v>47</v>
      </c>
      <c r="G35" s="188" t="s">
        <v>315</v>
      </c>
      <c r="H35" s="187">
        <v>610</v>
      </c>
      <c r="I35" s="188">
        <v>2</v>
      </c>
      <c r="J35" s="188">
        <v>309</v>
      </c>
      <c r="K35" s="188">
        <v>299</v>
      </c>
      <c r="L35" s="188">
        <v>1034</v>
      </c>
      <c r="M35" s="188">
        <v>17</v>
      </c>
      <c r="N35" s="185">
        <v>6</v>
      </c>
      <c r="O35" s="188">
        <v>153</v>
      </c>
      <c r="P35" s="188">
        <v>199</v>
      </c>
      <c r="Q35" s="188">
        <v>21</v>
      </c>
      <c r="R35" s="188">
        <v>22</v>
      </c>
      <c r="S35" s="188">
        <v>58</v>
      </c>
      <c r="T35" s="188">
        <v>64</v>
      </c>
      <c r="U35" s="188">
        <v>45</v>
      </c>
      <c r="V35" s="188">
        <v>117</v>
      </c>
      <c r="W35" s="188">
        <v>96</v>
      </c>
      <c r="X35" s="188">
        <v>37</v>
      </c>
      <c r="Y35" s="188">
        <v>106</v>
      </c>
      <c r="Z35" s="188">
        <v>93</v>
      </c>
      <c r="AA35" s="190">
        <v>20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2" x14ac:dyDescent="0.15">
      <c r="A36" s="12"/>
      <c r="B36" s="168" t="s">
        <v>310</v>
      </c>
      <c r="C36" s="182">
        <v>1891</v>
      </c>
      <c r="D36" s="183">
        <v>226</v>
      </c>
      <c r="E36" s="185">
        <v>164</v>
      </c>
      <c r="F36" s="184">
        <v>60</v>
      </c>
      <c r="G36" s="188">
        <v>2</v>
      </c>
      <c r="H36" s="185">
        <v>650</v>
      </c>
      <c r="I36" s="188" t="s">
        <v>315</v>
      </c>
      <c r="J36" s="188">
        <v>371</v>
      </c>
      <c r="K36" s="188">
        <v>279</v>
      </c>
      <c r="L36" s="188">
        <v>1001</v>
      </c>
      <c r="M36" s="188">
        <v>14</v>
      </c>
      <c r="N36" s="185">
        <v>5</v>
      </c>
      <c r="O36" s="188">
        <v>149</v>
      </c>
      <c r="P36" s="188">
        <v>216</v>
      </c>
      <c r="Q36" s="188">
        <v>19</v>
      </c>
      <c r="R36" s="188">
        <v>20</v>
      </c>
      <c r="S36" s="188">
        <v>55</v>
      </c>
      <c r="T36" s="188">
        <v>69</v>
      </c>
      <c r="U36" s="188">
        <v>63</v>
      </c>
      <c r="V36" s="188">
        <v>74</v>
      </c>
      <c r="W36" s="188">
        <v>86</v>
      </c>
      <c r="X36" s="188">
        <v>33</v>
      </c>
      <c r="Y36" s="188">
        <v>125</v>
      </c>
      <c r="Z36" s="188">
        <v>73</v>
      </c>
      <c r="AA36" s="190">
        <v>14</v>
      </c>
      <c r="AB36" s="12"/>
      <c r="AC36" s="14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1:42" x14ac:dyDescent="0.15">
      <c r="A37" s="12"/>
      <c r="B37" s="168" t="s">
        <v>311</v>
      </c>
      <c r="C37" s="182">
        <v>1687</v>
      </c>
      <c r="D37" s="183">
        <v>272</v>
      </c>
      <c r="E37" s="185">
        <v>231</v>
      </c>
      <c r="F37" s="184">
        <v>41</v>
      </c>
      <c r="G37" s="188" t="s">
        <v>315</v>
      </c>
      <c r="H37" s="187">
        <v>577</v>
      </c>
      <c r="I37" s="188">
        <v>1</v>
      </c>
      <c r="J37" s="188">
        <v>396</v>
      </c>
      <c r="K37" s="188">
        <v>180</v>
      </c>
      <c r="L37" s="188">
        <v>826</v>
      </c>
      <c r="M37" s="188">
        <v>4</v>
      </c>
      <c r="N37" s="185" t="s">
        <v>315</v>
      </c>
      <c r="O37" s="188">
        <v>96</v>
      </c>
      <c r="P37" s="188">
        <v>198</v>
      </c>
      <c r="Q37" s="188">
        <v>10</v>
      </c>
      <c r="R37" s="188">
        <v>30</v>
      </c>
      <c r="S37" s="188">
        <v>59</v>
      </c>
      <c r="T37" s="188">
        <v>74</v>
      </c>
      <c r="U37" s="188">
        <v>49</v>
      </c>
      <c r="V37" s="188">
        <v>40</v>
      </c>
      <c r="W37" s="188">
        <v>75</v>
      </c>
      <c r="X37" s="188">
        <v>10</v>
      </c>
      <c r="Y37" s="188">
        <v>126</v>
      </c>
      <c r="Z37" s="188">
        <v>55</v>
      </c>
      <c r="AA37" s="190">
        <v>12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1:42" x14ac:dyDescent="0.15">
      <c r="A38" s="12"/>
      <c r="B38" s="168" t="s">
        <v>312</v>
      </c>
      <c r="C38" s="182">
        <v>1127</v>
      </c>
      <c r="D38" s="183">
        <v>262</v>
      </c>
      <c r="E38" s="185">
        <v>236</v>
      </c>
      <c r="F38" s="184">
        <v>25</v>
      </c>
      <c r="G38" s="188">
        <v>1</v>
      </c>
      <c r="H38" s="185">
        <v>308</v>
      </c>
      <c r="I38" s="188">
        <v>2</v>
      </c>
      <c r="J38" s="188">
        <v>191</v>
      </c>
      <c r="K38" s="188">
        <v>115</v>
      </c>
      <c r="L38" s="188">
        <v>547</v>
      </c>
      <c r="M38" s="188">
        <v>1</v>
      </c>
      <c r="N38" s="185">
        <v>1</v>
      </c>
      <c r="O38" s="188">
        <v>64</v>
      </c>
      <c r="P38" s="188">
        <v>125</v>
      </c>
      <c r="Q38" s="188">
        <v>4</v>
      </c>
      <c r="R38" s="188">
        <v>25</v>
      </c>
      <c r="S38" s="188">
        <v>25</v>
      </c>
      <c r="T38" s="188">
        <v>58</v>
      </c>
      <c r="U38" s="188">
        <v>30</v>
      </c>
      <c r="V38" s="188">
        <v>21</v>
      </c>
      <c r="W38" s="188">
        <v>50</v>
      </c>
      <c r="X38" s="188">
        <v>6</v>
      </c>
      <c r="Y38" s="188">
        <v>101</v>
      </c>
      <c r="Z38" s="188">
        <v>36</v>
      </c>
      <c r="AA38" s="190">
        <v>10</v>
      </c>
      <c r="AB38" s="14"/>
      <c r="AC38" s="14"/>
      <c r="AD38" s="12"/>
      <c r="AE38" s="12"/>
      <c r="AF38" s="12"/>
      <c r="AG38" s="12"/>
      <c r="AH38" s="12"/>
      <c r="AI38" s="12"/>
      <c r="AJ38" s="12"/>
      <c r="AK38" s="12"/>
      <c r="AL38" s="12"/>
      <c r="AM38" s="14"/>
      <c r="AN38" s="12"/>
      <c r="AO38" s="12"/>
      <c r="AP38" s="12"/>
    </row>
    <row r="39" spans="1:42" x14ac:dyDescent="0.15">
      <c r="A39" s="12"/>
      <c r="B39" s="168" t="s">
        <v>313</v>
      </c>
      <c r="C39" s="182">
        <v>508</v>
      </c>
      <c r="D39" s="183">
        <v>177</v>
      </c>
      <c r="E39" s="185">
        <v>153</v>
      </c>
      <c r="F39" s="184">
        <v>24</v>
      </c>
      <c r="G39" s="188" t="s">
        <v>315</v>
      </c>
      <c r="H39" s="187">
        <v>87</v>
      </c>
      <c r="I39" s="188">
        <v>1</v>
      </c>
      <c r="J39" s="188">
        <v>56</v>
      </c>
      <c r="K39" s="188">
        <v>30</v>
      </c>
      <c r="L39" s="188">
        <v>236</v>
      </c>
      <c r="M39" s="188" t="s">
        <v>315</v>
      </c>
      <c r="N39" s="185" t="s">
        <v>315</v>
      </c>
      <c r="O39" s="188">
        <v>14</v>
      </c>
      <c r="P39" s="188">
        <v>78</v>
      </c>
      <c r="Q39" s="188">
        <v>3</v>
      </c>
      <c r="R39" s="188">
        <v>12</v>
      </c>
      <c r="S39" s="188">
        <v>12</v>
      </c>
      <c r="T39" s="188">
        <v>24</v>
      </c>
      <c r="U39" s="188">
        <v>21</v>
      </c>
      <c r="V39" s="188">
        <v>8</v>
      </c>
      <c r="W39" s="188">
        <v>24</v>
      </c>
      <c r="X39" s="188" t="s">
        <v>315</v>
      </c>
      <c r="Y39" s="188">
        <v>33</v>
      </c>
      <c r="Z39" s="188">
        <v>7</v>
      </c>
      <c r="AA39" s="190">
        <v>8</v>
      </c>
      <c r="AB39" s="14"/>
      <c r="AC39" s="14"/>
      <c r="AD39" s="12"/>
      <c r="AE39" s="12"/>
      <c r="AF39" s="14"/>
      <c r="AG39" s="12"/>
      <c r="AH39" s="12"/>
      <c r="AI39" s="12"/>
      <c r="AJ39" s="12"/>
      <c r="AK39" s="12"/>
      <c r="AL39" s="12"/>
      <c r="AM39" s="14"/>
      <c r="AN39" s="12"/>
      <c r="AO39" s="12"/>
      <c r="AP39" s="12"/>
    </row>
    <row r="40" spans="1:42" x14ac:dyDescent="0.15">
      <c r="A40" s="12"/>
      <c r="B40" s="168" t="s">
        <v>314</v>
      </c>
      <c r="C40" s="182">
        <v>225</v>
      </c>
      <c r="D40" s="183">
        <v>97</v>
      </c>
      <c r="E40" s="185">
        <v>89</v>
      </c>
      <c r="F40" s="184">
        <v>8</v>
      </c>
      <c r="G40" s="188" t="s">
        <v>315</v>
      </c>
      <c r="H40" s="187">
        <v>37</v>
      </c>
      <c r="I40" s="188" t="s">
        <v>315</v>
      </c>
      <c r="J40" s="188">
        <v>13</v>
      </c>
      <c r="K40" s="188">
        <v>24</v>
      </c>
      <c r="L40" s="188">
        <v>87</v>
      </c>
      <c r="M40" s="188" t="s">
        <v>315</v>
      </c>
      <c r="N40" s="185" t="s">
        <v>315</v>
      </c>
      <c r="O40" s="188">
        <v>1</v>
      </c>
      <c r="P40" s="188">
        <v>31</v>
      </c>
      <c r="Q40" s="188" t="s">
        <v>315</v>
      </c>
      <c r="R40" s="188">
        <v>7</v>
      </c>
      <c r="S40" s="188">
        <v>5</v>
      </c>
      <c r="T40" s="188">
        <v>9</v>
      </c>
      <c r="U40" s="188">
        <v>5</v>
      </c>
      <c r="V40" s="188">
        <v>3</v>
      </c>
      <c r="W40" s="188">
        <v>9</v>
      </c>
      <c r="X40" s="188" t="s">
        <v>315</v>
      </c>
      <c r="Y40" s="188">
        <v>12</v>
      </c>
      <c r="Z40" s="188">
        <v>5</v>
      </c>
      <c r="AA40" s="190">
        <v>4</v>
      </c>
      <c r="AB40" s="14"/>
      <c r="AC40" s="12"/>
      <c r="AD40" s="12"/>
      <c r="AE40" s="12"/>
      <c r="AF40" s="14"/>
      <c r="AG40" s="12"/>
      <c r="AH40" s="12"/>
      <c r="AI40" s="12"/>
      <c r="AJ40" s="12"/>
      <c r="AK40" s="14"/>
      <c r="AL40" s="12"/>
      <c r="AM40" s="14"/>
      <c r="AN40" s="12"/>
      <c r="AO40" s="12"/>
      <c r="AP40" s="12"/>
    </row>
    <row r="41" spans="1:42" x14ac:dyDescent="0.15">
      <c r="A41" s="12"/>
      <c r="B41" s="168" t="s">
        <v>395</v>
      </c>
      <c r="C41" s="182">
        <v>101</v>
      </c>
      <c r="D41" s="186">
        <v>49</v>
      </c>
      <c r="E41" s="185">
        <v>47</v>
      </c>
      <c r="F41" s="184">
        <v>1</v>
      </c>
      <c r="G41" s="186">
        <v>1</v>
      </c>
      <c r="H41" s="185">
        <v>14</v>
      </c>
      <c r="I41" s="186" t="s">
        <v>315</v>
      </c>
      <c r="J41" s="186">
        <v>6</v>
      </c>
      <c r="K41" s="186">
        <v>8</v>
      </c>
      <c r="L41" s="188">
        <v>36</v>
      </c>
      <c r="M41" s="182" t="s">
        <v>315</v>
      </c>
      <c r="N41" s="185">
        <v>1</v>
      </c>
      <c r="O41" s="182">
        <v>1</v>
      </c>
      <c r="P41" s="182">
        <v>13</v>
      </c>
      <c r="Q41" s="182" t="s">
        <v>315</v>
      </c>
      <c r="R41" s="182">
        <v>4</v>
      </c>
      <c r="S41" s="182">
        <v>1</v>
      </c>
      <c r="T41" s="182">
        <v>4</v>
      </c>
      <c r="U41" s="182">
        <v>2</v>
      </c>
      <c r="V41" s="182" t="s">
        <v>315</v>
      </c>
      <c r="W41" s="182">
        <v>5</v>
      </c>
      <c r="X41" s="182" t="s">
        <v>315</v>
      </c>
      <c r="Y41" s="182">
        <v>4</v>
      </c>
      <c r="Z41" s="182">
        <v>1</v>
      </c>
      <c r="AA41" s="190">
        <v>2</v>
      </c>
      <c r="AB41" s="14"/>
      <c r="AC41" s="14"/>
      <c r="AD41" s="14"/>
      <c r="AE41" s="12"/>
      <c r="AF41" s="14"/>
      <c r="AG41" s="12"/>
      <c r="AH41" s="12"/>
      <c r="AI41" s="14"/>
      <c r="AJ41" s="14"/>
      <c r="AK41" s="14"/>
      <c r="AL41" s="12"/>
      <c r="AM41" s="14"/>
      <c r="AN41" s="12"/>
      <c r="AO41" s="14"/>
      <c r="AP41" s="14"/>
    </row>
    <row r="42" spans="1:42" x14ac:dyDescent="0.15">
      <c r="A42" s="12"/>
      <c r="B42" s="168" t="s">
        <v>394</v>
      </c>
      <c r="C42" s="182">
        <v>24</v>
      </c>
      <c r="D42" s="186">
        <v>12</v>
      </c>
      <c r="E42" s="185">
        <v>11</v>
      </c>
      <c r="F42" s="184">
        <v>1</v>
      </c>
      <c r="G42" s="186" t="s">
        <v>315</v>
      </c>
      <c r="H42" s="187">
        <v>2</v>
      </c>
      <c r="I42" s="186" t="s">
        <v>315</v>
      </c>
      <c r="J42" s="186" t="s">
        <v>315</v>
      </c>
      <c r="K42" s="186">
        <v>2</v>
      </c>
      <c r="L42" s="188">
        <v>10</v>
      </c>
      <c r="M42" s="182" t="s">
        <v>315</v>
      </c>
      <c r="N42" s="185" t="s">
        <v>315</v>
      </c>
      <c r="O42" s="182" t="s">
        <v>315</v>
      </c>
      <c r="P42" s="182">
        <v>4</v>
      </c>
      <c r="Q42" s="182" t="s">
        <v>315</v>
      </c>
      <c r="R42" s="182">
        <v>2</v>
      </c>
      <c r="S42" s="182">
        <v>1</v>
      </c>
      <c r="T42" s="182" t="s">
        <v>315</v>
      </c>
      <c r="U42" s="182" t="s">
        <v>315</v>
      </c>
      <c r="V42" s="182" t="s">
        <v>315</v>
      </c>
      <c r="W42" s="182">
        <v>1</v>
      </c>
      <c r="X42" s="182" t="s">
        <v>315</v>
      </c>
      <c r="Y42" s="182">
        <v>2</v>
      </c>
      <c r="Z42" s="182" t="s">
        <v>315</v>
      </c>
      <c r="AA42" s="190" t="s">
        <v>315</v>
      </c>
      <c r="AB42" s="14"/>
      <c r="AC42" s="14"/>
      <c r="AD42" s="14"/>
      <c r="AE42" s="14"/>
      <c r="AF42" s="14"/>
      <c r="AG42" s="14"/>
      <c r="AH42" s="14"/>
      <c r="AI42" s="12"/>
      <c r="AJ42" s="14"/>
      <c r="AK42" s="14"/>
      <c r="AL42" s="14"/>
      <c r="AM42" s="14"/>
      <c r="AN42" s="14"/>
      <c r="AO42" s="14"/>
      <c r="AP42" s="14"/>
    </row>
    <row r="43" spans="1:42" x14ac:dyDescent="0.15">
      <c r="B43" s="168" t="s">
        <v>398</v>
      </c>
      <c r="C43" s="182">
        <v>3</v>
      </c>
      <c r="D43" s="186">
        <v>1</v>
      </c>
      <c r="E43" s="185">
        <v>1</v>
      </c>
      <c r="F43" s="184" t="s">
        <v>315</v>
      </c>
      <c r="G43" s="186" t="s">
        <v>315</v>
      </c>
      <c r="H43" s="187">
        <v>1</v>
      </c>
      <c r="I43" s="186" t="s">
        <v>315</v>
      </c>
      <c r="J43" s="186">
        <v>1</v>
      </c>
      <c r="K43" s="186" t="s">
        <v>315</v>
      </c>
      <c r="L43" s="188">
        <v>1</v>
      </c>
      <c r="M43" s="182" t="s">
        <v>315</v>
      </c>
      <c r="N43" s="185" t="s">
        <v>315</v>
      </c>
      <c r="O43" s="182" t="s">
        <v>315</v>
      </c>
      <c r="P43" s="182" t="s">
        <v>315</v>
      </c>
      <c r="Q43" s="182" t="s">
        <v>315</v>
      </c>
      <c r="R43" s="182" t="s">
        <v>315</v>
      </c>
      <c r="S43" s="182" t="s">
        <v>315</v>
      </c>
      <c r="T43" s="182">
        <v>1</v>
      </c>
      <c r="U43" s="182" t="s">
        <v>315</v>
      </c>
      <c r="V43" s="182" t="s">
        <v>315</v>
      </c>
      <c r="W43" s="182" t="s">
        <v>315</v>
      </c>
      <c r="X43" s="182" t="s">
        <v>315</v>
      </c>
      <c r="Y43" s="182" t="s">
        <v>315</v>
      </c>
      <c r="Z43" s="182" t="s">
        <v>315</v>
      </c>
      <c r="AA43" s="190" t="s">
        <v>315</v>
      </c>
    </row>
    <row r="44" spans="1:42" ht="14.25" thickBot="1" x14ac:dyDescent="0.2">
      <c r="B44" s="198" t="s">
        <v>390</v>
      </c>
      <c r="C44" s="199">
        <v>51.465809999999998</v>
      </c>
      <c r="D44" s="200">
        <v>59.1</v>
      </c>
      <c r="E44" s="200">
        <v>61.006740000000001</v>
      </c>
      <c r="F44" s="200" t="s">
        <v>397</v>
      </c>
      <c r="G44" s="200">
        <v>52.083329999999997</v>
      </c>
      <c r="H44" s="201">
        <v>50.04504</v>
      </c>
      <c r="I44" s="200">
        <v>60.611109999999996</v>
      </c>
      <c r="J44" s="200">
        <v>53.147350000000003</v>
      </c>
      <c r="K44" s="200">
        <v>47.147309999999997</v>
      </c>
      <c r="L44" s="201">
        <v>50.719479999999997</v>
      </c>
      <c r="M44" s="200">
        <v>44.576390000000004</v>
      </c>
      <c r="N44" s="200">
        <v>43.111109999999996</v>
      </c>
      <c r="O44" s="200">
        <v>51.899819999999998</v>
      </c>
      <c r="P44" s="200">
        <v>51.952730000000003</v>
      </c>
      <c r="Q44" s="200">
        <v>47.4435</v>
      </c>
      <c r="R44" s="200">
        <v>57.135939999999998</v>
      </c>
      <c r="S44" s="200">
        <v>51.855699999999999</v>
      </c>
      <c r="T44" s="200">
        <v>52.333849999999998</v>
      </c>
      <c r="U44" s="200">
        <v>53.312080000000002</v>
      </c>
      <c r="V44" s="200">
        <v>49.59019</v>
      </c>
      <c r="W44" s="200">
        <v>46.665640000000003</v>
      </c>
      <c r="X44" s="200">
        <v>48.690869999999997</v>
      </c>
      <c r="Y44" s="200">
        <v>54.516190000000002</v>
      </c>
      <c r="Z44" s="200">
        <v>46.478700000000003</v>
      </c>
      <c r="AA44" s="202">
        <v>51.924999999999997</v>
      </c>
    </row>
    <row r="45" spans="1:42" x14ac:dyDescent="0.15">
      <c r="B45" s="167" t="s">
        <v>10</v>
      </c>
      <c r="C45" s="203">
        <v>14851</v>
      </c>
      <c r="D45" s="204">
        <v>1221</v>
      </c>
      <c r="E45" s="204">
        <v>1124</v>
      </c>
      <c r="F45" s="203">
        <v>88</v>
      </c>
      <c r="G45" s="204">
        <v>9</v>
      </c>
      <c r="H45" s="204">
        <v>2177</v>
      </c>
      <c r="I45" s="204">
        <v>2</v>
      </c>
      <c r="J45" s="204">
        <v>455</v>
      </c>
      <c r="K45" s="204">
        <v>1720</v>
      </c>
      <c r="L45" s="204">
        <v>11339</v>
      </c>
      <c r="M45" s="204">
        <v>22</v>
      </c>
      <c r="N45" s="204">
        <v>52</v>
      </c>
      <c r="O45" s="204">
        <v>239</v>
      </c>
      <c r="P45" s="204">
        <v>2466</v>
      </c>
      <c r="Q45" s="204">
        <v>266</v>
      </c>
      <c r="R45" s="204">
        <v>142</v>
      </c>
      <c r="S45" s="204">
        <v>271</v>
      </c>
      <c r="T45" s="204">
        <v>1207</v>
      </c>
      <c r="U45" s="204">
        <v>658</v>
      </c>
      <c r="V45" s="204">
        <v>938</v>
      </c>
      <c r="W45" s="204">
        <v>4005</v>
      </c>
      <c r="X45" s="204">
        <v>139</v>
      </c>
      <c r="Y45" s="204">
        <v>499</v>
      </c>
      <c r="Z45" s="204">
        <v>435</v>
      </c>
      <c r="AA45" s="205">
        <v>114</v>
      </c>
    </row>
    <row r="46" spans="1:42" x14ac:dyDescent="0.15">
      <c r="B46" s="168" t="s">
        <v>301</v>
      </c>
      <c r="C46" s="182">
        <v>96</v>
      </c>
      <c r="D46" s="185">
        <v>4</v>
      </c>
      <c r="E46" s="185">
        <v>4</v>
      </c>
      <c r="F46" s="184">
        <v>0</v>
      </c>
      <c r="G46" s="187" t="s">
        <v>315</v>
      </c>
      <c r="H46" s="185">
        <v>11</v>
      </c>
      <c r="I46" s="187" t="s">
        <v>315</v>
      </c>
      <c r="J46" s="187" t="s">
        <v>315</v>
      </c>
      <c r="K46" s="185">
        <v>11</v>
      </c>
      <c r="L46" s="185">
        <v>80</v>
      </c>
      <c r="M46" s="187" t="s">
        <v>315</v>
      </c>
      <c r="N46" s="185">
        <v>1</v>
      </c>
      <c r="O46" s="187" t="s">
        <v>315</v>
      </c>
      <c r="P46" s="185">
        <v>10</v>
      </c>
      <c r="Q46" s="185">
        <v>2</v>
      </c>
      <c r="R46" s="187" t="s">
        <v>315</v>
      </c>
      <c r="S46" s="185">
        <v>2</v>
      </c>
      <c r="T46" s="185">
        <v>27</v>
      </c>
      <c r="U46" s="185">
        <v>3</v>
      </c>
      <c r="V46" s="185">
        <v>1</v>
      </c>
      <c r="W46" s="185">
        <v>27</v>
      </c>
      <c r="X46" s="185">
        <v>1</v>
      </c>
      <c r="Y46" s="185">
        <v>2</v>
      </c>
      <c r="Z46" s="185">
        <v>4</v>
      </c>
      <c r="AA46" s="191">
        <v>1</v>
      </c>
    </row>
    <row r="47" spans="1:42" x14ac:dyDescent="0.15">
      <c r="B47" s="168" t="s">
        <v>302</v>
      </c>
      <c r="C47" s="182">
        <v>627</v>
      </c>
      <c r="D47" s="185">
        <v>55</v>
      </c>
      <c r="E47" s="185">
        <v>50</v>
      </c>
      <c r="F47" s="184">
        <v>5</v>
      </c>
      <c r="G47" s="187" t="s">
        <v>315</v>
      </c>
      <c r="H47" s="185">
        <v>93</v>
      </c>
      <c r="I47" s="187" t="s">
        <v>315</v>
      </c>
      <c r="J47" s="185">
        <v>9</v>
      </c>
      <c r="K47" s="185">
        <v>84</v>
      </c>
      <c r="L47" s="185">
        <v>471</v>
      </c>
      <c r="M47" s="185">
        <v>1</v>
      </c>
      <c r="N47" s="185">
        <v>2</v>
      </c>
      <c r="O47" s="185">
        <v>5</v>
      </c>
      <c r="P47" s="185">
        <v>73</v>
      </c>
      <c r="Q47" s="185">
        <v>15</v>
      </c>
      <c r="R47" s="185">
        <v>1</v>
      </c>
      <c r="S47" s="185">
        <v>13</v>
      </c>
      <c r="T47" s="185">
        <v>43</v>
      </c>
      <c r="U47" s="185">
        <v>15</v>
      </c>
      <c r="V47" s="185">
        <v>56</v>
      </c>
      <c r="W47" s="185">
        <v>191</v>
      </c>
      <c r="X47" s="185">
        <v>14</v>
      </c>
      <c r="Y47" s="185">
        <v>11</v>
      </c>
      <c r="Z47" s="185">
        <v>31</v>
      </c>
      <c r="AA47" s="191">
        <v>8</v>
      </c>
    </row>
    <row r="48" spans="1:42" x14ac:dyDescent="0.15">
      <c r="B48" s="168" t="s">
        <v>303</v>
      </c>
      <c r="C48" s="182">
        <v>805</v>
      </c>
      <c r="D48" s="185">
        <v>35</v>
      </c>
      <c r="E48" s="185">
        <v>30</v>
      </c>
      <c r="F48" s="184">
        <v>5</v>
      </c>
      <c r="G48" s="187" t="s">
        <v>315</v>
      </c>
      <c r="H48" s="185">
        <v>115</v>
      </c>
      <c r="I48" s="187" t="s">
        <v>315</v>
      </c>
      <c r="J48" s="185">
        <v>19</v>
      </c>
      <c r="K48" s="185">
        <v>96</v>
      </c>
      <c r="L48" s="185">
        <v>649</v>
      </c>
      <c r="M48" s="185">
        <v>3</v>
      </c>
      <c r="N48" s="185">
        <v>8</v>
      </c>
      <c r="O48" s="185">
        <v>13</v>
      </c>
      <c r="P48" s="185">
        <v>108</v>
      </c>
      <c r="Q48" s="185">
        <v>21</v>
      </c>
      <c r="R48" s="185">
        <v>7</v>
      </c>
      <c r="S48" s="185">
        <v>22</v>
      </c>
      <c r="T48" s="185">
        <v>47</v>
      </c>
      <c r="U48" s="185">
        <v>27</v>
      </c>
      <c r="V48" s="185">
        <v>63</v>
      </c>
      <c r="W48" s="185">
        <v>251</v>
      </c>
      <c r="X48" s="185">
        <v>5</v>
      </c>
      <c r="Y48" s="185">
        <v>24</v>
      </c>
      <c r="Z48" s="185">
        <v>50</v>
      </c>
      <c r="AA48" s="191">
        <v>6</v>
      </c>
    </row>
    <row r="49" spans="2:27" x14ac:dyDescent="0.15">
      <c r="B49" s="168" t="s">
        <v>304</v>
      </c>
      <c r="C49" s="182">
        <v>994</v>
      </c>
      <c r="D49" s="185">
        <v>41</v>
      </c>
      <c r="E49" s="185">
        <v>39</v>
      </c>
      <c r="F49" s="184">
        <v>2</v>
      </c>
      <c r="G49" s="187" t="s">
        <v>315</v>
      </c>
      <c r="H49" s="185">
        <v>157</v>
      </c>
      <c r="I49" s="187" t="s">
        <v>315</v>
      </c>
      <c r="J49" s="185">
        <v>27</v>
      </c>
      <c r="K49" s="185">
        <v>130</v>
      </c>
      <c r="L49" s="185">
        <v>786</v>
      </c>
      <c r="M49" s="185">
        <v>2</v>
      </c>
      <c r="N49" s="185">
        <v>5</v>
      </c>
      <c r="O49" s="185">
        <v>11</v>
      </c>
      <c r="P49" s="185">
        <v>182</v>
      </c>
      <c r="Q49" s="185">
        <v>22</v>
      </c>
      <c r="R49" s="185">
        <v>9</v>
      </c>
      <c r="S49" s="185">
        <v>20</v>
      </c>
      <c r="T49" s="185">
        <v>51</v>
      </c>
      <c r="U49" s="185">
        <v>43</v>
      </c>
      <c r="V49" s="185">
        <v>70</v>
      </c>
      <c r="W49" s="185">
        <v>289</v>
      </c>
      <c r="X49" s="185">
        <v>10</v>
      </c>
      <c r="Y49" s="185">
        <v>24</v>
      </c>
      <c r="Z49" s="185">
        <v>48</v>
      </c>
      <c r="AA49" s="191">
        <v>10</v>
      </c>
    </row>
    <row r="50" spans="2:27" x14ac:dyDescent="0.15">
      <c r="B50" s="168" t="s">
        <v>305</v>
      </c>
      <c r="C50" s="182">
        <v>1257</v>
      </c>
      <c r="D50" s="185">
        <v>47</v>
      </c>
      <c r="E50" s="185">
        <v>41</v>
      </c>
      <c r="F50" s="184">
        <v>6</v>
      </c>
      <c r="G50" s="187" t="s">
        <v>315</v>
      </c>
      <c r="H50" s="185">
        <v>184</v>
      </c>
      <c r="I50" s="187" t="s">
        <v>315</v>
      </c>
      <c r="J50" s="185">
        <v>29</v>
      </c>
      <c r="K50" s="185">
        <v>155</v>
      </c>
      <c r="L50" s="185">
        <v>1017</v>
      </c>
      <c r="M50" s="185">
        <v>2</v>
      </c>
      <c r="N50" s="185">
        <v>8</v>
      </c>
      <c r="O50" s="185">
        <v>27</v>
      </c>
      <c r="P50" s="185">
        <v>189</v>
      </c>
      <c r="Q50" s="185">
        <v>16</v>
      </c>
      <c r="R50" s="185">
        <v>6</v>
      </c>
      <c r="S50" s="185">
        <v>29</v>
      </c>
      <c r="T50" s="185">
        <v>94</v>
      </c>
      <c r="U50" s="185">
        <v>60</v>
      </c>
      <c r="V50" s="185">
        <v>90</v>
      </c>
      <c r="W50" s="185">
        <v>425</v>
      </c>
      <c r="X50" s="185">
        <v>10</v>
      </c>
      <c r="Y50" s="185">
        <v>28</v>
      </c>
      <c r="Z50" s="185">
        <v>33</v>
      </c>
      <c r="AA50" s="191">
        <v>9</v>
      </c>
    </row>
    <row r="51" spans="2:27" x14ac:dyDescent="0.15">
      <c r="B51" s="168" t="s">
        <v>306</v>
      </c>
      <c r="C51" s="182">
        <v>1544</v>
      </c>
      <c r="D51" s="185">
        <v>62</v>
      </c>
      <c r="E51" s="185">
        <v>49</v>
      </c>
      <c r="F51" s="184">
        <v>13</v>
      </c>
      <c r="G51" s="187" t="s">
        <v>315</v>
      </c>
      <c r="H51" s="185">
        <v>246</v>
      </c>
      <c r="I51" s="187" t="s">
        <v>315</v>
      </c>
      <c r="J51" s="185">
        <v>46</v>
      </c>
      <c r="K51" s="185">
        <v>200</v>
      </c>
      <c r="L51" s="185">
        <v>1229</v>
      </c>
      <c r="M51" s="185">
        <v>3</v>
      </c>
      <c r="N51" s="185">
        <v>7</v>
      </c>
      <c r="O51" s="185">
        <v>24</v>
      </c>
      <c r="P51" s="185">
        <v>248</v>
      </c>
      <c r="Q51" s="185">
        <v>25</v>
      </c>
      <c r="R51" s="185">
        <v>13</v>
      </c>
      <c r="S51" s="185">
        <v>41</v>
      </c>
      <c r="T51" s="185">
        <v>77</v>
      </c>
      <c r="U51" s="185">
        <v>60</v>
      </c>
      <c r="V51" s="185">
        <v>112</v>
      </c>
      <c r="W51" s="185">
        <v>505</v>
      </c>
      <c r="X51" s="185">
        <v>14</v>
      </c>
      <c r="Y51" s="185">
        <v>48</v>
      </c>
      <c r="Z51" s="185">
        <v>52</v>
      </c>
      <c r="AA51" s="191">
        <v>7</v>
      </c>
    </row>
    <row r="52" spans="2:27" x14ac:dyDescent="0.15">
      <c r="B52" s="168" t="s">
        <v>307</v>
      </c>
      <c r="C52" s="182">
        <v>1719</v>
      </c>
      <c r="D52" s="185">
        <v>58</v>
      </c>
      <c r="E52" s="185">
        <v>46</v>
      </c>
      <c r="F52" s="184">
        <v>10</v>
      </c>
      <c r="G52" s="185">
        <v>2</v>
      </c>
      <c r="H52" s="185">
        <v>256</v>
      </c>
      <c r="I52" s="187" t="s">
        <v>315</v>
      </c>
      <c r="J52" s="185">
        <v>60</v>
      </c>
      <c r="K52" s="185">
        <v>196</v>
      </c>
      <c r="L52" s="185">
        <v>1391</v>
      </c>
      <c r="M52" s="185">
        <v>4</v>
      </c>
      <c r="N52" s="185">
        <v>4</v>
      </c>
      <c r="O52" s="185">
        <v>32</v>
      </c>
      <c r="P52" s="185">
        <v>306</v>
      </c>
      <c r="Q52" s="185">
        <v>49</v>
      </c>
      <c r="R52" s="185">
        <v>11</v>
      </c>
      <c r="S52" s="185">
        <v>30</v>
      </c>
      <c r="T52" s="185">
        <v>109</v>
      </c>
      <c r="U52" s="185">
        <v>49</v>
      </c>
      <c r="V52" s="185">
        <v>113</v>
      </c>
      <c r="W52" s="185">
        <v>555</v>
      </c>
      <c r="X52" s="185">
        <v>23</v>
      </c>
      <c r="Y52" s="185">
        <v>39</v>
      </c>
      <c r="Z52" s="185">
        <v>67</v>
      </c>
      <c r="AA52" s="191">
        <v>14</v>
      </c>
    </row>
    <row r="53" spans="2:27" x14ac:dyDescent="0.15">
      <c r="B53" s="168" t="s">
        <v>308</v>
      </c>
      <c r="C53" s="182">
        <v>1569</v>
      </c>
      <c r="D53" s="185">
        <v>68</v>
      </c>
      <c r="E53" s="185">
        <v>61</v>
      </c>
      <c r="F53" s="184">
        <v>6</v>
      </c>
      <c r="G53" s="185">
        <v>1</v>
      </c>
      <c r="H53" s="185">
        <v>225</v>
      </c>
      <c r="I53" s="185">
        <v>1</v>
      </c>
      <c r="J53" s="185">
        <v>43</v>
      </c>
      <c r="K53" s="185">
        <v>181</v>
      </c>
      <c r="L53" s="185">
        <v>1269</v>
      </c>
      <c r="M53" s="185">
        <v>4</v>
      </c>
      <c r="N53" s="185">
        <v>4</v>
      </c>
      <c r="O53" s="185">
        <v>34</v>
      </c>
      <c r="P53" s="185">
        <v>261</v>
      </c>
      <c r="Q53" s="185">
        <v>34</v>
      </c>
      <c r="R53" s="185">
        <v>19</v>
      </c>
      <c r="S53" s="185">
        <v>34</v>
      </c>
      <c r="T53" s="185">
        <v>97</v>
      </c>
      <c r="U53" s="185">
        <v>79</v>
      </c>
      <c r="V53" s="185">
        <v>134</v>
      </c>
      <c r="W53" s="185">
        <v>467</v>
      </c>
      <c r="X53" s="185">
        <v>23</v>
      </c>
      <c r="Y53" s="185">
        <v>44</v>
      </c>
      <c r="Z53" s="185">
        <v>35</v>
      </c>
      <c r="AA53" s="191">
        <v>7</v>
      </c>
    </row>
    <row r="54" spans="2:27" x14ac:dyDescent="0.15">
      <c r="B54" s="168" t="s">
        <v>309</v>
      </c>
      <c r="C54" s="182">
        <v>1637</v>
      </c>
      <c r="D54" s="185">
        <v>80</v>
      </c>
      <c r="E54" s="185">
        <v>75</v>
      </c>
      <c r="F54" s="184">
        <v>5</v>
      </c>
      <c r="G54" s="187" t="s">
        <v>315</v>
      </c>
      <c r="H54" s="185">
        <v>232</v>
      </c>
      <c r="I54" s="185">
        <v>1</v>
      </c>
      <c r="J54" s="185">
        <v>49</v>
      </c>
      <c r="K54" s="185">
        <v>182</v>
      </c>
      <c r="L54" s="185">
        <v>1315</v>
      </c>
      <c r="M54" s="185">
        <v>1</v>
      </c>
      <c r="N54" s="185">
        <v>4</v>
      </c>
      <c r="O54" s="185">
        <v>37</v>
      </c>
      <c r="P54" s="185">
        <v>278</v>
      </c>
      <c r="Q54" s="185">
        <v>39</v>
      </c>
      <c r="R54" s="185">
        <v>14</v>
      </c>
      <c r="S54" s="185">
        <v>25</v>
      </c>
      <c r="T54" s="185">
        <v>132</v>
      </c>
      <c r="U54" s="185">
        <v>69</v>
      </c>
      <c r="V54" s="185">
        <v>155</v>
      </c>
      <c r="W54" s="185">
        <v>457</v>
      </c>
      <c r="X54" s="185">
        <v>16</v>
      </c>
      <c r="Y54" s="185">
        <v>53</v>
      </c>
      <c r="Z54" s="185">
        <v>35</v>
      </c>
      <c r="AA54" s="191">
        <v>10</v>
      </c>
    </row>
    <row r="55" spans="2:27" x14ac:dyDescent="0.15">
      <c r="B55" s="168" t="s">
        <v>310</v>
      </c>
      <c r="C55" s="182">
        <v>1641</v>
      </c>
      <c r="D55" s="185">
        <v>140</v>
      </c>
      <c r="E55" s="185">
        <v>124</v>
      </c>
      <c r="F55" s="184">
        <v>15</v>
      </c>
      <c r="G55" s="185">
        <v>1</v>
      </c>
      <c r="H55" s="185">
        <v>263</v>
      </c>
      <c r="I55" s="187" t="s">
        <v>315</v>
      </c>
      <c r="J55" s="185">
        <v>69</v>
      </c>
      <c r="K55" s="185">
        <v>194</v>
      </c>
      <c r="L55" s="185">
        <v>1229</v>
      </c>
      <c r="M55" s="185">
        <v>2</v>
      </c>
      <c r="N55" s="185">
        <v>4</v>
      </c>
      <c r="O55" s="185">
        <v>32</v>
      </c>
      <c r="P55" s="185">
        <v>296</v>
      </c>
      <c r="Q55" s="185">
        <v>21</v>
      </c>
      <c r="R55" s="185">
        <v>18</v>
      </c>
      <c r="S55" s="185">
        <v>22</v>
      </c>
      <c r="T55" s="185">
        <v>163</v>
      </c>
      <c r="U55" s="185">
        <v>65</v>
      </c>
      <c r="V55" s="185">
        <v>92</v>
      </c>
      <c r="W55" s="185">
        <v>395</v>
      </c>
      <c r="X55" s="185">
        <v>16</v>
      </c>
      <c r="Y55" s="185">
        <v>70</v>
      </c>
      <c r="Z55" s="185">
        <v>33</v>
      </c>
      <c r="AA55" s="191">
        <v>9</v>
      </c>
    </row>
    <row r="56" spans="2:27" x14ac:dyDescent="0.15">
      <c r="B56" s="168" t="s">
        <v>311</v>
      </c>
      <c r="C56" s="182">
        <v>1360</v>
      </c>
      <c r="D56" s="185">
        <v>201</v>
      </c>
      <c r="E56" s="185">
        <v>192</v>
      </c>
      <c r="F56" s="184">
        <v>7</v>
      </c>
      <c r="G56" s="185">
        <v>2</v>
      </c>
      <c r="H56" s="185">
        <v>198</v>
      </c>
      <c r="I56" s="187" t="s">
        <v>315</v>
      </c>
      <c r="J56" s="185">
        <v>58</v>
      </c>
      <c r="K56" s="185">
        <v>140</v>
      </c>
      <c r="L56" s="185">
        <v>951</v>
      </c>
      <c r="M56" s="187" t="s">
        <v>315</v>
      </c>
      <c r="N56" s="185">
        <v>2</v>
      </c>
      <c r="O56" s="185">
        <v>11</v>
      </c>
      <c r="P56" s="185">
        <v>242</v>
      </c>
      <c r="Q56" s="185">
        <v>12</v>
      </c>
      <c r="R56" s="185">
        <v>16</v>
      </c>
      <c r="S56" s="185">
        <v>14</v>
      </c>
      <c r="T56" s="185">
        <v>171</v>
      </c>
      <c r="U56" s="185">
        <v>72</v>
      </c>
      <c r="V56" s="185">
        <v>38</v>
      </c>
      <c r="W56" s="185">
        <v>269</v>
      </c>
      <c r="X56" s="185">
        <v>3</v>
      </c>
      <c r="Y56" s="185">
        <v>79</v>
      </c>
      <c r="Z56" s="185">
        <v>22</v>
      </c>
      <c r="AA56" s="191">
        <v>10</v>
      </c>
    </row>
    <row r="57" spans="2:27" x14ac:dyDescent="0.15">
      <c r="B57" s="168" t="s">
        <v>312</v>
      </c>
      <c r="C57" s="182">
        <v>932</v>
      </c>
      <c r="D57" s="185">
        <v>193</v>
      </c>
      <c r="E57" s="185">
        <v>179</v>
      </c>
      <c r="F57" s="184">
        <v>13</v>
      </c>
      <c r="G57" s="185">
        <v>1</v>
      </c>
      <c r="H57" s="185">
        <v>124</v>
      </c>
      <c r="I57" s="187" t="s">
        <v>315</v>
      </c>
      <c r="J57" s="185">
        <v>26</v>
      </c>
      <c r="K57" s="185">
        <v>98</v>
      </c>
      <c r="L57" s="185">
        <v>607</v>
      </c>
      <c r="M57" s="187" t="s">
        <v>315</v>
      </c>
      <c r="N57" s="185">
        <v>1</v>
      </c>
      <c r="O57" s="185">
        <v>8</v>
      </c>
      <c r="P57" s="185">
        <v>157</v>
      </c>
      <c r="Q57" s="185">
        <v>8</v>
      </c>
      <c r="R57" s="185">
        <v>10</v>
      </c>
      <c r="S57" s="185">
        <v>11</v>
      </c>
      <c r="T57" s="185">
        <v>126</v>
      </c>
      <c r="U57" s="185">
        <v>62</v>
      </c>
      <c r="V57" s="185">
        <v>11</v>
      </c>
      <c r="W57" s="185">
        <v>139</v>
      </c>
      <c r="X57" s="185">
        <v>3</v>
      </c>
      <c r="Y57" s="185">
        <v>47</v>
      </c>
      <c r="Z57" s="185">
        <v>24</v>
      </c>
      <c r="AA57" s="191">
        <v>8</v>
      </c>
    </row>
    <row r="58" spans="2:27" x14ac:dyDescent="0.15">
      <c r="B58" s="168" t="s">
        <v>313</v>
      </c>
      <c r="C58" s="182">
        <v>399</v>
      </c>
      <c r="D58" s="185">
        <v>124</v>
      </c>
      <c r="E58" s="185">
        <v>123</v>
      </c>
      <c r="F58" s="184" t="s">
        <v>431</v>
      </c>
      <c r="G58" s="185">
        <v>1</v>
      </c>
      <c r="H58" s="185">
        <v>45</v>
      </c>
      <c r="I58" s="187" t="s">
        <v>315</v>
      </c>
      <c r="J58" s="185">
        <v>13</v>
      </c>
      <c r="K58" s="185">
        <v>32</v>
      </c>
      <c r="L58" s="185">
        <v>227</v>
      </c>
      <c r="M58" s="187" t="s">
        <v>315</v>
      </c>
      <c r="N58" s="185">
        <v>2</v>
      </c>
      <c r="O58" s="185">
        <v>4</v>
      </c>
      <c r="P58" s="185">
        <v>70</v>
      </c>
      <c r="Q58" s="185">
        <v>2</v>
      </c>
      <c r="R58" s="185">
        <v>9</v>
      </c>
      <c r="S58" s="185">
        <v>5</v>
      </c>
      <c r="T58" s="185">
        <v>45</v>
      </c>
      <c r="U58" s="185">
        <v>37</v>
      </c>
      <c r="V58" s="185">
        <v>1</v>
      </c>
      <c r="W58" s="185">
        <v>29</v>
      </c>
      <c r="X58" s="187" t="s">
        <v>315</v>
      </c>
      <c r="Y58" s="185">
        <v>22</v>
      </c>
      <c r="Z58" s="185">
        <v>1</v>
      </c>
      <c r="AA58" s="191">
        <v>3</v>
      </c>
    </row>
    <row r="59" spans="2:27" x14ac:dyDescent="0.15">
      <c r="B59" s="168" t="s">
        <v>314</v>
      </c>
      <c r="C59" s="182">
        <v>187</v>
      </c>
      <c r="D59" s="185">
        <v>73</v>
      </c>
      <c r="E59" s="185">
        <v>72</v>
      </c>
      <c r="F59" s="184">
        <v>1</v>
      </c>
      <c r="G59" s="187" t="s">
        <v>315</v>
      </c>
      <c r="H59" s="185">
        <v>20</v>
      </c>
      <c r="I59" s="187" t="s">
        <v>315</v>
      </c>
      <c r="J59" s="185">
        <v>4</v>
      </c>
      <c r="K59" s="185">
        <v>16</v>
      </c>
      <c r="L59" s="185">
        <v>85</v>
      </c>
      <c r="M59" s="187" t="s">
        <v>315</v>
      </c>
      <c r="N59" s="187" t="s">
        <v>315</v>
      </c>
      <c r="O59" s="185">
        <v>1</v>
      </c>
      <c r="P59" s="185">
        <v>31</v>
      </c>
      <c r="Q59" s="187" t="s">
        <v>315</v>
      </c>
      <c r="R59" s="185">
        <v>5</v>
      </c>
      <c r="S59" s="185">
        <v>3</v>
      </c>
      <c r="T59" s="185">
        <v>17</v>
      </c>
      <c r="U59" s="185">
        <v>17</v>
      </c>
      <c r="V59" s="185">
        <v>1</v>
      </c>
      <c r="W59" s="185">
        <v>4</v>
      </c>
      <c r="X59" s="185">
        <v>1</v>
      </c>
      <c r="Y59" s="185">
        <v>5</v>
      </c>
      <c r="Z59" s="187" t="s">
        <v>315</v>
      </c>
      <c r="AA59" s="191">
        <v>9</v>
      </c>
    </row>
    <row r="60" spans="2:27" x14ac:dyDescent="0.15">
      <c r="B60" s="168" t="s">
        <v>395</v>
      </c>
      <c r="C60" s="182">
        <v>65</v>
      </c>
      <c r="D60" s="185">
        <v>31</v>
      </c>
      <c r="E60" s="185">
        <v>30</v>
      </c>
      <c r="F60" s="184" t="s">
        <v>432</v>
      </c>
      <c r="G60" s="185">
        <v>1</v>
      </c>
      <c r="H60" s="185">
        <v>5</v>
      </c>
      <c r="I60" s="187" t="s">
        <v>315</v>
      </c>
      <c r="J60" s="185">
        <v>1</v>
      </c>
      <c r="K60" s="185">
        <v>4</v>
      </c>
      <c r="L60" s="185">
        <v>26</v>
      </c>
      <c r="M60" s="187" t="s">
        <v>315</v>
      </c>
      <c r="N60" s="187" t="s">
        <v>315</v>
      </c>
      <c r="O60" s="187" t="s">
        <v>315</v>
      </c>
      <c r="P60" s="185">
        <v>11</v>
      </c>
      <c r="Q60" s="187" t="s">
        <v>315</v>
      </c>
      <c r="R60" s="185">
        <v>2</v>
      </c>
      <c r="S60" s="187" t="s">
        <v>315</v>
      </c>
      <c r="T60" s="185">
        <v>7</v>
      </c>
      <c r="U60" s="187" t="s">
        <v>315</v>
      </c>
      <c r="V60" s="185">
        <v>1</v>
      </c>
      <c r="W60" s="185">
        <v>2</v>
      </c>
      <c r="X60" s="187" t="s">
        <v>315</v>
      </c>
      <c r="Y60" s="185">
        <v>3</v>
      </c>
      <c r="Z60" s="187" t="s">
        <v>315</v>
      </c>
      <c r="AA60" s="191">
        <v>3</v>
      </c>
    </row>
    <row r="61" spans="2:27" x14ac:dyDescent="0.15">
      <c r="B61" s="168" t="s">
        <v>394</v>
      </c>
      <c r="C61" s="182">
        <v>19</v>
      </c>
      <c r="D61" s="185">
        <v>9</v>
      </c>
      <c r="E61" s="185">
        <v>9</v>
      </c>
      <c r="F61" s="184" t="s">
        <v>433</v>
      </c>
      <c r="G61" s="187" t="s">
        <v>315</v>
      </c>
      <c r="H61" s="185">
        <v>3</v>
      </c>
      <c r="I61" s="187" t="s">
        <v>315</v>
      </c>
      <c r="J61" s="185">
        <v>2</v>
      </c>
      <c r="K61" s="185">
        <v>1</v>
      </c>
      <c r="L61" s="185">
        <v>7</v>
      </c>
      <c r="M61" s="187" t="s">
        <v>315</v>
      </c>
      <c r="N61" s="187" t="s">
        <v>315</v>
      </c>
      <c r="O61" s="187" t="s">
        <v>315</v>
      </c>
      <c r="P61" s="185">
        <v>4</v>
      </c>
      <c r="Q61" s="187" t="s">
        <v>315</v>
      </c>
      <c r="R61" s="185">
        <v>2</v>
      </c>
      <c r="S61" s="187" t="s">
        <v>315</v>
      </c>
      <c r="T61" s="185">
        <v>1</v>
      </c>
      <c r="U61" s="187" t="s">
        <v>315</v>
      </c>
      <c r="V61" s="187" t="s">
        <v>315</v>
      </c>
      <c r="W61" s="187" t="s">
        <v>315</v>
      </c>
      <c r="X61" s="187" t="s">
        <v>315</v>
      </c>
      <c r="Y61" s="187" t="s">
        <v>315</v>
      </c>
      <c r="Z61" s="187" t="s">
        <v>315</v>
      </c>
      <c r="AA61" s="192" t="s">
        <v>315</v>
      </c>
    </row>
    <row r="62" spans="2:27" x14ac:dyDescent="0.15">
      <c r="B62" s="168" t="s">
        <v>398</v>
      </c>
      <c r="C62" s="187" t="s">
        <v>157</v>
      </c>
      <c r="D62" s="187" t="s">
        <v>157</v>
      </c>
      <c r="E62" s="187" t="s">
        <v>315</v>
      </c>
      <c r="F62" s="187" t="s">
        <v>315</v>
      </c>
      <c r="G62" s="187" t="s">
        <v>315</v>
      </c>
      <c r="H62" s="187" t="s">
        <v>315</v>
      </c>
      <c r="I62" s="187" t="s">
        <v>315</v>
      </c>
      <c r="J62" s="187" t="s">
        <v>315</v>
      </c>
      <c r="K62" s="187" t="s">
        <v>315</v>
      </c>
      <c r="L62" s="187" t="s">
        <v>315</v>
      </c>
      <c r="M62" s="187" t="s">
        <v>315</v>
      </c>
      <c r="N62" s="187" t="s">
        <v>315</v>
      </c>
      <c r="O62" s="187" t="s">
        <v>315</v>
      </c>
      <c r="P62" s="187" t="s">
        <v>315</v>
      </c>
      <c r="Q62" s="187" t="s">
        <v>315</v>
      </c>
      <c r="R62" s="187" t="s">
        <v>315</v>
      </c>
      <c r="S62" s="187" t="s">
        <v>315</v>
      </c>
      <c r="T62" s="187" t="s">
        <v>315</v>
      </c>
      <c r="U62" s="187" t="s">
        <v>315</v>
      </c>
      <c r="V62" s="187" t="s">
        <v>315</v>
      </c>
      <c r="W62" s="187" t="s">
        <v>315</v>
      </c>
      <c r="X62" s="187" t="s">
        <v>315</v>
      </c>
      <c r="Y62" s="187" t="s">
        <v>315</v>
      </c>
      <c r="Z62" s="187" t="s">
        <v>315</v>
      </c>
      <c r="AA62" s="192" t="s">
        <v>315</v>
      </c>
    </row>
    <row r="63" spans="2:27" ht="14.25" thickBot="1" x14ac:dyDescent="0.2">
      <c r="B63" s="193" t="s">
        <v>390</v>
      </c>
      <c r="C63" s="194">
        <v>50.979019999999998</v>
      </c>
      <c r="D63" s="195">
        <v>60.969290000000001</v>
      </c>
      <c r="E63" s="195">
        <v>61.623669999999997</v>
      </c>
      <c r="F63" s="195" t="s">
        <v>397</v>
      </c>
      <c r="G63" s="195">
        <v>64.722219999999993</v>
      </c>
      <c r="H63" s="196">
        <v>50.471519999999998</v>
      </c>
      <c r="I63" s="195">
        <v>56</v>
      </c>
      <c r="J63" s="195">
        <v>53.365929999999999</v>
      </c>
      <c r="K63" s="195">
        <v>49.699420000000003</v>
      </c>
      <c r="L63" s="196">
        <v>49.987340000000003</v>
      </c>
      <c r="M63" s="195">
        <v>43.818179999999998</v>
      </c>
      <c r="N63" s="195">
        <v>43.75</v>
      </c>
      <c r="O63" s="195">
        <v>50.332639999999998</v>
      </c>
      <c r="P63" s="195">
        <v>51.934710000000003</v>
      </c>
      <c r="Q63" s="195">
        <v>47.06391</v>
      </c>
      <c r="R63" s="195">
        <v>56.408450000000002</v>
      </c>
      <c r="S63" s="195">
        <v>47.308120000000002</v>
      </c>
      <c r="T63" s="195">
        <v>54.298670000000001</v>
      </c>
      <c r="U63" s="195">
        <v>53.879939999999998</v>
      </c>
      <c r="V63" s="195">
        <v>47.054369999999999</v>
      </c>
      <c r="W63" s="195">
        <v>47.7804</v>
      </c>
      <c r="X63" s="195">
        <v>46.687049999999999</v>
      </c>
      <c r="Y63" s="195">
        <v>55.187370000000001</v>
      </c>
      <c r="Z63" s="195">
        <v>45.058619999999998</v>
      </c>
      <c r="AA63" s="197">
        <v>52.307020000000001</v>
      </c>
    </row>
    <row r="64" spans="2:27" x14ac:dyDescent="0.15">
      <c r="N64" s="6"/>
      <c r="O64" s="6"/>
      <c r="P64" s="6"/>
      <c r="Q64" s="6"/>
      <c r="R64" s="6"/>
      <c r="S64" s="6"/>
      <c r="T64" s="6"/>
      <c r="U64" s="6"/>
      <c r="V64" s="6"/>
      <c r="W64" s="6"/>
      <c r="X64" s="175"/>
      <c r="Y64" s="175"/>
      <c r="Z64" s="175"/>
      <c r="AA64" s="175"/>
    </row>
  </sheetData>
  <mergeCells count="6">
    <mergeCell ref="AA5:AA6"/>
    <mergeCell ref="B5:B6"/>
    <mergeCell ref="C5:C6"/>
    <mergeCell ref="D5:G5"/>
    <mergeCell ref="H5:K5"/>
    <mergeCell ref="L5:Z5"/>
  </mergeCells>
  <phoneticPr fontId="2"/>
  <pageMargins left="0.70866141732283472" right="0.70866141732283472" top="0.23622047244094491" bottom="0.39370078740157483" header="0.31496062992125984" footer="0.51181102362204722"/>
  <pageSetup paperSize="9" scale="68" fitToHeight="0" orientation="landscape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C19"/>
  <sheetViews>
    <sheetView workbookViewId="0">
      <selection activeCell="G29" sqref="G29"/>
    </sheetView>
  </sheetViews>
  <sheetFormatPr defaultRowHeight="13.5" x14ac:dyDescent="0.15"/>
  <cols>
    <col min="1" max="1" width="2.75" style="3" customWidth="1"/>
    <col min="2" max="2" width="11.25" style="3" customWidth="1"/>
    <col min="3" max="3" width="10.625" style="3" customWidth="1"/>
    <col min="4" max="16384" width="9" style="3"/>
  </cols>
  <sheetData>
    <row r="1" spans="1:29" s="211" customFormat="1" ht="17.25" x14ac:dyDescent="0.15">
      <c r="A1" s="211" t="s">
        <v>421</v>
      </c>
    </row>
    <row r="2" spans="1:29" ht="17.25" x14ac:dyDescent="0.15">
      <c r="B2" s="1" t="s">
        <v>423</v>
      </c>
      <c r="C2" s="2"/>
      <c r="D2" s="2"/>
      <c r="E2" s="2"/>
      <c r="F2" s="2"/>
      <c r="G2" s="2"/>
    </row>
    <row r="3" spans="1:29" x14ac:dyDescent="0.15">
      <c r="B3" s="49" t="s">
        <v>22</v>
      </c>
      <c r="C3" s="2"/>
      <c r="D3" s="2"/>
      <c r="E3" s="2"/>
      <c r="F3" s="2"/>
      <c r="G3" s="2"/>
    </row>
    <row r="4" spans="1:29" ht="14.25" thickBot="1" x14ac:dyDescent="0.2">
      <c r="B4" s="49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50"/>
      <c r="Z4" s="50"/>
      <c r="AA4" s="50"/>
      <c r="AB4" s="50"/>
      <c r="AC4" s="50"/>
    </row>
    <row r="5" spans="1:29" ht="18" customHeight="1" x14ac:dyDescent="0.15">
      <c r="B5" s="244" t="s">
        <v>0</v>
      </c>
      <c r="C5" s="246" t="s">
        <v>31</v>
      </c>
      <c r="D5" s="246" t="s">
        <v>32</v>
      </c>
      <c r="E5" s="248"/>
      <c r="F5" s="51" t="s">
        <v>33</v>
      </c>
      <c r="G5" s="111" t="s">
        <v>34</v>
      </c>
    </row>
    <row r="6" spans="1:29" ht="18" customHeight="1" x14ac:dyDescent="0.15">
      <c r="B6" s="245"/>
      <c r="C6" s="247"/>
      <c r="D6" s="52" t="s">
        <v>35</v>
      </c>
      <c r="E6" s="53" t="s">
        <v>36</v>
      </c>
      <c r="F6" s="52" t="s">
        <v>37</v>
      </c>
      <c r="G6" s="112" t="s">
        <v>38</v>
      </c>
    </row>
    <row r="7" spans="1:29" ht="18" customHeight="1" x14ac:dyDescent="0.15">
      <c r="B7" s="86">
        <v>24016</v>
      </c>
      <c r="C7" s="106">
        <v>20923</v>
      </c>
      <c r="D7" s="107">
        <v>303</v>
      </c>
      <c r="E7" s="108">
        <v>1.5</v>
      </c>
      <c r="F7" s="109">
        <v>2.5</v>
      </c>
      <c r="G7" s="113">
        <v>8369.2000000000007</v>
      </c>
    </row>
    <row r="8" spans="1:29" ht="18" customHeight="1" x14ac:dyDescent="0.15">
      <c r="B8" s="86">
        <v>25842</v>
      </c>
      <c r="C8" s="106">
        <v>24331</v>
      </c>
      <c r="D8" s="107">
        <v>3408</v>
      </c>
      <c r="E8" s="108">
        <v>16.3</v>
      </c>
      <c r="F8" s="109">
        <v>4</v>
      </c>
      <c r="G8" s="113">
        <v>6082.8</v>
      </c>
    </row>
    <row r="9" spans="1:29" ht="18" customHeight="1" x14ac:dyDescent="0.15">
      <c r="B9" s="86">
        <v>27668</v>
      </c>
      <c r="C9" s="106">
        <v>25890</v>
      </c>
      <c r="D9" s="107">
        <v>1559</v>
      </c>
      <c r="E9" s="108">
        <v>6.4</v>
      </c>
      <c r="F9" s="109">
        <v>4.9000000000000004</v>
      </c>
      <c r="G9" s="113">
        <v>5283.7</v>
      </c>
    </row>
    <row r="10" spans="1:29" ht="18" customHeight="1" x14ac:dyDescent="0.15">
      <c r="B10" s="86">
        <v>29495</v>
      </c>
      <c r="C10" s="106">
        <v>26530</v>
      </c>
      <c r="D10" s="107">
        <v>640</v>
      </c>
      <c r="E10" s="108">
        <v>2.5</v>
      </c>
      <c r="F10" s="109">
        <v>5.2</v>
      </c>
      <c r="G10" s="113">
        <v>5101.8999999999996</v>
      </c>
    </row>
    <row r="11" spans="1:29" ht="18" customHeight="1" x14ac:dyDescent="0.15">
      <c r="B11" s="86">
        <v>31321</v>
      </c>
      <c r="C11" s="106">
        <v>25813</v>
      </c>
      <c r="D11" s="107">
        <v>-717</v>
      </c>
      <c r="E11" s="108">
        <v>-2.7</v>
      </c>
      <c r="F11" s="109">
        <v>5.3</v>
      </c>
      <c r="G11" s="113">
        <v>4870.3999999999996</v>
      </c>
    </row>
    <row r="12" spans="1:29" ht="18" customHeight="1" x14ac:dyDescent="0.15">
      <c r="B12" s="86">
        <v>33147</v>
      </c>
      <c r="C12" s="106">
        <v>28463</v>
      </c>
      <c r="D12" s="107">
        <v>2650</v>
      </c>
      <c r="E12" s="108">
        <v>10.3</v>
      </c>
      <c r="F12" s="109">
        <v>6.8</v>
      </c>
      <c r="G12" s="113">
        <v>4185.7</v>
      </c>
    </row>
    <row r="13" spans="1:29" ht="18" customHeight="1" x14ac:dyDescent="0.15">
      <c r="B13" s="86">
        <v>34973</v>
      </c>
      <c r="C13" s="106">
        <v>30376</v>
      </c>
      <c r="D13" s="107">
        <v>1913</v>
      </c>
      <c r="E13" s="108">
        <v>6.7</v>
      </c>
      <c r="F13" s="109">
        <v>7.1</v>
      </c>
      <c r="G13" s="113">
        <v>4266.3</v>
      </c>
    </row>
    <row r="14" spans="1:29" ht="18" customHeight="1" x14ac:dyDescent="0.15">
      <c r="B14" s="86">
        <v>36800</v>
      </c>
      <c r="C14" s="106">
        <v>31156</v>
      </c>
      <c r="D14" s="107">
        <v>780</v>
      </c>
      <c r="E14" s="108">
        <v>2.6</v>
      </c>
      <c r="F14" s="109">
        <v>7.44</v>
      </c>
      <c r="G14" s="113">
        <v>4187.6000000000004</v>
      </c>
    </row>
    <row r="15" spans="1:29" ht="18" customHeight="1" x14ac:dyDescent="0.15">
      <c r="B15" s="86">
        <v>38626</v>
      </c>
      <c r="C15" s="106">
        <v>30562</v>
      </c>
      <c r="D15" s="107">
        <v>-594</v>
      </c>
      <c r="E15" s="108">
        <v>-1.9</v>
      </c>
      <c r="F15" s="109">
        <v>7.29</v>
      </c>
      <c r="G15" s="113">
        <v>4192.3</v>
      </c>
    </row>
    <row r="16" spans="1:29" ht="18" customHeight="1" x14ac:dyDescent="0.15">
      <c r="B16" s="86">
        <v>40452</v>
      </c>
      <c r="C16" s="76">
        <v>29991</v>
      </c>
      <c r="D16" s="107">
        <v>-571</v>
      </c>
      <c r="E16" s="108">
        <v>-1.9</v>
      </c>
      <c r="F16" s="110">
        <v>7.33</v>
      </c>
      <c r="G16" s="114">
        <v>4091.5</v>
      </c>
    </row>
    <row r="17" spans="2:7" ht="18" customHeight="1" x14ac:dyDescent="0.15">
      <c r="B17" s="89">
        <v>42278</v>
      </c>
      <c r="C17" s="76">
        <v>28613</v>
      </c>
      <c r="D17" s="107">
        <v>-1378</v>
      </c>
      <c r="E17" s="108">
        <v>-4.5999999999999996</v>
      </c>
      <c r="F17" s="110">
        <v>7.1</v>
      </c>
      <c r="G17" s="114">
        <v>3985.1</v>
      </c>
    </row>
    <row r="18" spans="2:7" ht="18" customHeight="1" thickBot="1" x14ac:dyDescent="0.2">
      <c r="B18" s="90">
        <v>44105</v>
      </c>
      <c r="C18" s="115">
        <v>27859</v>
      </c>
      <c r="D18" s="116">
        <v>-754</v>
      </c>
      <c r="E18" s="117">
        <v>-2.63517</v>
      </c>
      <c r="F18" s="118">
        <v>7.35</v>
      </c>
      <c r="G18" s="119">
        <v>3790.3</v>
      </c>
    </row>
    <row r="19" spans="2:7" x14ac:dyDescent="0.15">
      <c r="B19" s="104" t="s">
        <v>39</v>
      </c>
      <c r="C19" s="104"/>
      <c r="D19" s="104"/>
      <c r="E19" s="104"/>
      <c r="F19" s="2"/>
      <c r="G19" s="105"/>
    </row>
  </sheetData>
  <mergeCells count="3">
    <mergeCell ref="B5:B6"/>
    <mergeCell ref="C5:C6"/>
    <mergeCell ref="D5:E5"/>
  </mergeCells>
  <phoneticPr fontId="2"/>
  <pageMargins left="0.70866141732283472" right="0.70866141732283472" top="0.43307086614173229" bottom="0.19685039370078741" header="0.31496062992125984" footer="0.31496062992125984"/>
  <pageSetup paperSize="9" fitToHeight="0" orientation="landscape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8"/>
  <sheetViews>
    <sheetView workbookViewId="0">
      <selection activeCell="I2" sqref="I2"/>
    </sheetView>
  </sheetViews>
  <sheetFormatPr defaultColWidth="8.875" defaultRowHeight="13.5" x14ac:dyDescent="0.15"/>
  <cols>
    <col min="1" max="1" width="2.75" style="3" customWidth="1"/>
    <col min="2" max="2" width="10.5" style="3" customWidth="1"/>
    <col min="3" max="16384" width="8.875" style="3"/>
  </cols>
  <sheetData>
    <row r="1" spans="1:8" s="211" customFormat="1" ht="17.25" x14ac:dyDescent="0.15">
      <c r="A1" s="211" t="s">
        <v>421</v>
      </c>
    </row>
    <row r="2" spans="1:8" ht="17.25" x14ac:dyDescent="0.15">
      <c r="B2" s="21" t="s">
        <v>424</v>
      </c>
      <c r="C2" s="13"/>
      <c r="D2" s="13"/>
      <c r="E2" s="13"/>
      <c r="F2" s="13"/>
      <c r="G2" s="13"/>
      <c r="H2" s="13"/>
    </row>
    <row r="3" spans="1:8" x14ac:dyDescent="0.15">
      <c r="B3" s="26" t="s">
        <v>40</v>
      </c>
      <c r="C3" s="13"/>
      <c r="D3" s="13"/>
      <c r="E3" s="13"/>
      <c r="F3" s="13"/>
      <c r="G3" s="13"/>
      <c r="H3" s="13"/>
    </row>
    <row r="4" spans="1:8" ht="14.25" thickBot="1" x14ac:dyDescent="0.2">
      <c r="B4" s="26"/>
      <c r="C4" s="13"/>
      <c r="D4" s="13"/>
      <c r="E4" s="13"/>
      <c r="F4" s="13"/>
      <c r="G4" s="13"/>
      <c r="H4" s="13"/>
    </row>
    <row r="5" spans="1:8" ht="18" customHeight="1" x14ac:dyDescent="0.15">
      <c r="B5" s="251" t="s">
        <v>0</v>
      </c>
      <c r="C5" s="253" t="s">
        <v>41</v>
      </c>
      <c r="D5" s="253" t="s">
        <v>42</v>
      </c>
      <c r="E5" s="253" t="s">
        <v>43</v>
      </c>
      <c r="F5" s="253" t="s">
        <v>44</v>
      </c>
      <c r="G5" s="253" t="s">
        <v>45</v>
      </c>
      <c r="H5" s="249" t="s">
        <v>46</v>
      </c>
    </row>
    <row r="6" spans="1:8" ht="18" customHeight="1" x14ac:dyDescent="0.15">
      <c r="B6" s="252"/>
      <c r="C6" s="254"/>
      <c r="D6" s="254"/>
      <c r="E6" s="254"/>
      <c r="F6" s="254"/>
      <c r="G6" s="254"/>
      <c r="H6" s="250"/>
    </row>
    <row r="7" spans="1:8" ht="18" customHeight="1" x14ac:dyDescent="0.15">
      <c r="B7" s="120" t="s">
        <v>47</v>
      </c>
      <c r="C7" s="47">
        <v>674</v>
      </c>
      <c r="D7" s="47">
        <v>981</v>
      </c>
      <c r="E7" s="47">
        <f t="shared" ref="E7:E17" si="0">C7-D7</f>
        <v>-307</v>
      </c>
      <c r="F7" s="47">
        <v>314</v>
      </c>
      <c r="G7" s="47">
        <v>126</v>
      </c>
      <c r="H7" s="121">
        <v>21</v>
      </c>
    </row>
    <row r="8" spans="1:8" ht="18" customHeight="1" x14ac:dyDescent="0.15">
      <c r="B8" s="120" t="s">
        <v>48</v>
      </c>
      <c r="C8" s="47">
        <v>664</v>
      </c>
      <c r="D8" s="47">
        <v>1002</v>
      </c>
      <c r="E8" s="47">
        <f t="shared" si="0"/>
        <v>-338</v>
      </c>
      <c r="F8" s="47">
        <v>291</v>
      </c>
      <c r="G8" s="47">
        <v>134</v>
      </c>
      <c r="H8" s="121">
        <v>13</v>
      </c>
    </row>
    <row r="9" spans="1:8" ht="18" customHeight="1" x14ac:dyDescent="0.15">
      <c r="B9" s="120" t="s">
        <v>49</v>
      </c>
      <c r="C9" s="47">
        <v>587</v>
      </c>
      <c r="D9" s="47">
        <v>977</v>
      </c>
      <c r="E9" s="47">
        <f t="shared" si="0"/>
        <v>-390</v>
      </c>
      <c r="F9" s="47">
        <v>304</v>
      </c>
      <c r="G9" s="47">
        <v>115</v>
      </c>
      <c r="H9" s="121">
        <v>17</v>
      </c>
    </row>
    <row r="10" spans="1:8" ht="18" customHeight="1" x14ac:dyDescent="0.15">
      <c r="B10" s="120" t="s">
        <v>50</v>
      </c>
      <c r="C10" s="47">
        <v>623</v>
      </c>
      <c r="D10" s="47">
        <v>976</v>
      </c>
      <c r="E10" s="47">
        <f t="shared" si="0"/>
        <v>-353</v>
      </c>
      <c r="F10" s="47">
        <v>295</v>
      </c>
      <c r="G10" s="47">
        <v>135</v>
      </c>
      <c r="H10" s="121">
        <v>13</v>
      </c>
    </row>
    <row r="11" spans="1:8" ht="18" customHeight="1" x14ac:dyDescent="0.15">
      <c r="B11" s="120" t="s">
        <v>51</v>
      </c>
      <c r="C11" s="47">
        <v>577</v>
      </c>
      <c r="D11" s="47">
        <v>1027</v>
      </c>
      <c r="E11" s="47">
        <f t="shared" si="0"/>
        <v>-450</v>
      </c>
      <c r="F11" s="47">
        <v>262</v>
      </c>
      <c r="G11" s="47">
        <v>122</v>
      </c>
      <c r="H11" s="121">
        <v>12</v>
      </c>
    </row>
    <row r="12" spans="1:8" ht="18" customHeight="1" x14ac:dyDescent="0.15">
      <c r="B12" s="120" t="s">
        <v>52</v>
      </c>
      <c r="C12" s="47">
        <v>590</v>
      </c>
      <c r="D12" s="47">
        <v>972</v>
      </c>
      <c r="E12" s="47">
        <f t="shared" si="0"/>
        <v>-382</v>
      </c>
      <c r="F12" s="47">
        <v>280</v>
      </c>
      <c r="G12" s="47">
        <v>122</v>
      </c>
      <c r="H12" s="121">
        <v>17</v>
      </c>
    </row>
    <row r="13" spans="1:8" ht="18" customHeight="1" x14ac:dyDescent="0.15">
      <c r="B13" s="120" t="s">
        <v>53</v>
      </c>
      <c r="C13" s="47">
        <v>541</v>
      </c>
      <c r="D13" s="47">
        <v>977</v>
      </c>
      <c r="E13" s="47">
        <f t="shared" si="0"/>
        <v>-436</v>
      </c>
      <c r="F13" s="47">
        <v>244</v>
      </c>
      <c r="G13" s="47">
        <v>110</v>
      </c>
      <c r="H13" s="121">
        <v>13</v>
      </c>
    </row>
    <row r="14" spans="1:8" ht="18" customHeight="1" x14ac:dyDescent="0.15">
      <c r="B14" s="120" t="s">
        <v>54</v>
      </c>
      <c r="C14" s="47">
        <v>514</v>
      </c>
      <c r="D14" s="47">
        <v>1011</v>
      </c>
      <c r="E14" s="47">
        <f t="shared" si="0"/>
        <v>-497</v>
      </c>
      <c r="F14" s="47">
        <v>247</v>
      </c>
      <c r="G14" s="47">
        <v>121</v>
      </c>
      <c r="H14" s="121">
        <v>10</v>
      </c>
    </row>
    <row r="15" spans="1:8" ht="18" customHeight="1" x14ac:dyDescent="0.15">
      <c r="B15" s="120" t="s">
        <v>434</v>
      </c>
      <c r="C15" s="47">
        <v>453</v>
      </c>
      <c r="D15" s="47">
        <v>967</v>
      </c>
      <c r="E15" s="47">
        <f t="shared" si="0"/>
        <v>-514</v>
      </c>
      <c r="F15" s="47">
        <v>283</v>
      </c>
      <c r="G15" s="47">
        <v>107</v>
      </c>
      <c r="H15" s="121">
        <v>5</v>
      </c>
    </row>
    <row r="16" spans="1:8" ht="18" customHeight="1" x14ac:dyDescent="0.15">
      <c r="B16" s="120" t="s">
        <v>55</v>
      </c>
      <c r="C16" s="47">
        <v>447</v>
      </c>
      <c r="D16" s="47">
        <v>1028</v>
      </c>
      <c r="E16" s="47">
        <f t="shared" si="0"/>
        <v>-581</v>
      </c>
      <c r="F16" s="47">
        <v>217</v>
      </c>
      <c r="G16" s="47">
        <v>109</v>
      </c>
      <c r="H16" s="121">
        <v>13</v>
      </c>
    </row>
    <row r="17" spans="2:8" ht="18" customHeight="1" thickBot="1" x14ac:dyDescent="0.2">
      <c r="B17" s="122" t="s">
        <v>56</v>
      </c>
      <c r="C17" s="123">
        <v>434</v>
      </c>
      <c r="D17" s="123">
        <v>1021</v>
      </c>
      <c r="E17" s="123">
        <f t="shared" si="0"/>
        <v>-587</v>
      </c>
      <c r="F17" s="123">
        <v>194</v>
      </c>
      <c r="G17" s="123">
        <v>96</v>
      </c>
      <c r="H17" s="124">
        <v>7</v>
      </c>
    </row>
    <row r="18" spans="2:8" x14ac:dyDescent="0.15">
      <c r="B18" s="29"/>
      <c r="C18" s="13"/>
      <c r="D18" s="13"/>
      <c r="E18" s="13"/>
      <c r="F18" s="13"/>
      <c r="G18" s="13"/>
      <c r="H18" s="48"/>
    </row>
  </sheetData>
  <mergeCells count="7">
    <mergeCell ref="H5:H6"/>
    <mergeCell ref="B5:B6"/>
    <mergeCell ref="C5:C6"/>
    <mergeCell ref="D5:D6"/>
    <mergeCell ref="E5:E6"/>
    <mergeCell ref="F5:F6"/>
    <mergeCell ref="G5:G6"/>
  </mergeCells>
  <phoneticPr fontId="2"/>
  <pageMargins left="0.70866141732283472" right="0.70866141732283472" top="0.43307086614173229" bottom="0.19685039370078741" header="0.31496062992125984" footer="0.31496062992125984"/>
  <pageSetup paperSize="9" fitToHeight="0" orientation="landscape" r:id="rId1"/>
  <headerFooter>
    <oddFooter>&amp;C&amp;F / 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G193"/>
  <sheetViews>
    <sheetView topLeftCell="A79" zoomScaleNormal="100" workbookViewId="0">
      <selection activeCell="P101" sqref="P101"/>
    </sheetView>
  </sheetViews>
  <sheetFormatPr defaultColWidth="9" defaultRowHeight="13.5" x14ac:dyDescent="0.15"/>
  <cols>
    <col min="1" max="1" width="2.75" style="31" customWidth="1"/>
    <col min="2" max="2" width="4.25" style="31" customWidth="1"/>
    <col min="3" max="3" width="12.625" style="31" customWidth="1"/>
    <col min="4" max="16384" width="9" style="31"/>
  </cols>
  <sheetData>
    <row r="1" spans="1:7" s="211" customFormat="1" ht="17.25" x14ac:dyDescent="0.15">
      <c r="A1" s="211" t="s">
        <v>421</v>
      </c>
    </row>
    <row r="2" spans="1:7" ht="17.25" x14ac:dyDescent="0.15">
      <c r="B2" s="21" t="s">
        <v>425</v>
      </c>
      <c r="C2" s="22"/>
      <c r="D2" s="13"/>
      <c r="E2" s="13"/>
      <c r="F2" s="13"/>
      <c r="G2" s="13"/>
    </row>
    <row r="3" spans="1:7" x14ac:dyDescent="0.15">
      <c r="B3" s="26" t="s">
        <v>40</v>
      </c>
      <c r="C3" s="22"/>
      <c r="D3" s="13"/>
      <c r="E3" s="13"/>
      <c r="F3" s="13"/>
      <c r="G3" s="13"/>
    </row>
    <row r="4" spans="1:7" ht="14.25" thickBot="1" x14ac:dyDescent="0.2">
      <c r="B4" s="26" t="s">
        <v>57</v>
      </c>
      <c r="C4" s="22"/>
      <c r="D4" s="13"/>
      <c r="E4" s="13"/>
      <c r="F4" s="13"/>
      <c r="G4" s="43"/>
    </row>
    <row r="5" spans="1:7" x14ac:dyDescent="0.15">
      <c r="B5" s="251" t="s">
        <v>58</v>
      </c>
      <c r="C5" s="253"/>
      <c r="D5" s="241" t="s">
        <v>6</v>
      </c>
      <c r="E5" s="241" t="s">
        <v>59</v>
      </c>
      <c r="F5" s="241"/>
      <c r="G5" s="242"/>
    </row>
    <row r="6" spans="1:7" x14ac:dyDescent="0.15">
      <c r="B6" s="252"/>
      <c r="C6" s="254"/>
      <c r="D6" s="234"/>
      <c r="E6" s="44" t="s">
        <v>60</v>
      </c>
      <c r="F6" s="44" t="s">
        <v>9</v>
      </c>
      <c r="G6" s="101" t="s">
        <v>10</v>
      </c>
    </row>
    <row r="7" spans="1:7" x14ac:dyDescent="0.15">
      <c r="B7" s="252" t="s">
        <v>61</v>
      </c>
      <c r="C7" s="254"/>
      <c r="D7" s="45">
        <f>SUM(D8,D18,D30,D46,D52,D63,D74,D87,D94,D104,D117,D127,D132,D140,D144,D153,D158,D163,D168,D177)</f>
        <v>27357</v>
      </c>
      <c r="E7" s="45">
        <f t="shared" ref="E7:G7" si="0">SUM(E8,E18,E30,E46,E52,E63,E74,E87,E94,E104,E117,E127,E132,E140,E144,E153,E158,E163,E168,E177)</f>
        <v>62464</v>
      </c>
      <c r="F7" s="45">
        <f t="shared" si="0"/>
        <v>29662</v>
      </c>
      <c r="G7" s="102">
        <f t="shared" si="0"/>
        <v>32802</v>
      </c>
    </row>
    <row r="8" spans="1:7" ht="13.5" customHeight="1" x14ac:dyDescent="0.15">
      <c r="B8" s="255" t="s">
        <v>62</v>
      </c>
      <c r="C8" s="256"/>
      <c r="D8" s="45">
        <f>SUM(D9:D17)</f>
        <v>1576</v>
      </c>
      <c r="E8" s="45">
        <f>SUM(E9:E17)</f>
        <v>3538</v>
      </c>
      <c r="F8" s="45">
        <f>SUM(F9:F17)</f>
        <v>1679</v>
      </c>
      <c r="G8" s="102">
        <f>SUM(G9:G17)</f>
        <v>1859</v>
      </c>
    </row>
    <row r="9" spans="1:7" x14ac:dyDescent="0.15">
      <c r="B9" s="125"/>
      <c r="C9" s="46" t="s">
        <v>63</v>
      </c>
      <c r="D9" s="45">
        <v>391</v>
      </c>
      <c r="E9" s="45">
        <v>899</v>
      </c>
      <c r="F9" s="45">
        <v>447</v>
      </c>
      <c r="G9" s="102">
        <v>452</v>
      </c>
    </row>
    <row r="10" spans="1:7" x14ac:dyDescent="0.15">
      <c r="B10" s="125"/>
      <c r="C10" s="46" t="s">
        <v>64</v>
      </c>
      <c r="D10" s="45">
        <v>216</v>
      </c>
      <c r="E10" s="45">
        <v>582</v>
      </c>
      <c r="F10" s="45">
        <v>282</v>
      </c>
      <c r="G10" s="102">
        <v>300</v>
      </c>
    </row>
    <row r="11" spans="1:7" x14ac:dyDescent="0.15">
      <c r="B11" s="125"/>
      <c r="C11" s="46" t="s">
        <v>65</v>
      </c>
      <c r="D11" s="45">
        <v>319</v>
      </c>
      <c r="E11" s="45">
        <v>796</v>
      </c>
      <c r="F11" s="45">
        <v>382</v>
      </c>
      <c r="G11" s="102">
        <v>414</v>
      </c>
    </row>
    <row r="12" spans="1:7" x14ac:dyDescent="0.15">
      <c r="B12" s="125"/>
      <c r="C12" s="46" t="s">
        <v>66</v>
      </c>
      <c r="D12" s="45">
        <v>136</v>
      </c>
      <c r="E12" s="45">
        <v>275</v>
      </c>
      <c r="F12" s="45">
        <v>121</v>
      </c>
      <c r="G12" s="102">
        <v>154</v>
      </c>
    </row>
    <row r="13" spans="1:7" x14ac:dyDescent="0.15">
      <c r="B13" s="125"/>
      <c r="C13" s="46" t="s">
        <v>67</v>
      </c>
      <c r="D13" s="45">
        <v>162</v>
      </c>
      <c r="E13" s="45">
        <v>329</v>
      </c>
      <c r="F13" s="45">
        <v>143</v>
      </c>
      <c r="G13" s="102">
        <v>186</v>
      </c>
    </row>
    <row r="14" spans="1:7" x14ac:dyDescent="0.15">
      <c r="B14" s="125"/>
      <c r="C14" s="46" t="s">
        <v>68</v>
      </c>
      <c r="D14" s="45">
        <v>50</v>
      </c>
      <c r="E14" s="45">
        <v>97</v>
      </c>
      <c r="F14" s="45">
        <v>54</v>
      </c>
      <c r="G14" s="102">
        <v>43</v>
      </c>
    </row>
    <row r="15" spans="1:7" x14ac:dyDescent="0.15">
      <c r="B15" s="125"/>
      <c r="C15" s="46" t="s">
        <v>69</v>
      </c>
      <c r="D15" s="45">
        <v>138</v>
      </c>
      <c r="E15" s="45">
        <v>255</v>
      </c>
      <c r="F15" s="45">
        <v>106</v>
      </c>
      <c r="G15" s="102">
        <v>149</v>
      </c>
    </row>
    <row r="16" spans="1:7" x14ac:dyDescent="0.15">
      <c r="B16" s="125"/>
      <c r="C16" s="46" t="s">
        <v>70</v>
      </c>
      <c r="D16" s="45">
        <v>57</v>
      </c>
      <c r="E16" s="45">
        <v>104</v>
      </c>
      <c r="F16" s="45">
        <v>51</v>
      </c>
      <c r="G16" s="102">
        <v>53</v>
      </c>
    </row>
    <row r="17" spans="2:7" x14ac:dyDescent="0.15">
      <c r="B17" s="125"/>
      <c r="C17" s="46" t="s">
        <v>71</v>
      </c>
      <c r="D17" s="45">
        <v>107</v>
      </c>
      <c r="E17" s="45">
        <v>201</v>
      </c>
      <c r="F17" s="45">
        <v>93</v>
      </c>
      <c r="G17" s="102">
        <v>108</v>
      </c>
    </row>
    <row r="18" spans="2:7" ht="13.5" customHeight="1" x14ac:dyDescent="0.15">
      <c r="B18" s="255" t="s">
        <v>72</v>
      </c>
      <c r="C18" s="256"/>
      <c r="D18" s="45">
        <f>SUM(D19:D29)</f>
        <v>2015</v>
      </c>
      <c r="E18" s="45">
        <f>SUM(E19:E29)</f>
        <v>4306</v>
      </c>
      <c r="F18" s="45">
        <f>SUM(F19:F29)</f>
        <v>1990</v>
      </c>
      <c r="G18" s="102">
        <f>SUM(G19:G29)</f>
        <v>2316</v>
      </c>
    </row>
    <row r="19" spans="2:7" x14ac:dyDescent="0.15">
      <c r="B19" s="125"/>
      <c r="C19" s="46" t="s">
        <v>73</v>
      </c>
      <c r="D19" s="45">
        <v>98</v>
      </c>
      <c r="E19" s="45">
        <v>218</v>
      </c>
      <c r="F19" s="45">
        <v>101</v>
      </c>
      <c r="G19" s="102">
        <v>117</v>
      </c>
    </row>
    <row r="20" spans="2:7" x14ac:dyDescent="0.15">
      <c r="B20" s="125"/>
      <c r="C20" s="46" t="s">
        <v>74</v>
      </c>
      <c r="D20" s="45">
        <v>424</v>
      </c>
      <c r="E20" s="45">
        <v>903</v>
      </c>
      <c r="F20" s="45">
        <v>419</v>
      </c>
      <c r="G20" s="102">
        <v>484</v>
      </c>
    </row>
    <row r="21" spans="2:7" x14ac:dyDescent="0.15">
      <c r="B21" s="125"/>
      <c r="C21" s="46" t="s">
        <v>75</v>
      </c>
      <c r="D21" s="45">
        <v>112</v>
      </c>
      <c r="E21" s="45">
        <v>229</v>
      </c>
      <c r="F21" s="45">
        <v>101</v>
      </c>
      <c r="G21" s="102">
        <v>128</v>
      </c>
    </row>
    <row r="22" spans="2:7" x14ac:dyDescent="0.15">
      <c r="B22" s="125"/>
      <c r="C22" s="46" t="s">
        <v>76</v>
      </c>
      <c r="D22" s="45">
        <v>388</v>
      </c>
      <c r="E22" s="45">
        <v>849</v>
      </c>
      <c r="F22" s="45">
        <v>400</v>
      </c>
      <c r="G22" s="102">
        <v>449</v>
      </c>
    </row>
    <row r="23" spans="2:7" x14ac:dyDescent="0.15">
      <c r="B23" s="125"/>
      <c r="C23" s="46" t="s">
        <v>77</v>
      </c>
      <c r="D23" s="45">
        <v>118</v>
      </c>
      <c r="E23" s="45">
        <v>246</v>
      </c>
      <c r="F23" s="45">
        <v>101</v>
      </c>
      <c r="G23" s="102">
        <v>145</v>
      </c>
    </row>
    <row r="24" spans="2:7" x14ac:dyDescent="0.15">
      <c r="B24" s="125"/>
      <c r="C24" s="46" t="s">
        <v>78</v>
      </c>
      <c r="D24" s="45">
        <v>82</v>
      </c>
      <c r="E24" s="45">
        <v>185</v>
      </c>
      <c r="F24" s="45">
        <v>92</v>
      </c>
      <c r="G24" s="102">
        <v>93</v>
      </c>
    </row>
    <row r="25" spans="2:7" x14ac:dyDescent="0.15">
      <c r="B25" s="125"/>
      <c r="C25" s="46" t="s">
        <v>79</v>
      </c>
      <c r="D25" s="45">
        <v>88</v>
      </c>
      <c r="E25" s="45">
        <v>182</v>
      </c>
      <c r="F25" s="45">
        <v>87</v>
      </c>
      <c r="G25" s="102">
        <v>95</v>
      </c>
    </row>
    <row r="26" spans="2:7" x14ac:dyDescent="0.15">
      <c r="B26" s="125"/>
      <c r="C26" s="46" t="s">
        <v>80</v>
      </c>
      <c r="D26" s="45">
        <v>194</v>
      </c>
      <c r="E26" s="45">
        <v>389</v>
      </c>
      <c r="F26" s="45">
        <v>175</v>
      </c>
      <c r="G26" s="102">
        <v>214</v>
      </c>
    </row>
    <row r="27" spans="2:7" x14ac:dyDescent="0.15">
      <c r="B27" s="125"/>
      <c r="C27" s="46" t="s">
        <v>81</v>
      </c>
      <c r="D27" s="45">
        <v>316</v>
      </c>
      <c r="E27" s="45">
        <v>722</v>
      </c>
      <c r="F27" s="45">
        <v>327</v>
      </c>
      <c r="G27" s="102">
        <v>395</v>
      </c>
    </row>
    <row r="28" spans="2:7" x14ac:dyDescent="0.15">
      <c r="B28" s="125"/>
      <c r="C28" s="46" t="s">
        <v>82</v>
      </c>
      <c r="D28" s="45">
        <v>99</v>
      </c>
      <c r="E28" s="45">
        <v>187</v>
      </c>
      <c r="F28" s="45">
        <v>93</v>
      </c>
      <c r="G28" s="102">
        <v>94</v>
      </c>
    </row>
    <row r="29" spans="2:7" x14ac:dyDescent="0.15">
      <c r="B29" s="125"/>
      <c r="C29" s="46" t="s">
        <v>83</v>
      </c>
      <c r="D29" s="45">
        <v>96</v>
      </c>
      <c r="E29" s="45">
        <v>196</v>
      </c>
      <c r="F29" s="45">
        <v>94</v>
      </c>
      <c r="G29" s="102">
        <v>102</v>
      </c>
    </row>
    <row r="30" spans="2:7" ht="13.5" customHeight="1" x14ac:dyDescent="0.15">
      <c r="B30" s="255" t="s">
        <v>84</v>
      </c>
      <c r="C30" s="256"/>
      <c r="D30" s="45">
        <f>SUM(D31:D45)</f>
        <v>4127</v>
      </c>
      <c r="E30" s="45">
        <f>SUM(E31:E45)</f>
        <v>9100</v>
      </c>
      <c r="F30" s="45">
        <f t="shared" ref="F30:G30" si="1">SUM(F31:F45)</f>
        <v>4231</v>
      </c>
      <c r="G30" s="102">
        <f t="shared" si="1"/>
        <v>4869</v>
      </c>
    </row>
    <row r="31" spans="2:7" x14ac:dyDescent="0.15">
      <c r="B31" s="125"/>
      <c r="C31" s="46" t="s">
        <v>85</v>
      </c>
      <c r="D31" s="45">
        <v>306</v>
      </c>
      <c r="E31" s="45">
        <v>698</v>
      </c>
      <c r="F31" s="45">
        <v>326</v>
      </c>
      <c r="G31" s="102">
        <v>372</v>
      </c>
    </row>
    <row r="32" spans="2:7" x14ac:dyDescent="0.15">
      <c r="B32" s="125"/>
      <c r="C32" s="46" t="s">
        <v>86</v>
      </c>
      <c r="D32" s="45">
        <v>148</v>
      </c>
      <c r="E32" s="45">
        <v>288</v>
      </c>
      <c r="F32" s="45">
        <v>136</v>
      </c>
      <c r="G32" s="102">
        <v>152</v>
      </c>
    </row>
    <row r="33" spans="2:7" x14ac:dyDescent="0.15">
      <c r="B33" s="125"/>
      <c r="C33" s="46" t="s">
        <v>87</v>
      </c>
      <c r="D33" s="45">
        <v>292</v>
      </c>
      <c r="E33" s="45">
        <v>684</v>
      </c>
      <c r="F33" s="45">
        <v>322</v>
      </c>
      <c r="G33" s="102">
        <v>362</v>
      </c>
    </row>
    <row r="34" spans="2:7" x14ac:dyDescent="0.15">
      <c r="B34" s="125"/>
      <c r="C34" s="46" t="s">
        <v>88</v>
      </c>
      <c r="D34" s="45">
        <v>367</v>
      </c>
      <c r="E34" s="45">
        <v>804</v>
      </c>
      <c r="F34" s="45">
        <v>381</v>
      </c>
      <c r="G34" s="102">
        <v>423</v>
      </c>
    </row>
    <row r="35" spans="2:7" x14ac:dyDescent="0.15">
      <c r="B35" s="125"/>
      <c r="C35" s="46" t="s">
        <v>89</v>
      </c>
      <c r="D35" s="45">
        <v>271</v>
      </c>
      <c r="E35" s="45">
        <v>538</v>
      </c>
      <c r="F35" s="45">
        <v>252</v>
      </c>
      <c r="G35" s="102">
        <v>286</v>
      </c>
    </row>
    <row r="36" spans="2:7" x14ac:dyDescent="0.15">
      <c r="B36" s="125"/>
      <c r="C36" s="46" t="s">
        <v>90</v>
      </c>
      <c r="D36" s="45">
        <v>263</v>
      </c>
      <c r="E36" s="45">
        <v>607</v>
      </c>
      <c r="F36" s="45">
        <v>294</v>
      </c>
      <c r="G36" s="102">
        <v>313</v>
      </c>
    </row>
    <row r="37" spans="2:7" x14ac:dyDescent="0.15">
      <c r="B37" s="125"/>
      <c r="C37" s="46" t="s">
        <v>91</v>
      </c>
      <c r="D37" s="45">
        <v>356</v>
      </c>
      <c r="E37" s="45">
        <v>821</v>
      </c>
      <c r="F37" s="45">
        <v>363</v>
      </c>
      <c r="G37" s="102">
        <v>458</v>
      </c>
    </row>
    <row r="38" spans="2:7" x14ac:dyDescent="0.15">
      <c r="B38" s="125"/>
      <c r="C38" s="46" t="s">
        <v>92</v>
      </c>
      <c r="D38" s="45">
        <v>92</v>
      </c>
      <c r="E38" s="45">
        <v>188</v>
      </c>
      <c r="F38" s="45">
        <v>83</v>
      </c>
      <c r="G38" s="102">
        <v>105</v>
      </c>
    </row>
    <row r="39" spans="2:7" x14ac:dyDescent="0.15">
      <c r="B39" s="125"/>
      <c r="C39" s="46" t="s">
        <v>93</v>
      </c>
      <c r="D39" s="45">
        <v>52</v>
      </c>
      <c r="E39" s="45">
        <v>109</v>
      </c>
      <c r="F39" s="45">
        <v>47</v>
      </c>
      <c r="G39" s="102">
        <v>62</v>
      </c>
    </row>
    <row r="40" spans="2:7" x14ac:dyDescent="0.15">
      <c r="B40" s="125"/>
      <c r="C40" s="46" t="s">
        <v>94</v>
      </c>
      <c r="D40" s="45">
        <v>317</v>
      </c>
      <c r="E40" s="45">
        <v>663</v>
      </c>
      <c r="F40" s="45">
        <v>297</v>
      </c>
      <c r="G40" s="102">
        <v>366</v>
      </c>
    </row>
    <row r="41" spans="2:7" x14ac:dyDescent="0.15">
      <c r="B41" s="125"/>
      <c r="C41" s="46" t="s">
        <v>95</v>
      </c>
      <c r="D41" s="45">
        <v>235</v>
      </c>
      <c r="E41" s="45">
        <v>491</v>
      </c>
      <c r="F41" s="45">
        <v>240</v>
      </c>
      <c r="G41" s="102">
        <v>251</v>
      </c>
    </row>
    <row r="42" spans="2:7" x14ac:dyDescent="0.15">
      <c r="B42" s="125"/>
      <c r="C42" s="46" t="s">
        <v>96</v>
      </c>
      <c r="D42" s="45">
        <v>545</v>
      </c>
      <c r="E42" s="45">
        <v>1338</v>
      </c>
      <c r="F42" s="45">
        <v>630</v>
      </c>
      <c r="G42" s="102">
        <v>708</v>
      </c>
    </row>
    <row r="43" spans="2:7" x14ac:dyDescent="0.15">
      <c r="B43" s="125"/>
      <c r="C43" s="46" t="s">
        <v>97</v>
      </c>
      <c r="D43" s="45">
        <v>174</v>
      </c>
      <c r="E43" s="45">
        <v>353</v>
      </c>
      <c r="F43" s="45">
        <v>168</v>
      </c>
      <c r="G43" s="102">
        <v>185</v>
      </c>
    </row>
    <row r="44" spans="2:7" x14ac:dyDescent="0.15">
      <c r="B44" s="125"/>
      <c r="C44" s="46" t="s">
        <v>98</v>
      </c>
      <c r="D44" s="45">
        <v>291</v>
      </c>
      <c r="E44" s="45">
        <v>652</v>
      </c>
      <c r="F44" s="45">
        <v>308</v>
      </c>
      <c r="G44" s="102">
        <v>344</v>
      </c>
    </row>
    <row r="45" spans="2:7" x14ac:dyDescent="0.15">
      <c r="B45" s="125"/>
      <c r="C45" s="46" t="s">
        <v>99</v>
      </c>
      <c r="D45" s="45">
        <v>418</v>
      </c>
      <c r="E45" s="45">
        <v>866</v>
      </c>
      <c r="F45" s="45">
        <v>384</v>
      </c>
      <c r="G45" s="102">
        <v>482</v>
      </c>
    </row>
    <row r="46" spans="2:7" ht="13.5" customHeight="1" x14ac:dyDescent="0.15">
      <c r="B46" s="255" t="s">
        <v>100</v>
      </c>
      <c r="C46" s="256"/>
      <c r="D46" s="45">
        <f>SUM(D47:D51)</f>
        <v>1642</v>
      </c>
      <c r="E46" s="45">
        <f t="shared" ref="E46:G46" si="2">SUM(E47:E51)</f>
        <v>3485</v>
      </c>
      <c r="F46" s="45">
        <f t="shared" si="2"/>
        <v>1650</v>
      </c>
      <c r="G46" s="102">
        <f t="shared" si="2"/>
        <v>1835</v>
      </c>
    </row>
    <row r="47" spans="2:7" x14ac:dyDescent="0.15">
      <c r="B47" s="125"/>
      <c r="C47" s="46" t="s">
        <v>101</v>
      </c>
      <c r="D47" s="45">
        <v>517</v>
      </c>
      <c r="E47" s="45">
        <v>1095</v>
      </c>
      <c r="F47" s="45">
        <v>517</v>
      </c>
      <c r="G47" s="102">
        <v>578</v>
      </c>
    </row>
    <row r="48" spans="2:7" x14ac:dyDescent="0.15">
      <c r="B48" s="125"/>
      <c r="C48" s="46" t="s">
        <v>102</v>
      </c>
      <c r="D48" s="45">
        <v>362</v>
      </c>
      <c r="E48" s="45">
        <v>747</v>
      </c>
      <c r="F48" s="45">
        <v>354</v>
      </c>
      <c r="G48" s="102">
        <v>393</v>
      </c>
    </row>
    <row r="49" spans="2:7" x14ac:dyDescent="0.15">
      <c r="B49" s="125"/>
      <c r="C49" s="46" t="s">
        <v>103</v>
      </c>
      <c r="D49" s="45">
        <v>101</v>
      </c>
      <c r="E49" s="45">
        <v>262</v>
      </c>
      <c r="F49" s="45">
        <v>124</v>
      </c>
      <c r="G49" s="102">
        <v>138</v>
      </c>
    </row>
    <row r="50" spans="2:7" x14ac:dyDescent="0.15">
      <c r="B50" s="125"/>
      <c r="C50" s="46" t="s">
        <v>104</v>
      </c>
      <c r="D50" s="45">
        <v>175</v>
      </c>
      <c r="E50" s="45">
        <v>374</v>
      </c>
      <c r="F50" s="45">
        <v>178</v>
      </c>
      <c r="G50" s="102">
        <v>196</v>
      </c>
    </row>
    <row r="51" spans="2:7" x14ac:dyDescent="0.15">
      <c r="B51" s="125"/>
      <c r="C51" s="46" t="s">
        <v>105</v>
      </c>
      <c r="D51" s="45">
        <v>487</v>
      </c>
      <c r="E51" s="45">
        <v>1007</v>
      </c>
      <c r="F51" s="45">
        <v>477</v>
      </c>
      <c r="G51" s="102">
        <v>530</v>
      </c>
    </row>
    <row r="52" spans="2:7" ht="13.5" customHeight="1" x14ac:dyDescent="0.15">
      <c r="B52" s="255" t="s">
        <v>106</v>
      </c>
      <c r="C52" s="256"/>
      <c r="D52" s="45">
        <f>SUM(D53:D62)</f>
        <v>2280</v>
      </c>
      <c r="E52" s="45">
        <f t="shared" ref="E52:G52" si="3">SUM(E53:E62)</f>
        <v>5303</v>
      </c>
      <c r="F52" s="45">
        <f t="shared" si="3"/>
        <v>2476</v>
      </c>
      <c r="G52" s="102">
        <f t="shared" si="3"/>
        <v>2827</v>
      </c>
    </row>
    <row r="53" spans="2:7" x14ac:dyDescent="0.15">
      <c r="B53" s="125"/>
      <c r="C53" s="46" t="s">
        <v>107</v>
      </c>
      <c r="D53" s="45">
        <v>703</v>
      </c>
      <c r="E53" s="45">
        <v>1684</v>
      </c>
      <c r="F53" s="45">
        <v>788</v>
      </c>
      <c r="G53" s="102">
        <v>896</v>
      </c>
    </row>
    <row r="54" spans="2:7" x14ac:dyDescent="0.15">
      <c r="B54" s="125"/>
      <c r="C54" s="46" t="s">
        <v>108</v>
      </c>
      <c r="D54" s="45">
        <v>288</v>
      </c>
      <c r="E54" s="45">
        <v>701</v>
      </c>
      <c r="F54" s="45">
        <v>334</v>
      </c>
      <c r="G54" s="102">
        <v>367</v>
      </c>
    </row>
    <row r="55" spans="2:7" x14ac:dyDescent="0.15">
      <c r="B55" s="125"/>
      <c r="C55" s="46" t="s">
        <v>109</v>
      </c>
      <c r="D55" s="45">
        <v>232</v>
      </c>
      <c r="E55" s="45">
        <v>558</v>
      </c>
      <c r="F55" s="45">
        <v>270</v>
      </c>
      <c r="G55" s="102">
        <v>288</v>
      </c>
    </row>
    <row r="56" spans="2:7" x14ac:dyDescent="0.15">
      <c r="B56" s="125"/>
      <c r="C56" s="46" t="s">
        <v>110</v>
      </c>
      <c r="D56" s="45">
        <v>103</v>
      </c>
      <c r="E56" s="45">
        <v>216</v>
      </c>
      <c r="F56" s="45">
        <v>102</v>
      </c>
      <c r="G56" s="102">
        <v>114</v>
      </c>
    </row>
    <row r="57" spans="2:7" x14ac:dyDescent="0.15">
      <c r="B57" s="125"/>
      <c r="C57" s="46" t="s">
        <v>111</v>
      </c>
      <c r="D57" s="45">
        <v>193</v>
      </c>
      <c r="E57" s="45">
        <v>375</v>
      </c>
      <c r="F57" s="45">
        <v>157</v>
      </c>
      <c r="G57" s="102">
        <v>218</v>
      </c>
    </row>
    <row r="58" spans="2:7" x14ac:dyDescent="0.15">
      <c r="B58" s="126"/>
      <c r="C58" s="46" t="s">
        <v>112</v>
      </c>
      <c r="D58" s="45">
        <v>64</v>
      </c>
      <c r="E58" s="45">
        <v>146</v>
      </c>
      <c r="F58" s="45">
        <v>77</v>
      </c>
      <c r="G58" s="102">
        <v>69</v>
      </c>
    </row>
    <row r="59" spans="2:7" x14ac:dyDescent="0.15">
      <c r="B59" s="126"/>
      <c r="C59" s="46" t="s">
        <v>113</v>
      </c>
      <c r="D59" s="45">
        <v>277</v>
      </c>
      <c r="E59" s="45">
        <v>647</v>
      </c>
      <c r="F59" s="45">
        <v>297</v>
      </c>
      <c r="G59" s="102">
        <v>350</v>
      </c>
    </row>
    <row r="60" spans="2:7" x14ac:dyDescent="0.15">
      <c r="B60" s="126"/>
      <c r="C60" s="46" t="s">
        <v>114</v>
      </c>
      <c r="D60" s="45">
        <v>155</v>
      </c>
      <c r="E60" s="45">
        <v>314</v>
      </c>
      <c r="F60" s="45">
        <v>133</v>
      </c>
      <c r="G60" s="102">
        <v>181</v>
      </c>
    </row>
    <row r="61" spans="2:7" x14ac:dyDescent="0.15">
      <c r="B61" s="126"/>
      <c r="C61" s="46" t="s">
        <v>115</v>
      </c>
      <c r="D61" s="45">
        <v>72</v>
      </c>
      <c r="E61" s="45">
        <v>181</v>
      </c>
      <c r="F61" s="45">
        <v>81</v>
      </c>
      <c r="G61" s="102">
        <v>100</v>
      </c>
    </row>
    <row r="62" spans="2:7" x14ac:dyDescent="0.15">
      <c r="B62" s="126"/>
      <c r="C62" s="46" t="s">
        <v>116</v>
      </c>
      <c r="D62" s="45">
        <v>193</v>
      </c>
      <c r="E62" s="45">
        <v>481</v>
      </c>
      <c r="F62" s="45">
        <v>237</v>
      </c>
      <c r="G62" s="102">
        <v>244</v>
      </c>
    </row>
    <row r="63" spans="2:7" ht="13.5" customHeight="1" x14ac:dyDescent="0.15">
      <c r="B63" s="255" t="s">
        <v>117</v>
      </c>
      <c r="C63" s="256"/>
      <c r="D63" s="45">
        <f>SUM(D64:D73)</f>
        <v>3637</v>
      </c>
      <c r="E63" s="45">
        <f t="shared" ref="E63:G63" si="4">SUM(E64:E73)</f>
        <v>8585</v>
      </c>
      <c r="F63" s="45">
        <f t="shared" si="4"/>
        <v>4073</v>
      </c>
      <c r="G63" s="102">
        <f t="shared" si="4"/>
        <v>4512</v>
      </c>
    </row>
    <row r="64" spans="2:7" x14ac:dyDescent="0.15">
      <c r="B64" s="126"/>
      <c r="C64" s="46" t="s">
        <v>118</v>
      </c>
      <c r="D64" s="45">
        <v>404</v>
      </c>
      <c r="E64" s="45">
        <v>807</v>
      </c>
      <c r="F64" s="45">
        <v>356</v>
      </c>
      <c r="G64" s="102">
        <v>451</v>
      </c>
    </row>
    <row r="65" spans="2:7" x14ac:dyDescent="0.15">
      <c r="B65" s="126"/>
      <c r="C65" s="46" t="s">
        <v>119</v>
      </c>
      <c r="D65" s="45">
        <v>470</v>
      </c>
      <c r="E65" s="45">
        <v>1274</v>
      </c>
      <c r="F65" s="45">
        <v>630</v>
      </c>
      <c r="G65" s="102">
        <v>644</v>
      </c>
    </row>
    <row r="66" spans="2:7" x14ac:dyDescent="0.15">
      <c r="B66" s="126"/>
      <c r="C66" s="46" t="s">
        <v>120</v>
      </c>
      <c r="D66" s="45">
        <v>391</v>
      </c>
      <c r="E66" s="45">
        <v>896</v>
      </c>
      <c r="F66" s="45">
        <v>428</v>
      </c>
      <c r="G66" s="102">
        <v>468</v>
      </c>
    </row>
    <row r="67" spans="2:7" x14ac:dyDescent="0.15">
      <c r="B67" s="126"/>
      <c r="C67" s="46" t="s">
        <v>121</v>
      </c>
      <c r="D67" s="45">
        <v>333</v>
      </c>
      <c r="E67" s="45">
        <v>729</v>
      </c>
      <c r="F67" s="45">
        <v>333</v>
      </c>
      <c r="G67" s="102">
        <v>396</v>
      </c>
    </row>
    <row r="68" spans="2:7" x14ac:dyDescent="0.15">
      <c r="B68" s="126"/>
      <c r="C68" s="46" t="s">
        <v>122</v>
      </c>
      <c r="D68" s="45">
        <v>557</v>
      </c>
      <c r="E68" s="45">
        <v>1319</v>
      </c>
      <c r="F68" s="45">
        <v>640</v>
      </c>
      <c r="G68" s="102">
        <v>679</v>
      </c>
    </row>
    <row r="69" spans="2:7" x14ac:dyDescent="0.15">
      <c r="B69" s="126"/>
      <c r="C69" s="46" t="s">
        <v>123</v>
      </c>
      <c r="D69" s="45">
        <v>373</v>
      </c>
      <c r="E69" s="45">
        <v>844</v>
      </c>
      <c r="F69" s="45">
        <v>417</v>
      </c>
      <c r="G69" s="102">
        <v>427</v>
      </c>
    </row>
    <row r="70" spans="2:7" x14ac:dyDescent="0.15">
      <c r="B70" s="126"/>
      <c r="C70" s="46" t="s">
        <v>124</v>
      </c>
      <c r="D70" s="45">
        <v>586</v>
      </c>
      <c r="E70" s="45">
        <v>1448</v>
      </c>
      <c r="F70" s="45">
        <v>667</v>
      </c>
      <c r="G70" s="102">
        <v>781</v>
      </c>
    </row>
    <row r="71" spans="2:7" x14ac:dyDescent="0.15">
      <c r="B71" s="126"/>
      <c r="C71" s="46" t="s">
        <v>125</v>
      </c>
      <c r="D71" s="45">
        <v>312</v>
      </c>
      <c r="E71" s="45">
        <v>764</v>
      </c>
      <c r="F71" s="45">
        <v>372</v>
      </c>
      <c r="G71" s="102">
        <v>392</v>
      </c>
    </row>
    <row r="72" spans="2:7" x14ac:dyDescent="0.15">
      <c r="B72" s="126"/>
      <c r="C72" s="46" t="s">
        <v>126</v>
      </c>
      <c r="D72" s="45">
        <v>110</v>
      </c>
      <c r="E72" s="45">
        <v>279</v>
      </c>
      <c r="F72" s="45">
        <v>123</v>
      </c>
      <c r="G72" s="102">
        <v>156</v>
      </c>
    </row>
    <row r="73" spans="2:7" x14ac:dyDescent="0.15">
      <c r="B73" s="126"/>
      <c r="C73" s="46" t="s">
        <v>127</v>
      </c>
      <c r="D73" s="45">
        <v>101</v>
      </c>
      <c r="E73" s="45">
        <v>225</v>
      </c>
      <c r="F73" s="45">
        <v>107</v>
      </c>
      <c r="G73" s="102">
        <v>118</v>
      </c>
    </row>
    <row r="74" spans="2:7" ht="13.5" customHeight="1" x14ac:dyDescent="0.15">
      <c r="B74" s="255" t="s">
        <v>128</v>
      </c>
      <c r="C74" s="256"/>
      <c r="D74" s="45">
        <f>SUM(D75:D86)</f>
        <v>1557</v>
      </c>
      <c r="E74" s="45">
        <f t="shared" ref="E74:G74" si="5">SUM(E75:E86)</f>
        <v>3645</v>
      </c>
      <c r="F74" s="45">
        <f t="shared" si="5"/>
        <v>1781</v>
      </c>
      <c r="G74" s="102">
        <f t="shared" si="5"/>
        <v>1864</v>
      </c>
    </row>
    <row r="75" spans="2:7" x14ac:dyDescent="0.15">
      <c r="B75" s="126"/>
      <c r="C75" s="46" t="s">
        <v>129</v>
      </c>
      <c r="D75" s="45">
        <v>264</v>
      </c>
      <c r="E75" s="45">
        <v>621</v>
      </c>
      <c r="F75" s="45">
        <v>293</v>
      </c>
      <c r="G75" s="102">
        <v>328</v>
      </c>
    </row>
    <row r="76" spans="2:7" x14ac:dyDescent="0.15">
      <c r="B76" s="126"/>
      <c r="C76" s="46" t="s">
        <v>130</v>
      </c>
      <c r="D76" s="45">
        <v>145</v>
      </c>
      <c r="E76" s="45">
        <v>339</v>
      </c>
      <c r="F76" s="45">
        <v>156</v>
      </c>
      <c r="G76" s="102">
        <v>183</v>
      </c>
    </row>
    <row r="77" spans="2:7" x14ac:dyDescent="0.15">
      <c r="B77" s="126"/>
      <c r="C77" s="46" t="s">
        <v>131</v>
      </c>
      <c r="D77" s="45">
        <v>95</v>
      </c>
      <c r="E77" s="45">
        <v>269</v>
      </c>
      <c r="F77" s="45">
        <v>129</v>
      </c>
      <c r="G77" s="102">
        <v>140</v>
      </c>
    </row>
    <row r="78" spans="2:7" x14ac:dyDescent="0.15">
      <c r="B78" s="126"/>
      <c r="C78" s="46" t="s">
        <v>132</v>
      </c>
      <c r="D78" s="45">
        <v>31</v>
      </c>
      <c r="E78" s="45">
        <v>67</v>
      </c>
      <c r="F78" s="45">
        <v>36</v>
      </c>
      <c r="G78" s="102">
        <v>31</v>
      </c>
    </row>
    <row r="79" spans="2:7" x14ac:dyDescent="0.15">
      <c r="B79" s="126"/>
      <c r="C79" s="46" t="s">
        <v>133</v>
      </c>
      <c r="D79" s="45">
        <v>263</v>
      </c>
      <c r="E79" s="45">
        <v>602</v>
      </c>
      <c r="F79" s="45">
        <v>295</v>
      </c>
      <c r="G79" s="102">
        <v>307</v>
      </c>
    </row>
    <row r="80" spans="2:7" x14ac:dyDescent="0.15">
      <c r="B80" s="126"/>
      <c r="C80" s="46" t="s">
        <v>134</v>
      </c>
      <c r="D80" s="45">
        <v>251</v>
      </c>
      <c r="E80" s="45">
        <v>608</v>
      </c>
      <c r="F80" s="45">
        <v>312</v>
      </c>
      <c r="G80" s="102">
        <v>296</v>
      </c>
    </row>
    <row r="81" spans="2:7" x14ac:dyDescent="0.15">
      <c r="B81" s="126"/>
      <c r="C81" s="46" t="s">
        <v>135</v>
      </c>
      <c r="D81" s="45">
        <v>118</v>
      </c>
      <c r="E81" s="45">
        <v>226</v>
      </c>
      <c r="F81" s="45">
        <v>113</v>
      </c>
      <c r="G81" s="102">
        <v>113</v>
      </c>
    </row>
    <row r="82" spans="2:7" x14ac:dyDescent="0.15">
      <c r="B82" s="126"/>
      <c r="C82" s="46" t="s">
        <v>136</v>
      </c>
      <c r="D82" s="45">
        <v>71</v>
      </c>
      <c r="E82" s="45">
        <v>158</v>
      </c>
      <c r="F82" s="45">
        <v>81</v>
      </c>
      <c r="G82" s="102">
        <v>77</v>
      </c>
    </row>
    <row r="83" spans="2:7" x14ac:dyDescent="0.15">
      <c r="B83" s="126"/>
      <c r="C83" s="46" t="s">
        <v>137</v>
      </c>
      <c r="D83" s="45">
        <v>30</v>
      </c>
      <c r="E83" s="45">
        <v>61</v>
      </c>
      <c r="F83" s="45">
        <v>27</v>
      </c>
      <c r="G83" s="102">
        <v>34</v>
      </c>
    </row>
    <row r="84" spans="2:7" x14ac:dyDescent="0.15">
      <c r="B84" s="126"/>
      <c r="C84" s="46" t="s">
        <v>138</v>
      </c>
      <c r="D84" s="45">
        <v>21</v>
      </c>
      <c r="E84" s="45">
        <v>44</v>
      </c>
      <c r="F84" s="45">
        <v>20</v>
      </c>
      <c r="G84" s="102">
        <v>24</v>
      </c>
    </row>
    <row r="85" spans="2:7" x14ac:dyDescent="0.15">
      <c r="B85" s="126"/>
      <c r="C85" s="46" t="s">
        <v>139</v>
      </c>
      <c r="D85" s="45">
        <v>15</v>
      </c>
      <c r="E85" s="45">
        <v>44</v>
      </c>
      <c r="F85" s="45">
        <v>21</v>
      </c>
      <c r="G85" s="102">
        <v>23</v>
      </c>
    </row>
    <row r="86" spans="2:7" x14ac:dyDescent="0.15">
      <c r="B86" s="126"/>
      <c r="C86" s="46" t="s">
        <v>140</v>
      </c>
      <c r="D86" s="45">
        <v>253</v>
      </c>
      <c r="E86" s="45">
        <v>606</v>
      </c>
      <c r="F86" s="45">
        <v>298</v>
      </c>
      <c r="G86" s="102">
        <v>308</v>
      </c>
    </row>
    <row r="87" spans="2:7" ht="13.5" customHeight="1" x14ac:dyDescent="0.15">
      <c r="B87" s="255" t="s">
        <v>141</v>
      </c>
      <c r="C87" s="256"/>
      <c r="D87" s="45">
        <f>SUM(D88:D93)</f>
        <v>736</v>
      </c>
      <c r="E87" s="45">
        <f t="shared" ref="E87:G87" si="6">SUM(E88:E93)</f>
        <v>1777</v>
      </c>
      <c r="F87" s="45">
        <f t="shared" si="6"/>
        <v>825</v>
      </c>
      <c r="G87" s="102">
        <f t="shared" si="6"/>
        <v>952</v>
      </c>
    </row>
    <row r="88" spans="2:7" x14ac:dyDescent="0.15">
      <c r="B88" s="126"/>
      <c r="C88" s="46" t="s">
        <v>142</v>
      </c>
      <c r="D88" s="45">
        <v>137</v>
      </c>
      <c r="E88" s="45">
        <v>368</v>
      </c>
      <c r="F88" s="45">
        <v>169</v>
      </c>
      <c r="G88" s="102">
        <v>199</v>
      </c>
    </row>
    <row r="89" spans="2:7" x14ac:dyDescent="0.15">
      <c r="B89" s="126"/>
      <c r="C89" s="46" t="s">
        <v>143</v>
      </c>
      <c r="D89" s="45">
        <v>141</v>
      </c>
      <c r="E89" s="45">
        <v>368</v>
      </c>
      <c r="F89" s="45">
        <v>175</v>
      </c>
      <c r="G89" s="102">
        <v>193</v>
      </c>
    </row>
    <row r="90" spans="2:7" x14ac:dyDescent="0.15">
      <c r="B90" s="126"/>
      <c r="C90" s="46" t="s">
        <v>144</v>
      </c>
      <c r="D90" s="45">
        <v>54</v>
      </c>
      <c r="E90" s="45">
        <v>124</v>
      </c>
      <c r="F90" s="45">
        <v>58</v>
      </c>
      <c r="G90" s="102">
        <v>66</v>
      </c>
    </row>
    <row r="91" spans="2:7" x14ac:dyDescent="0.15">
      <c r="B91" s="126"/>
      <c r="C91" s="46" t="s">
        <v>145</v>
      </c>
      <c r="D91" s="45">
        <v>51</v>
      </c>
      <c r="E91" s="45">
        <v>126</v>
      </c>
      <c r="F91" s="45">
        <v>59</v>
      </c>
      <c r="G91" s="102">
        <v>67</v>
      </c>
    </row>
    <row r="92" spans="2:7" x14ac:dyDescent="0.15">
      <c r="B92" s="126"/>
      <c r="C92" s="46" t="s">
        <v>146</v>
      </c>
      <c r="D92" s="45">
        <v>75</v>
      </c>
      <c r="E92" s="45">
        <v>190</v>
      </c>
      <c r="F92" s="45">
        <v>91</v>
      </c>
      <c r="G92" s="102">
        <v>99</v>
      </c>
    </row>
    <row r="93" spans="2:7" x14ac:dyDescent="0.15">
      <c r="B93" s="126"/>
      <c r="C93" s="46" t="s">
        <v>147</v>
      </c>
      <c r="D93" s="45">
        <v>278</v>
      </c>
      <c r="E93" s="45">
        <v>601</v>
      </c>
      <c r="F93" s="45">
        <v>273</v>
      </c>
      <c r="G93" s="102">
        <v>328</v>
      </c>
    </row>
    <row r="94" spans="2:7" ht="13.5" customHeight="1" x14ac:dyDescent="0.15">
      <c r="B94" s="255" t="s">
        <v>148</v>
      </c>
      <c r="C94" s="256"/>
      <c r="D94" s="45">
        <f>SUM(D95:D103)</f>
        <v>1887</v>
      </c>
      <c r="E94" s="45">
        <f t="shared" ref="E94:G94" si="7">SUM(E95:E103)</f>
        <v>4513</v>
      </c>
      <c r="F94" s="45">
        <f t="shared" si="7"/>
        <v>2162</v>
      </c>
      <c r="G94" s="102">
        <f t="shared" si="7"/>
        <v>2351</v>
      </c>
    </row>
    <row r="95" spans="2:7" x14ac:dyDescent="0.15">
      <c r="B95" s="126"/>
      <c r="C95" s="46" t="s">
        <v>149</v>
      </c>
      <c r="D95" s="45">
        <v>402</v>
      </c>
      <c r="E95" s="45">
        <v>912</v>
      </c>
      <c r="F95" s="45">
        <v>427</v>
      </c>
      <c r="G95" s="102">
        <v>485</v>
      </c>
    </row>
    <row r="96" spans="2:7" x14ac:dyDescent="0.15">
      <c r="B96" s="126"/>
      <c r="C96" s="46" t="s">
        <v>150</v>
      </c>
      <c r="D96" s="45">
        <v>651</v>
      </c>
      <c r="E96" s="45">
        <v>1635</v>
      </c>
      <c r="F96" s="45">
        <v>805</v>
      </c>
      <c r="G96" s="102">
        <v>830</v>
      </c>
    </row>
    <row r="97" spans="2:7" x14ac:dyDescent="0.15">
      <c r="B97" s="126"/>
      <c r="C97" s="46" t="s">
        <v>151</v>
      </c>
      <c r="D97" s="45">
        <v>337</v>
      </c>
      <c r="E97" s="45">
        <v>881</v>
      </c>
      <c r="F97" s="45">
        <v>419</v>
      </c>
      <c r="G97" s="102">
        <v>462</v>
      </c>
    </row>
    <row r="98" spans="2:7" x14ac:dyDescent="0.15">
      <c r="B98" s="126"/>
      <c r="C98" s="46" t="s">
        <v>152</v>
      </c>
      <c r="D98" s="45">
        <v>135</v>
      </c>
      <c r="E98" s="45">
        <v>304</v>
      </c>
      <c r="F98" s="45">
        <v>152</v>
      </c>
      <c r="G98" s="102">
        <v>152</v>
      </c>
    </row>
    <row r="99" spans="2:7" x14ac:dyDescent="0.15">
      <c r="B99" s="126"/>
      <c r="C99" s="46" t="s">
        <v>153</v>
      </c>
      <c r="D99" s="45">
        <v>70</v>
      </c>
      <c r="E99" s="45">
        <v>175</v>
      </c>
      <c r="F99" s="45">
        <v>88</v>
      </c>
      <c r="G99" s="102">
        <v>87</v>
      </c>
    </row>
    <row r="100" spans="2:7" x14ac:dyDescent="0.15">
      <c r="B100" s="126"/>
      <c r="C100" s="46" t="s">
        <v>154</v>
      </c>
      <c r="D100" s="45">
        <v>87</v>
      </c>
      <c r="E100" s="45">
        <v>197</v>
      </c>
      <c r="F100" s="45">
        <v>100</v>
      </c>
      <c r="G100" s="102">
        <v>97</v>
      </c>
    </row>
    <row r="101" spans="2:7" x14ac:dyDescent="0.15">
      <c r="B101" s="126"/>
      <c r="C101" s="46" t="s">
        <v>155</v>
      </c>
      <c r="D101" s="45">
        <v>75</v>
      </c>
      <c r="E101" s="45">
        <v>168</v>
      </c>
      <c r="F101" s="45">
        <v>77</v>
      </c>
      <c r="G101" s="102">
        <v>91</v>
      </c>
    </row>
    <row r="102" spans="2:7" x14ac:dyDescent="0.15">
      <c r="B102" s="126"/>
      <c r="C102" s="46" t="s">
        <v>156</v>
      </c>
      <c r="D102" s="45" t="s">
        <v>157</v>
      </c>
      <c r="E102" s="45" t="s">
        <v>157</v>
      </c>
      <c r="F102" s="45" t="s">
        <v>157</v>
      </c>
      <c r="G102" s="102" t="s">
        <v>157</v>
      </c>
    </row>
    <row r="103" spans="2:7" x14ac:dyDescent="0.15">
      <c r="B103" s="126"/>
      <c r="C103" s="46" t="s">
        <v>158</v>
      </c>
      <c r="D103" s="45">
        <v>130</v>
      </c>
      <c r="E103" s="45">
        <v>241</v>
      </c>
      <c r="F103" s="45">
        <v>94</v>
      </c>
      <c r="G103" s="102">
        <v>147</v>
      </c>
    </row>
    <row r="104" spans="2:7" ht="13.5" customHeight="1" x14ac:dyDescent="0.15">
      <c r="B104" s="255" t="s">
        <v>159</v>
      </c>
      <c r="C104" s="256"/>
      <c r="D104" s="45">
        <f>SUM(D105:D116)</f>
        <v>1172</v>
      </c>
      <c r="E104" s="45">
        <f t="shared" ref="E104:G104" si="8">SUM(E105:E116)</f>
        <v>2940</v>
      </c>
      <c r="F104" s="45">
        <f t="shared" si="8"/>
        <v>1461</v>
      </c>
      <c r="G104" s="102">
        <f t="shared" si="8"/>
        <v>1479</v>
      </c>
    </row>
    <row r="105" spans="2:7" x14ac:dyDescent="0.15">
      <c r="B105" s="126"/>
      <c r="C105" s="46" t="s">
        <v>160</v>
      </c>
      <c r="D105" s="45">
        <v>262</v>
      </c>
      <c r="E105" s="45">
        <v>631</v>
      </c>
      <c r="F105" s="45">
        <v>313</v>
      </c>
      <c r="G105" s="102">
        <v>318</v>
      </c>
    </row>
    <row r="106" spans="2:7" x14ac:dyDescent="0.15">
      <c r="B106" s="126"/>
      <c r="C106" s="46" t="s">
        <v>161</v>
      </c>
      <c r="D106" s="45">
        <v>162</v>
      </c>
      <c r="E106" s="45">
        <v>428</v>
      </c>
      <c r="F106" s="45">
        <v>211</v>
      </c>
      <c r="G106" s="102">
        <v>217</v>
      </c>
    </row>
    <row r="107" spans="2:7" x14ac:dyDescent="0.15">
      <c r="B107" s="126"/>
      <c r="C107" s="46" t="s">
        <v>162</v>
      </c>
      <c r="D107" s="45">
        <v>69</v>
      </c>
      <c r="E107" s="45">
        <v>181</v>
      </c>
      <c r="F107" s="45">
        <v>96</v>
      </c>
      <c r="G107" s="102">
        <v>85</v>
      </c>
    </row>
    <row r="108" spans="2:7" x14ac:dyDescent="0.15">
      <c r="B108" s="126"/>
      <c r="C108" s="46" t="s">
        <v>163</v>
      </c>
      <c r="D108" s="45">
        <v>20</v>
      </c>
      <c r="E108" s="45">
        <v>63</v>
      </c>
      <c r="F108" s="45">
        <v>32</v>
      </c>
      <c r="G108" s="102">
        <v>31</v>
      </c>
    </row>
    <row r="109" spans="2:7" x14ac:dyDescent="0.15">
      <c r="B109" s="126"/>
      <c r="C109" s="46" t="s">
        <v>164</v>
      </c>
      <c r="D109" s="45">
        <v>95</v>
      </c>
      <c r="E109" s="45">
        <v>221</v>
      </c>
      <c r="F109" s="45">
        <v>105</v>
      </c>
      <c r="G109" s="102">
        <v>116</v>
      </c>
    </row>
    <row r="110" spans="2:7" x14ac:dyDescent="0.15">
      <c r="B110" s="126"/>
      <c r="C110" s="46" t="s">
        <v>165</v>
      </c>
      <c r="D110" s="45">
        <v>38</v>
      </c>
      <c r="E110" s="45">
        <v>92</v>
      </c>
      <c r="F110" s="45">
        <v>45</v>
      </c>
      <c r="G110" s="102">
        <v>47</v>
      </c>
    </row>
    <row r="111" spans="2:7" x14ac:dyDescent="0.15">
      <c r="B111" s="126"/>
      <c r="C111" s="46" t="s">
        <v>166</v>
      </c>
      <c r="D111" s="45">
        <v>147</v>
      </c>
      <c r="E111" s="45">
        <v>367</v>
      </c>
      <c r="F111" s="45">
        <v>186</v>
      </c>
      <c r="G111" s="102">
        <v>181</v>
      </c>
    </row>
    <row r="112" spans="2:7" x14ac:dyDescent="0.15">
      <c r="B112" s="126"/>
      <c r="C112" s="46" t="s">
        <v>167</v>
      </c>
      <c r="D112" s="45">
        <v>129</v>
      </c>
      <c r="E112" s="45">
        <v>313</v>
      </c>
      <c r="F112" s="45">
        <v>155</v>
      </c>
      <c r="G112" s="102">
        <v>158</v>
      </c>
    </row>
    <row r="113" spans="2:7" x14ac:dyDescent="0.15">
      <c r="B113" s="126"/>
      <c r="C113" s="46" t="s">
        <v>168</v>
      </c>
      <c r="D113" s="45">
        <v>75</v>
      </c>
      <c r="E113" s="45">
        <v>215</v>
      </c>
      <c r="F113" s="45">
        <v>107</v>
      </c>
      <c r="G113" s="102">
        <v>108</v>
      </c>
    </row>
    <row r="114" spans="2:7" x14ac:dyDescent="0.15">
      <c r="B114" s="126"/>
      <c r="C114" s="46" t="s">
        <v>169</v>
      </c>
      <c r="D114" s="45">
        <v>55</v>
      </c>
      <c r="E114" s="45">
        <v>109</v>
      </c>
      <c r="F114" s="45">
        <v>53</v>
      </c>
      <c r="G114" s="102">
        <v>56</v>
      </c>
    </row>
    <row r="115" spans="2:7" x14ac:dyDescent="0.15">
      <c r="B115" s="126"/>
      <c r="C115" s="46" t="s">
        <v>170</v>
      </c>
      <c r="D115" s="45">
        <v>30</v>
      </c>
      <c r="E115" s="45">
        <v>51</v>
      </c>
      <c r="F115" s="45">
        <v>27</v>
      </c>
      <c r="G115" s="102">
        <v>24</v>
      </c>
    </row>
    <row r="116" spans="2:7" x14ac:dyDescent="0.15">
      <c r="B116" s="126"/>
      <c r="C116" s="46" t="s">
        <v>171</v>
      </c>
      <c r="D116" s="45">
        <v>90</v>
      </c>
      <c r="E116" s="45">
        <v>269</v>
      </c>
      <c r="F116" s="45">
        <v>131</v>
      </c>
      <c r="G116" s="102">
        <v>138</v>
      </c>
    </row>
    <row r="117" spans="2:7" ht="13.5" customHeight="1" x14ac:dyDescent="0.15">
      <c r="B117" s="255" t="s">
        <v>172</v>
      </c>
      <c r="C117" s="256"/>
      <c r="D117" s="45">
        <f>SUM(D118:D126)</f>
        <v>602</v>
      </c>
      <c r="E117" s="45">
        <f t="shared" ref="E117:G117" si="9">SUM(E118:E126)</f>
        <v>1541</v>
      </c>
      <c r="F117" s="45">
        <f t="shared" si="9"/>
        <v>739</v>
      </c>
      <c r="G117" s="102">
        <f t="shared" si="9"/>
        <v>802</v>
      </c>
    </row>
    <row r="118" spans="2:7" x14ac:dyDescent="0.15">
      <c r="B118" s="126"/>
      <c r="C118" s="46" t="s">
        <v>173</v>
      </c>
      <c r="D118" s="45">
        <v>51</v>
      </c>
      <c r="E118" s="45">
        <v>147</v>
      </c>
      <c r="F118" s="45">
        <v>74</v>
      </c>
      <c r="G118" s="102">
        <v>73</v>
      </c>
    </row>
    <row r="119" spans="2:7" x14ac:dyDescent="0.15">
      <c r="B119" s="126"/>
      <c r="C119" s="46" t="s">
        <v>174</v>
      </c>
      <c r="D119" s="45">
        <v>29</v>
      </c>
      <c r="E119" s="45">
        <v>92</v>
      </c>
      <c r="F119" s="45">
        <v>44</v>
      </c>
      <c r="G119" s="102">
        <v>48</v>
      </c>
    </row>
    <row r="120" spans="2:7" x14ac:dyDescent="0.15">
      <c r="B120" s="126"/>
      <c r="C120" s="46" t="s">
        <v>175</v>
      </c>
      <c r="D120" s="45">
        <v>183</v>
      </c>
      <c r="E120" s="45">
        <v>476</v>
      </c>
      <c r="F120" s="45">
        <v>229</v>
      </c>
      <c r="G120" s="102">
        <v>247</v>
      </c>
    </row>
    <row r="121" spans="2:7" x14ac:dyDescent="0.15">
      <c r="B121" s="126"/>
      <c r="C121" s="46" t="s">
        <v>176</v>
      </c>
      <c r="D121" s="45">
        <v>70</v>
      </c>
      <c r="E121" s="45">
        <v>177</v>
      </c>
      <c r="F121" s="45">
        <v>86</v>
      </c>
      <c r="G121" s="102">
        <v>91</v>
      </c>
    </row>
    <row r="122" spans="2:7" x14ac:dyDescent="0.15">
      <c r="B122" s="126"/>
      <c r="C122" s="46" t="s">
        <v>177</v>
      </c>
      <c r="D122" s="45">
        <v>57</v>
      </c>
      <c r="E122" s="45">
        <v>139</v>
      </c>
      <c r="F122" s="45">
        <v>66</v>
      </c>
      <c r="G122" s="102">
        <v>73</v>
      </c>
    </row>
    <row r="123" spans="2:7" x14ac:dyDescent="0.15">
      <c r="B123" s="126"/>
      <c r="C123" s="46" t="s">
        <v>178</v>
      </c>
      <c r="D123" s="45">
        <v>65</v>
      </c>
      <c r="E123" s="45">
        <v>178</v>
      </c>
      <c r="F123" s="45">
        <v>83</v>
      </c>
      <c r="G123" s="102">
        <v>95</v>
      </c>
    </row>
    <row r="124" spans="2:7" x14ac:dyDescent="0.15">
      <c r="B124" s="126"/>
      <c r="C124" s="46" t="s">
        <v>179</v>
      </c>
      <c r="D124" s="45">
        <v>48</v>
      </c>
      <c r="E124" s="45">
        <v>115</v>
      </c>
      <c r="F124" s="45">
        <v>58</v>
      </c>
      <c r="G124" s="102">
        <v>57</v>
      </c>
    </row>
    <row r="125" spans="2:7" x14ac:dyDescent="0.15">
      <c r="B125" s="126"/>
      <c r="C125" s="46" t="s">
        <v>180</v>
      </c>
      <c r="D125" s="45">
        <v>60</v>
      </c>
      <c r="E125" s="45">
        <v>133</v>
      </c>
      <c r="F125" s="45">
        <v>62</v>
      </c>
      <c r="G125" s="102">
        <v>71</v>
      </c>
    </row>
    <row r="126" spans="2:7" x14ac:dyDescent="0.15">
      <c r="B126" s="126"/>
      <c r="C126" s="46" t="s">
        <v>181</v>
      </c>
      <c r="D126" s="45">
        <v>39</v>
      </c>
      <c r="E126" s="45">
        <v>84</v>
      </c>
      <c r="F126" s="45">
        <v>37</v>
      </c>
      <c r="G126" s="102">
        <v>47</v>
      </c>
    </row>
    <row r="127" spans="2:7" ht="13.5" customHeight="1" x14ac:dyDescent="0.15">
      <c r="B127" s="255" t="s">
        <v>182</v>
      </c>
      <c r="C127" s="256"/>
      <c r="D127" s="45">
        <f>SUM(D128:D131)</f>
        <v>290</v>
      </c>
      <c r="E127" s="45">
        <f t="shared" ref="E127:G127" si="10">SUM(E128:E131)</f>
        <v>678</v>
      </c>
      <c r="F127" s="45">
        <f t="shared" si="10"/>
        <v>342</v>
      </c>
      <c r="G127" s="102">
        <f t="shared" si="10"/>
        <v>336</v>
      </c>
    </row>
    <row r="128" spans="2:7" x14ac:dyDescent="0.15">
      <c r="B128" s="126"/>
      <c r="C128" s="46" t="s">
        <v>183</v>
      </c>
      <c r="D128" s="45">
        <v>81</v>
      </c>
      <c r="E128" s="45">
        <v>179</v>
      </c>
      <c r="F128" s="45">
        <v>94</v>
      </c>
      <c r="G128" s="102">
        <v>85</v>
      </c>
    </row>
    <row r="129" spans="2:7" x14ac:dyDescent="0.15">
      <c r="B129" s="126"/>
      <c r="C129" s="46" t="s">
        <v>184</v>
      </c>
      <c r="D129" s="45">
        <v>92</v>
      </c>
      <c r="E129" s="45">
        <v>215</v>
      </c>
      <c r="F129" s="45">
        <v>102</v>
      </c>
      <c r="G129" s="102">
        <v>113</v>
      </c>
    </row>
    <row r="130" spans="2:7" x14ac:dyDescent="0.15">
      <c r="B130" s="126"/>
      <c r="C130" s="46" t="s">
        <v>185</v>
      </c>
      <c r="D130" s="45">
        <v>70</v>
      </c>
      <c r="E130" s="45">
        <v>155</v>
      </c>
      <c r="F130" s="45">
        <v>83</v>
      </c>
      <c r="G130" s="102">
        <v>72</v>
      </c>
    </row>
    <row r="131" spans="2:7" x14ac:dyDescent="0.15">
      <c r="B131" s="126"/>
      <c r="C131" s="46" t="s">
        <v>186</v>
      </c>
      <c r="D131" s="45">
        <v>47</v>
      </c>
      <c r="E131" s="45">
        <v>129</v>
      </c>
      <c r="F131" s="45">
        <v>63</v>
      </c>
      <c r="G131" s="102">
        <v>66</v>
      </c>
    </row>
    <row r="132" spans="2:7" ht="13.5" customHeight="1" x14ac:dyDescent="0.15">
      <c r="B132" s="255" t="s">
        <v>187</v>
      </c>
      <c r="C132" s="256"/>
      <c r="D132" s="45">
        <f>SUM(D133:D139)</f>
        <v>511</v>
      </c>
      <c r="E132" s="45">
        <f t="shared" ref="E132:G132" si="11">SUM(E133:E139)</f>
        <v>1196</v>
      </c>
      <c r="F132" s="45">
        <f t="shared" si="11"/>
        <v>583</v>
      </c>
      <c r="G132" s="102">
        <f t="shared" si="11"/>
        <v>613</v>
      </c>
    </row>
    <row r="133" spans="2:7" x14ac:dyDescent="0.15">
      <c r="B133" s="126"/>
      <c r="C133" s="46" t="s">
        <v>188</v>
      </c>
      <c r="D133" s="45">
        <v>38</v>
      </c>
      <c r="E133" s="45">
        <v>81</v>
      </c>
      <c r="F133" s="45">
        <v>40</v>
      </c>
      <c r="G133" s="102">
        <v>41</v>
      </c>
    </row>
    <row r="134" spans="2:7" x14ac:dyDescent="0.15">
      <c r="B134" s="126"/>
      <c r="C134" s="46" t="s">
        <v>189</v>
      </c>
      <c r="D134" s="45">
        <v>73</v>
      </c>
      <c r="E134" s="45">
        <v>181</v>
      </c>
      <c r="F134" s="45">
        <v>94</v>
      </c>
      <c r="G134" s="102">
        <v>87</v>
      </c>
    </row>
    <row r="135" spans="2:7" x14ac:dyDescent="0.15">
      <c r="B135" s="126"/>
      <c r="C135" s="46" t="s">
        <v>190</v>
      </c>
      <c r="D135" s="45">
        <v>32</v>
      </c>
      <c r="E135" s="45">
        <v>77</v>
      </c>
      <c r="F135" s="45">
        <v>35</v>
      </c>
      <c r="G135" s="102">
        <v>42</v>
      </c>
    </row>
    <row r="136" spans="2:7" x14ac:dyDescent="0.15">
      <c r="B136" s="126"/>
      <c r="C136" s="46" t="s">
        <v>191</v>
      </c>
      <c r="D136" s="45">
        <v>99</v>
      </c>
      <c r="E136" s="45">
        <v>219</v>
      </c>
      <c r="F136" s="45">
        <v>106</v>
      </c>
      <c r="G136" s="102">
        <v>113</v>
      </c>
    </row>
    <row r="137" spans="2:7" x14ac:dyDescent="0.15">
      <c r="B137" s="126"/>
      <c r="C137" s="46" t="s">
        <v>192</v>
      </c>
      <c r="D137" s="45">
        <v>77</v>
      </c>
      <c r="E137" s="45">
        <v>160</v>
      </c>
      <c r="F137" s="45">
        <v>76</v>
      </c>
      <c r="G137" s="102">
        <v>84</v>
      </c>
    </row>
    <row r="138" spans="2:7" x14ac:dyDescent="0.15">
      <c r="B138" s="126"/>
      <c r="C138" s="46" t="s">
        <v>193</v>
      </c>
      <c r="D138" s="45">
        <v>121</v>
      </c>
      <c r="E138" s="45">
        <v>302</v>
      </c>
      <c r="F138" s="45">
        <v>146</v>
      </c>
      <c r="G138" s="102">
        <v>156</v>
      </c>
    </row>
    <row r="139" spans="2:7" x14ac:dyDescent="0.15">
      <c r="B139" s="126"/>
      <c r="C139" s="46" t="s">
        <v>194</v>
      </c>
      <c r="D139" s="45">
        <v>71</v>
      </c>
      <c r="E139" s="45">
        <v>176</v>
      </c>
      <c r="F139" s="45">
        <v>86</v>
      </c>
      <c r="G139" s="102">
        <v>90</v>
      </c>
    </row>
    <row r="140" spans="2:7" ht="13.5" customHeight="1" x14ac:dyDescent="0.15">
      <c r="B140" s="255" t="s">
        <v>195</v>
      </c>
      <c r="C140" s="256"/>
      <c r="D140" s="45">
        <f>SUM(D141:D143)</f>
        <v>338</v>
      </c>
      <c r="E140" s="45">
        <f t="shared" ref="E140:G140" si="12">SUM(E141:E143)</f>
        <v>786</v>
      </c>
      <c r="F140" s="45">
        <f t="shared" si="12"/>
        <v>366</v>
      </c>
      <c r="G140" s="102">
        <f t="shared" si="12"/>
        <v>420</v>
      </c>
    </row>
    <row r="141" spans="2:7" x14ac:dyDescent="0.15">
      <c r="B141" s="126"/>
      <c r="C141" s="46" t="s">
        <v>196</v>
      </c>
      <c r="D141" s="45">
        <v>137</v>
      </c>
      <c r="E141" s="45">
        <v>285</v>
      </c>
      <c r="F141" s="45">
        <v>147</v>
      </c>
      <c r="G141" s="102">
        <v>138</v>
      </c>
    </row>
    <row r="142" spans="2:7" x14ac:dyDescent="0.15">
      <c r="B142" s="126"/>
      <c r="C142" s="46" t="s">
        <v>197</v>
      </c>
      <c r="D142" s="45">
        <v>112</v>
      </c>
      <c r="E142" s="45">
        <v>280</v>
      </c>
      <c r="F142" s="45">
        <v>115</v>
      </c>
      <c r="G142" s="102">
        <v>165</v>
      </c>
    </row>
    <row r="143" spans="2:7" x14ac:dyDescent="0.15">
      <c r="B143" s="126"/>
      <c r="C143" s="46" t="s">
        <v>198</v>
      </c>
      <c r="D143" s="45">
        <v>89</v>
      </c>
      <c r="E143" s="45">
        <v>221</v>
      </c>
      <c r="F143" s="45">
        <v>104</v>
      </c>
      <c r="G143" s="102">
        <v>117</v>
      </c>
    </row>
    <row r="144" spans="2:7" ht="13.5" customHeight="1" x14ac:dyDescent="0.15">
      <c r="B144" s="255" t="s">
        <v>199</v>
      </c>
      <c r="C144" s="256"/>
      <c r="D144" s="45">
        <f>SUM(D145:D152)</f>
        <v>1131</v>
      </c>
      <c r="E144" s="45">
        <f t="shared" ref="E144:G144" si="13">SUM(E145:E152)</f>
        <v>2420</v>
      </c>
      <c r="F144" s="45">
        <f t="shared" si="13"/>
        <v>1152</v>
      </c>
      <c r="G144" s="102">
        <f t="shared" si="13"/>
        <v>1268</v>
      </c>
    </row>
    <row r="145" spans="2:7" x14ac:dyDescent="0.15">
      <c r="B145" s="126"/>
      <c r="C145" s="46" t="s">
        <v>200</v>
      </c>
      <c r="D145" s="45">
        <v>257</v>
      </c>
      <c r="E145" s="45">
        <v>509</v>
      </c>
      <c r="F145" s="45">
        <v>224</v>
      </c>
      <c r="G145" s="102">
        <v>285</v>
      </c>
    </row>
    <row r="146" spans="2:7" x14ac:dyDescent="0.15">
      <c r="B146" s="126"/>
      <c r="C146" s="46" t="s">
        <v>201</v>
      </c>
      <c r="D146" s="45">
        <v>296</v>
      </c>
      <c r="E146" s="45">
        <v>705</v>
      </c>
      <c r="F146" s="45">
        <v>343</v>
      </c>
      <c r="G146" s="102">
        <v>362</v>
      </c>
    </row>
    <row r="147" spans="2:7" x14ac:dyDescent="0.15">
      <c r="B147" s="126"/>
      <c r="C147" s="46" t="s">
        <v>202</v>
      </c>
      <c r="D147" s="45">
        <v>245</v>
      </c>
      <c r="E147" s="45">
        <v>486</v>
      </c>
      <c r="F147" s="45">
        <v>240</v>
      </c>
      <c r="G147" s="102">
        <v>246</v>
      </c>
    </row>
    <row r="148" spans="2:7" x14ac:dyDescent="0.15">
      <c r="B148" s="126"/>
      <c r="C148" s="46" t="s">
        <v>203</v>
      </c>
      <c r="D148" s="45">
        <v>51</v>
      </c>
      <c r="E148" s="45">
        <v>95</v>
      </c>
      <c r="F148" s="45">
        <v>47</v>
      </c>
      <c r="G148" s="102">
        <v>48</v>
      </c>
    </row>
    <row r="149" spans="2:7" x14ac:dyDescent="0.15">
      <c r="B149" s="126"/>
      <c r="C149" s="46" t="s">
        <v>204</v>
      </c>
      <c r="D149" s="45">
        <v>165</v>
      </c>
      <c r="E149" s="45">
        <v>395</v>
      </c>
      <c r="F149" s="45">
        <v>184</v>
      </c>
      <c r="G149" s="102">
        <v>211</v>
      </c>
    </row>
    <row r="150" spans="2:7" x14ac:dyDescent="0.15">
      <c r="B150" s="126"/>
      <c r="C150" s="46" t="s">
        <v>205</v>
      </c>
      <c r="D150" s="45">
        <v>51</v>
      </c>
      <c r="E150" s="45">
        <v>91</v>
      </c>
      <c r="F150" s="45">
        <v>50</v>
      </c>
      <c r="G150" s="102">
        <v>41</v>
      </c>
    </row>
    <row r="151" spans="2:7" x14ac:dyDescent="0.15">
      <c r="B151" s="126"/>
      <c r="C151" s="46" t="s">
        <v>206</v>
      </c>
      <c r="D151" s="45">
        <v>36</v>
      </c>
      <c r="E151" s="45">
        <v>84</v>
      </c>
      <c r="F151" s="45">
        <v>35</v>
      </c>
      <c r="G151" s="102">
        <v>49</v>
      </c>
    </row>
    <row r="152" spans="2:7" x14ac:dyDescent="0.15">
      <c r="B152" s="126"/>
      <c r="C152" s="46" t="s">
        <v>207</v>
      </c>
      <c r="D152" s="45">
        <v>30</v>
      </c>
      <c r="E152" s="45">
        <v>55</v>
      </c>
      <c r="F152" s="45">
        <v>29</v>
      </c>
      <c r="G152" s="102">
        <v>26</v>
      </c>
    </row>
    <row r="153" spans="2:7" ht="13.5" customHeight="1" x14ac:dyDescent="0.15">
      <c r="B153" s="255" t="s">
        <v>208</v>
      </c>
      <c r="C153" s="256"/>
      <c r="D153" s="45">
        <f>SUM(D154:D157)</f>
        <v>372</v>
      </c>
      <c r="E153" s="45">
        <f t="shared" ref="E153:G153" si="14">SUM(E154:E157)</f>
        <v>889</v>
      </c>
      <c r="F153" s="45">
        <f t="shared" si="14"/>
        <v>443</v>
      </c>
      <c r="G153" s="102">
        <f t="shared" si="14"/>
        <v>446</v>
      </c>
    </row>
    <row r="154" spans="2:7" x14ac:dyDescent="0.15">
      <c r="B154" s="126"/>
      <c r="C154" s="46" t="s">
        <v>209</v>
      </c>
      <c r="D154" s="45">
        <v>13</v>
      </c>
      <c r="E154" s="45">
        <v>27</v>
      </c>
      <c r="F154" s="45">
        <v>13</v>
      </c>
      <c r="G154" s="102">
        <v>14</v>
      </c>
    </row>
    <row r="155" spans="2:7" x14ac:dyDescent="0.15">
      <c r="B155" s="126"/>
      <c r="C155" s="46" t="s">
        <v>210</v>
      </c>
      <c r="D155" s="45">
        <v>73</v>
      </c>
      <c r="E155" s="45">
        <v>167</v>
      </c>
      <c r="F155" s="45">
        <v>84</v>
      </c>
      <c r="G155" s="102">
        <v>83</v>
      </c>
    </row>
    <row r="156" spans="2:7" x14ac:dyDescent="0.15">
      <c r="B156" s="126"/>
      <c r="C156" s="46" t="s">
        <v>211</v>
      </c>
      <c r="D156" s="45">
        <v>152</v>
      </c>
      <c r="E156" s="45">
        <v>388</v>
      </c>
      <c r="F156" s="45">
        <v>193</v>
      </c>
      <c r="G156" s="102">
        <v>195</v>
      </c>
    </row>
    <row r="157" spans="2:7" x14ac:dyDescent="0.15">
      <c r="B157" s="126"/>
      <c r="C157" s="46" t="s">
        <v>212</v>
      </c>
      <c r="D157" s="45">
        <v>134</v>
      </c>
      <c r="E157" s="45">
        <v>307</v>
      </c>
      <c r="F157" s="45">
        <v>153</v>
      </c>
      <c r="G157" s="102">
        <v>154</v>
      </c>
    </row>
    <row r="158" spans="2:7" ht="13.5" customHeight="1" x14ac:dyDescent="0.15">
      <c r="B158" s="255" t="s">
        <v>213</v>
      </c>
      <c r="C158" s="256"/>
      <c r="D158" s="45">
        <f>SUM(D159:D162)</f>
        <v>320</v>
      </c>
      <c r="E158" s="45">
        <f t="shared" ref="E158:G158" si="15">SUM(E159:E162)</f>
        <v>658</v>
      </c>
      <c r="F158" s="45">
        <f t="shared" si="15"/>
        <v>335</v>
      </c>
      <c r="G158" s="102">
        <f t="shared" si="15"/>
        <v>323</v>
      </c>
    </row>
    <row r="159" spans="2:7" x14ac:dyDescent="0.15">
      <c r="B159" s="126"/>
      <c r="C159" s="46" t="s">
        <v>214</v>
      </c>
      <c r="D159" s="45">
        <v>79</v>
      </c>
      <c r="E159" s="45">
        <v>178</v>
      </c>
      <c r="F159" s="45">
        <v>95</v>
      </c>
      <c r="G159" s="102">
        <v>83</v>
      </c>
    </row>
    <row r="160" spans="2:7" x14ac:dyDescent="0.15">
      <c r="B160" s="126"/>
      <c r="C160" s="46" t="s">
        <v>215</v>
      </c>
      <c r="D160" s="45">
        <v>136</v>
      </c>
      <c r="E160" s="45">
        <v>297</v>
      </c>
      <c r="F160" s="45">
        <v>145</v>
      </c>
      <c r="G160" s="102">
        <v>152</v>
      </c>
    </row>
    <row r="161" spans="2:7" x14ac:dyDescent="0.15">
      <c r="B161" s="126"/>
      <c r="C161" s="46" t="s">
        <v>216</v>
      </c>
      <c r="D161" s="45">
        <v>56</v>
      </c>
      <c r="E161" s="45">
        <v>96</v>
      </c>
      <c r="F161" s="45">
        <v>47</v>
      </c>
      <c r="G161" s="102">
        <v>49</v>
      </c>
    </row>
    <row r="162" spans="2:7" x14ac:dyDescent="0.15">
      <c r="B162" s="126"/>
      <c r="C162" s="46" t="s">
        <v>217</v>
      </c>
      <c r="D162" s="45">
        <v>49</v>
      </c>
      <c r="E162" s="45">
        <v>87</v>
      </c>
      <c r="F162" s="45">
        <v>48</v>
      </c>
      <c r="G162" s="102">
        <v>39</v>
      </c>
    </row>
    <row r="163" spans="2:7" ht="13.5" customHeight="1" x14ac:dyDescent="0.15">
      <c r="B163" s="255" t="s">
        <v>218</v>
      </c>
      <c r="C163" s="256"/>
      <c r="D163" s="45">
        <f>SUM(D164:D167)</f>
        <v>355</v>
      </c>
      <c r="E163" s="45">
        <f t="shared" ref="E163:G163" si="16">SUM(E164:E167)</f>
        <v>689</v>
      </c>
      <c r="F163" s="45">
        <f t="shared" si="16"/>
        <v>329</v>
      </c>
      <c r="G163" s="102">
        <f t="shared" si="16"/>
        <v>360</v>
      </c>
    </row>
    <row r="164" spans="2:7" x14ac:dyDescent="0.15">
      <c r="B164" s="126"/>
      <c r="C164" s="46" t="s">
        <v>219</v>
      </c>
      <c r="D164" s="45">
        <v>101</v>
      </c>
      <c r="E164" s="45">
        <v>192</v>
      </c>
      <c r="F164" s="45">
        <v>86</v>
      </c>
      <c r="G164" s="102">
        <v>106</v>
      </c>
    </row>
    <row r="165" spans="2:7" x14ac:dyDescent="0.15">
      <c r="B165" s="126"/>
      <c r="C165" s="46" t="s">
        <v>220</v>
      </c>
      <c r="D165" s="45">
        <v>69</v>
      </c>
      <c r="E165" s="45">
        <v>149</v>
      </c>
      <c r="F165" s="45">
        <v>72</v>
      </c>
      <c r="G165" s="102">
        <v>77</v>
      </c>
    </row>
    <row r="166" spans="2:7" x14ac:dyDescent="0.15">
      <c r="B166" s="126"/>
      <c r="C166" s="46" t="s">
        <v>221</v>
      </c>
      <c r="D166" s="45">
        <v>113</v>
      </c>
      <c r="E166" s="45">
        <v>227</v>
      </c>
      <c r="F166" s="45">
        <v>103</v>
      </c>
      <c r="G166" s="102">
        <v>124</v>
      </c>
    </row>
    <row r="167" spans="2:7" x14ac:dyDescent="0.15">
      <c r="B167" s="126"/>
      <c r="C167" s="46" t="s">
        <v>222</v>
      </c>
      <c r="D167" s="45">
        <v>72</v>
      </c>
      <c r="E167" s="45">
        <v>121</v>
      </c>
      <c r="F167" s="45">
        <v>68</v>
      </c>
      <c r="G167" s="102">
        <v>53</v>
      </c>
    </row>
    <row r="168" spans="2:7" ht="13.5" customHeight="1" x14ac:dyDescent="0.15">
      <c r="B168" s="255" t="s">
        <v>223</v>
      </c>
      <c r="C168" s="256"/>
      <c r="D168" s="45">
        <f>SUM(D169:D176)</f>
        <v>949</v>
      </c>
      <c r="E168" s="45">
        <f t="shared" ref="E168:G168" si="17">SUM(E169:E176)</f>
        <v>2379</v>
      </c>
      <c r="F168" s="45">
        <f t="shared" si="17"/>
        <v>1141</v>
      </c>
      <c r="G168" s="102">
        <f t="shared" si="17"/>
        <v>1238</v>
      </c>
    </row>
    <row r="169" spans="2:7" x14ac:dyDescent="0.15">
      <c r="B169" s="126"/>
      <c r="C169" s="46" t="s">
        <v>224</v>
      </c>
      <c r="D169" s="45">
        <v>76</v>
      </c>
      <c r="E169" s="45">
        <v>171</v>
      </c>
      <c r="F169" s="45">
        <v>78</v>
      </c>
      <c r="G169" s="102">
        <v>93</v>
      </c>
    </row>
    <row r="170" spans="2:7" x14ac:dyDescent="0.15">
      <c r="B170" s="126"/>
      <c r="C170" s="46" t="s">
        <v>225</v>
      </c>
      <c r="D170" s="45">
        <v>252</v>
      </c>
      <c r="E170" s="45">
        <v>639</v>
      </c>
      <c r="F170" s="45">
        <v>313</v>
      </c>
      <c r="G170" s="102">
        <v>326</v>
      </c>
    </row>
    <row r="171" spans="2:7" x14ac:dyDescent="0.15">
      <c r="B171" s="126"/>
      <c r="C171" s="46" t="s">
        <v>226</v>
      </c>
      <c r="D171" s="45">
        <v>114</v>
      </c>
      <c r="E171" s="45">
        <v>284</v>
      </c>
      <c r="F171" s="45">
        <v>135</v>
      </c>
      <c r="G171" s="102">
        <v>149</v>
      </c>
    </row>
    <row r="172" spans="2:7" x14ac:dyDescent="0.15">
      <c r="B172" s="126"/>
      <c r="C172" s="46" t="s">
        <v>227</v>
      </c>
      <c r="D172" s="45">
        <v>112</v>
      </c>
      <c r="E172" s="45">
        <v>247</v>
      </c>
      <c r="F172" s="45">
        <v>126</v>
      </c>
      <c r="G172" s="102">
        <v>121</v>
      </c>
    </row>
    <row r="173" spans="2:7" x14ac:dyDescent="0.15">
      <c r="B173" s="126"/>
      <c r="C173" s="46" t="s">
        <v>228</v>
      </c>
      <c r="D173" s="45">
        <v>65</v>
      </c>
      <c r="E173" s="45">
        <v>201</v>
      </c>
      <c r="F173" s="45">
        <v>97</v>
      </c>
      <c r="G173" s="102">
        <v>104</v>
      </c>
    </row>
    <row r="174" spans="2:7" x14ac:dyDescent="0.15">
      <c r="B174" s="126"/>
      <c r="C174" s="46" t="s">
        <v>229</v>
      </c>
      <c r="D174" s="45">
        <v>102</v>
      </c>
      <c r="E174" s="45">
        <v>268</v>
      </c>
      <c r="F174" s="45">
        <v>124</v>
      </c>
      <c r="G174" s="102">
        <v>144</v>
      </c>
    </row>
    <row r="175" spans="2:7" x14ac:dyDescent="0.15">
      <c r="B175" s="126"/>
      <c r="C175" s="46" t="s">
        <v>230</v>
      </c>
      <c r="D175" s="45">
        <v>171</v>
      </c>
      <c r="E175" s="45">
        <v>434</v>
      </c>
      <c r="F175" s="45">
        <v>202</v>
      </c>
      <c r="G175" s="102">
        <v>232</v>
      </c>
    </row>
    <row r="176" spans="2:7" x14ac:dyDescent="0.15">
      <c r="B176" s="126"/>
      <c r="C176" s="46" t="s">
        <v>231</v>
      </c>
      <c r="D176" s="45">
        <v>57</v>
      </c>
      <c r="E176" s="45">
        <v>135</v>
      </c>
      <c r="F176" s="45">
        <v>66</v>
      </c>
      <c r="G176" s="102">
        <v>69</v>
      </c>
    </row>
    <row r="177" spans="2:7" ht="13.5" customHeight="1" x14ac:dyDescent="0.15">
      <c r="B177" s="255" t="s">
        <v>232</v>
      </c>
      <c r="C177" s="256"/>
      <c r="D177" s="45">
        <f>SUM(D178:D193)</f>
        <v>1860</v>
      </c>
      <c r="E177" s="45">
        <f t="shared" ref="E177:G177" si="18">SUM(E178:E193)</f>
        <v>4036</v>
      </c>
      <c r="F177" s="45">
        <f t="shared" si="18"/>
        <v>1904</v>
      </c>
      <c r="G177" s="102">
        <f t="shared" si="18"/>
        <v>2132</v>
      </c>
    </row>
    <row r="178" spans="2:7" x14ac:dyDescent="0.15">
      <c r="B178" s="126"/>
      <c r="C178" s="46" t="s">
        <v>233</v>
      </c>
      <c r="D178" s="45">
        <v>204</v>
      </c>
      <c r="E178" s="45">
        <v>492</v>
      </c>
      <c r="F178" s="45">
        <v>222</v>
      </c>
      <c r="G178" s="102">
        <v>270</v>
      </c>
    </row>
    <row r="179" spans="2:7" x14ac:dyDescent="0.15">
      <c r="B179" s="126"/>
      <c r="C179" s="46" t="s">
        <v>234</v>
      </c>
      <c r="D179" s="45">
        <v>102</v>
      </c>
      <c r="E179" s="45">
        <v>231</v>
      </c>
      <c r="F179" s="45">
        <v>121</v>
      </c>
      <c r="G179" s="102">
        <v>110</v>
      </c>
    </row>
    <row r="180" spans="2:7" x14ac:dyDescent="0.15">
      <c r="B180" s="126"/>
      <c r="C180" s="46" t="s">
        <v>235</v>
      </c>
      <c r="D180" s="45">
        <v>86</v>
      </c>
      <c r="E180" s="45">
        <v>188</v>
      </c>
      <c r="F180" s="45">
        <v>83</v>
      </c>
      <c r="G180" s="102">
        <v>105</v>
      </c>
    </row>
    <row r="181" spans="2:7" x14ac:dyDescent="0.15">
      <c r="B181" s="126"/>
      <c r="C181" s="46" t="s">
        <v>236</v>
      </c>
      <c r="D181" s="45">
        <v>70</v>
      </c>
      <c r="E181" s="45">
        <v>134</v>
      </c>
      <c r="F181" s="45">
        <v>64</v>
      </c>
      <c r="G181" s="102">
        <v>70</v>
      </c>
    </row>
    <row r="182" spans="2:7" x14ac:dyDescent="0.15">
      <c r="B182" s="126"/>
      <c r="C182" s="46" t="s">
        <v>237</v>
      </c>
      <c r="D182" s="45">
        <v>89</v>
      </c>
      <c r="E182" s="45">
        <v>197</v>
      </c>
      <c r="F182" s="45">
        <v>94</v>
      </c>
      <c r="G182" s="102">
        <v>103</v>
      </c>
    </row>
    <row r="183" spans="2:7" x14ac:dyDescent="0.15">
      <c r="B183" s="126"/>
      <c r="C183" s="46" t="s">
        <v>238</v>
      </c>
      <c r="D183" s="45">
        <v>82</v>
      </c>
      <c r="E183" s="45">
        <v>162</v>
      </c>
      <c r="F183" s="45">
        <v>77</v>
      </c>
      <c r="G183" s="102">
        <v>85</v>
      </c>
    </row>
    <row r="184" spans="2:7" x14ac:dyDescent="0.15">
      <c r="B184" s="126"/>
      <c r="C184" s="46" t="s">
        <v>239</v>
      </c>
      <c r="D184" s="45">
        <v>123</v>
      </c>
      <c r="E184" s="45">
        <v>269</v>
      </c>
      <c r="F184" s="45">
        <v>142</v>
      </c>
      <c r="G184" s="102">
        <v>127</v>
      </c>
    </row>
    <row r="185" spans="2:7" x14ac:dyDescent="0.15">
      <c r="B185" s="126"/>
      <c r="C185" s="46" t="s">
        <v>240</v>
      </c>
      <c r="D185" s="45">
        <v>111</v>
      </c>
      <c r="E185" s="45">
        <v>272</v>
      </c>
      <c r="F185" s="45">
        <v>133</v>
      </c>
      <c r="G185" s="102">
        <v>139</v>
      </c>
    </row>
    <row r="186" spans="2:7" x14ac:dyDescent="0.15">
      <c r="B186" s="126"/>
      <c r="C186" s="46" t="s">
        <v>241</v>
      </c>
      <c r="D186" s="45">
        <v>95</v>
      </c>
      <c r="E186" s="45">
        <v>282</v>
      </c>
      <c r="F186" s="45">
        <v>135</v>
      </c>
      <c r="G186" s="102">
        <v>147</v>
      </c>
    </row>
    <row r="187" spans="2:7" x14ac:dyDescent="0.15">
      <c r="B187" s="126"/>
      <c r="C187" s="46" t="s">
        <v>242</v>
      </c>
      <c r="D187" s="45">
        <v>99</v>
      </c>
      <c r="E187" s="45">
        <v>254</v>
      </c>
      <c r="F187" s="45">
        <v>119</v>
      </c>
      <c r="G187" s="102">
        <v>135</v>
      </c>
    </row>
    <row r="188" spans="2:7" x14ac:dyDescent="0.15">
      <c r="B188" s="126"/>
      <c r="C188" s="46" t="s">
        <v>243</v>
      </c>
      <c r="D188" s="45">
        <v>184</v>
      </c>
      <c r="E188" s="45">
        <v>436</v>
      </c>
      <c r="F188" s="45">
        <v>218</v>
      </c>
      <c r="G188" s="102">
        <v>218</v>
      </c>
    </row>
    <row r="189" spans="2:7" x14ac:dyDescent="0.15">
      <c r="B189" s="126"/>
      <c r="C189" s="46" t="s">
        <v>244</v>
      </c>
      <c r="D189" s="45">
        <v>112</v>
      </c>
      <c r="E189" s="45">
        <v>244</v>
      </c>
      <c r="F189" s="45">
        <v>117</v>
      </c>
      <c r="G189" s="102">
        <v>127</v>
      </c>
    </row>
    <row r="190" spans="2:7" x14ac:dyDescent="0.15">
      <c r="B190" s="126"/>
      <c r="C190" s="46" t="s">
        <v>245</v>
      </c>
      <c r="D190" s="45">
        <v>123</v>
      </c>
      <c r="E190" s="45">
        <v>239</v>
      </c>
      <c r="F190" s="45">
        <v>115</v>
      </c>
      <c r="G190" s="102">
        <v>124</v>
      </c>
    </row>
    <row r="191" spans="2:7" x14ac:dyDescent="0.15">
      <c r="B191" s="126"/>
      <c r="C191" s="46" t="s">
        <v>246</v>
      </c>
      <c r="D191" s="45">
        <v>129</v>
      </c>
      <c r="E191" s="45">
        <v>264</v>
      </c>
      <c r="F191" s="45">
        <v>126</v>
      </c>
      <c r="G191" s="102">
        <v>138</v>
      </c>
    </row>
    <row r="192" spans="2:7" x14ac:dyDescent="0.15">
      <c r="B192" s="126"/>
      <c r="C192" s="46" t="s">
        <v>247</v>
      </c>
      <c r="D192" s="45">
        <v>108</v>
      </c>
      <c r="E192" s="45">
        <v>229</v>
      </c>
      <c r="F192" s="45">
        <v>112</v>
      </c>
      <c r="G192" s="102">
        <v>117</v>
      </c>
    </row>
    <row r="193" spans="2:7" ht="14.25" thickBot="1" x14ac:dyDescent="0.2">
      <c r="B193" s="127"/>
      <c r="C193" s="128" t="s">
        <v>248</v>
      </c>
      <c r="D193" s="91">
        <v>143</v>
      </c>
      <c r="E193" s="91">
        <v>143</v>
      </c>
      <c r="F193" s="91">
        <v>26</v>
      </c>
      <c r="G193" s="103">
        <v>117</v>
      </c>
    </row>
  </sheetData>
  <mergeCells count="24">
    <mergeCell ref="B177:C177"/>
    <mergeCell ref="B94:C94"/>
    <mergeCell ref="B104:C104"/>
    <mergeCell ref="B117:C117"/>
    <mergeCell ref="B127:C127"/>
    <mergeCell ref="B132:C132"/>
    <mergeCell ref="B140:C140"/>
    <mergeCell ref="B144:C144"/>
    <mergeCell ref="B153:C153"/>
    <mergeCell ref="B158:C158"/>
    <mergeCell ref="B163:C163"/>
    <mergeCell ref="B168:C168"/>
    <mergeCell ref="B87:C87"/>
    <mergeCell ref="B5:C6"/>
    <mergeCell ref="D5:D6"/>
    <mergeCell ref="E5:G5"/>
    <mergeCell ref="B7:C7"/>
    <mergeCell ref="B8:C8"/>
    <mergeCell ref="B18:C18"/>
    <mergeCell ref="B30:C30"/>
    <mergeCell ref="B46:C46"/>
    <mergeCell ref="B52:C52"/>
    <mergeCell ref="B63:C63"/>
    <mergeCell ref="B74:C74"/>
  </mergeCells>
  <phoneticPr fontId="2"/>
  <pageMargins left="0.70866141732283472" right="0.70866141732283472" top="0.43307086614173229" bottom="0.19685039370078741" header="0.31496062992125984" footer="0.31496062992125984"/>
  <pageSetup paperSize="9" fitToHeight="0" orientation="portrait" r:id="rId1"/>
  <headerFooter>
    <oddFooter>&amp;C&amp;F / &amp;A&amp;R&amp;P / &amp;N</oddFooter>
  </headerFooter>
  <rowBreaks count="3" manualBreakCount="3">
    <brk id="51" max="16383" man="1"/>
    <brk id="103" max="16383" man="1"/>
    <brk id="1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19"/>
  <sheetViews>
    <sheetView zoomScaleNormal="100" workbookViewId="0">
      <selection activeCell="O2" sqref="O2"/>
    </sheetView>
  </sheetViews>
  <sheetFormatPr defaultColWidth="8.875" defaultRowHeight="13.5" x14ac:dyDescent="0.15"/>
  <cols>
    <col min="1" max="1" width="2.75" style="3" customWidth="1"/>
    <col min="2" max="4" width="8.875" style="3"/>
    <col min="5" max="13" width="7.5" style="3" customWidth="1"/>
    <col min="14" max="14" width="7" style="3" customWidth="1"/>
    <col min="15" max="16384" width="8.875" style="3"/>
  </cols>
  <sheetData>
    <row r="1" spans="1:14" s="211" customFormat="1" ht="17.25" x14ac:dyDescent="0.15">
      <c r="A1" s="211" t="s">
        <v>421</v>
      </c>
    </row>
    <row r="2" spans="1:14" ht="17.25" x14ac:dyDescent="0.15">
      <c r="B2" s="15" t="s">
        <v>426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31" customFormat="1" x14ac:dyDescent="0.15">
      <c r="B3" s="26" t="s">
        <v>391</v>
      </c>
      <c r="C3" s="22"/>
      <c r="D3" s="13"/>
      <c r="E3" s="13"/>
      <c r="F3" s="13"/>
      <c r="G3" s="13"/>
    </row>
    <row r="4" spans="1:14" ht="14.25" thickBot="1" x14ac:dyDescent="0.2">
      <c r="B4" s="26" t="s">
        <v>249</v>
      </c>
      <c r="C4" s="5"/>
      <c r="D4" s="5"/>
      <c r="E4" s="5"/>
      <c r="F4" s="5"/>
      <c r="G4" s="5"/>
      <c r="H4" s="5"/>
      <c r="I4" s="5"/>
      <c r="J4" s="5"/>
      <c r="K4" s="262"/>
      <c r="L4" s="262"/>
      <c r="M4" s="262"/>
      <c r="N4" s="262"/>
    </row>
    <row r="5" spans="1:14" s="131" customFormat="1" ht="18" customHeight="1" x14ac:dyDescent="0.15">
      <c r="B5" s="258" t="s">
        <v>250</v>
      </c>
      <c r="C5" s="265" t="s">
        <v>400</v>
      </c>
      <c r="D5" s="263" t="s">
        <v>401</v>
      </c>
      <c r="E5" s="260" t="s">
        <v>251</v>
      </c>
      <c r="F5" s="260"/>
      <c r="G5" s="260"/>
      <c r="H5" s="260"/>
      <c r="I5" s="260"/>
      <c r="J5" s="260"/>
      <c r="K5" s="260"/>
      <c r="L5" s="260"/>
      <c r="M5" s="260"/>
      <c r="N5" s="261" t="s">
        <v>252</v>
      </c>
    </row>
    <row r="6" spans="1:14" s="131" customFormat="1" ht="18" customHeight="1" x14ac:dyDescent="0.15">
      <c r="B6" s="259"/>
      <c r="C6" s="266"/>
      <c r="D6" s="264"/>
      <c r="E6" s="42" t="s">
        <v>254</v>
      </c>
      <c r="F6" s="42" t="s">
        <v>255</v>
      </c>
      <c r="G6" s="42" t="s">
        <v>256</v>
      </c>
      <c r="H6" s="42" t="s">
        <v>257</v>
      </c>
      <c r="I6" s="42" t="s">
        <v>258</v>
      </c>
      <c r="J6" s="42" t="s">
        <v>259</v>
      </c>
      <c r="K6" s="42" t="s">
        <v>260</v>
      </c>
      <c r="L6" s="42" t="s">
        <v>261</v>
      </c>
      <c r="M6" s="42" t="s">
        <v>262</v>
      </c>
      <c r="N6" s="243"/>
    </row>
    <row r="7" spans="1:14" s="131" customFormat="1" ht="18" customHeight="1" x14ac:dyDescent="0.15">
      <c r="B7" s="120" t="s">
        <v>52</v>
      </c>
      <c r="C7" s="76">
        <v>1914</v>
      </c>
      <c r="D7" s="76">
        <v>599</v>
      </c>
      <c r="E7" s="76">
        <v>6</v>
      </c>
      <c r="F7" s="76">
        <v>9</v>
      </c>
      <c r="G7" s="76">
        <v>173</v>
      </c>
      <c r="H7" s="76">
        <v>48</v>
      </c>
      <c r="I7" s="76">
        <v>82</v>
      </c>
      <c r="J7" s="76">
        <v>54</v>
      </c>
      <c r="K7" s="76">
        <v>16</v>
      </c>
      <c r="L7" s="76">
        <v>716</v>
      </c>
      <c r="M7" s="76">
        <v>170</v>
      </c>
      <c r="N7" s="129">
        <v>41</v>
      </c>
    </row>
    <row r="8" spans="1:14" s="131" customFormat="1" ht="18" customHeight="1" x14ac:dyDescent="0.15">
      <c r="B8" s="120" t="s">
        <v>53</v>
      </c>
      <c r="C8" s="76">
        <v>1741</v>
      </c>
      <c r="D8" s="76">
        <v>505</v>
      </c>
      <c r="E8" s="76">
        <v>5</v>
      </c>
      <c r="F8" s="76">
        <v>14</v>
      </c>
      <c r="G8" s="76">
        <v>168</v>
      </c>
      <c r="H8" s="76">
        <v>41</v>
      </c>
      <c r="I8" s="76">
        <v>67</v>
      </c>
      <c r="J8" s="76">
        <v>70</v>
      </c>
      <c r="K8" s="76">
        <v>13</v>
      </c>
      <c r="L8" s="76">
        <v>662</v>
      </c>
      <c r="M8" s="76">
        <v>175</v>
      </c>
      <c r="N8" s="129">
        <v>21</v>
      </c>
    </row>
    <row r="9" spans="1:14" s="131" customFormat="1" ht="18" customHeight="1" x14ac:dyDescent="0.15">
      <c r="B9" s="120" t="s">
        <v>54</v>
      </c>
      <c r="C9" s="76">
        <v>1864</v>
      </c>
      <c r="D9" s="76">
        <v>594</v>
      </c>
      <c r="E9" s="76">
        <v>9</v>
      </c>
      <c r="F9" s="76">
        <v>5</v>
      </c>
      <c r="G9" s="76">
        <v>109</v>
      </c>
      <c r="H9" s="76">
        <v>46</v>
      </c>
      <c r="I9" s="76">
        <v>88</v>
      </c>
      <c r="J9" s="76">
        <v>44</v>
      </c>
      <c r="K9" s="76">
        <v>10</v>
      </c>
      <c r="L9" s="76">
        <v>741</v>
      </c>
      <c r="M9" s="76">
        <v>202</v>
      </c>
      <c r="N9" s="129">
        <v>16</v>
      </c>
    </row>
    <row r="10" spans="1:14" s="131" customFormat="1" ht="18" customHeight="1" x14ac:dyDescent="0.15">
      <c r="B10" s="120" t="s">
        <v>435</v>
      </c>
      <c r="C10" s="76">
        <v>1728</v>
      </c>
      <c r="D10" s="76">
        <v>560</v>
      </c>
      <c r="E10" s="76">
        <v>6</v>
      </c>
      <c r="F10" s="76">
        <v>4</v>
      </c>
      <c r="G10" s="76">
        <v>132</v>
      </c>
      <c r="H10" s="76">
        <v>42</v>
      </c>
      <c r="I10" s="76">
        <v>76</v>
      </c>
      <c r="J10" s="76">
        <v>56</v>
      </c>
      <c r="K10" s="76">
        <v>17</v>
      </c>
      <c r="L10" s="76">
        <v>700</v>
      </c>
      <c r="M10" s="76">
        <v>118</v>
      </c>
      <c r="N10" s="129">
        <v>17</v>
      </c>
    </row>
    <row r="11" spans="1:14" s="131" customFormat="1" ht="18" customHeight="1" thickBot="1" x14ac:dyDescent="0.2">
      <c r="B11" s="122" t="s">
        <v>263</v>
      </c>
      <c r="C11" s="115">
        <v>1683</v>
      </c>
      <c r="D11" s="115">
        <v>518</v>
      </c>
      <c r="E11" s="115">
        <v>11</v>
      </c>
      <c r="F11" s="115">
        <v>8</v>
      </c>
      <c r="G11" s="115">
        <v>136</v>
      </c>
      <c r="H11" s="115">
        <v>50</v>
      </c>
      <c r="I11" s="115">
        <v>93</v>
      </c>
      <c r="J11" s="115">
        <v>54</v>
      </c>
      <c r="K11" s="115">
        <v>19</v>
      </c>
      <c r="L11" s="115">
        <v>667</v>
      </c>
      <c r="M11" s="115">
        <v>118</v>
      </c>
      <c r="N11" s="130">
        <v>9</v>
      </c>
    </row>
    <row r="12" spans="1:14" s="131" customFormat="1" ht="18" customHeight="1" x14ac:dyDescent="0.15">
      <c r="B12" s="258" t="s">
        <v>250</v>
      </c>
      <c r="C12" s="265" t="s">
        <v>403</v>
      </c>
      <c r="D12" s="263" t="s">
        <v>402</v>
      </c>
      <c r="E12" s="260" t="s">
        <v>264</v>
      </c>
      <c r="F12" s="260"/>
      <c r="G12" s="260"/>
      <c r="H12" s="260"/>
      <c r="I12" s="260"/>
      <c r="J12" s="260"/>
      <c r="K12" s="260"/>
      <c r="L12" s="260"/>
      <c r="M12" s="260"/>
      <c r="N12" s="261" t="s">
        <v>252</v>
      </c>
    </row>
    <row r="13" spans="1:14" s="131" customFormat="1" ht="18" customHeight="1" x14ac:dyDescent="0.15">
      <c r="B13" s="259"/>
      <c r="C13" s="266"/>
      <c r="D13" s="264"/>
      <c r="E13" s="42" t="s">
        <v>254</v>
      </c>
      <c r="F13" s="42" t="s">
        <v>255</v>
      </c>
      <c r="G13" s="42" t="s">
        <v>256</v>
      </c>
      <c r="H13" s="42" t="s">
        <v>257</v>
      </c>
      <c r="I13" s="42" t="s">
        <v>258</v>
      </c>
      <c r="J13" s="42" t="s">
        <v>259</v>
      </c>
      <c r="K13" s="42" t="s">
        <v>260</v>
      </c>
      <c r="L13" s="42" t="s">
        <v>261</v>
      </c>
      <c r="M13" s="42" t="s">
        <v>262</v>
      </c>
      <c r="N13" s="243"/>
    </row>
    <row r="14" spans="1:14" s="131" customFormat="1" ht="18" customHeight="1" x14ac:dyDescent="0.15">
      <c r="B14" s="120" t="s">
        <v>52</v>
      </c>
      <c r="C14" s="76">
        <v>2248</v>
      </c>
      <c r="D14" s="76">
        <v>600</v>
      </c>
      <c r="E14" s="76">
        <v>15</v>
      </c>
      <c r="F14" s="76">
        <v>13</v>
      </c>
      <c r="G14" s="76">
        <v>235</v>
      </c>
      <c r="H14" s="76">
        <v>71</v>
      </c>
      <c r="I14" s="76">
        <v>98</v>
      </c>
      <c r="J14" s="76">
        <v>63</v>
      </c>
      <c r="K14" s="76">
        <v>31</v>
      </c>
      <c r="L14" s="76">
        <v>981</v>
      </c>
      <c r="M14" s="76">
        <v>96</v>
      </c>
      <c r="N14" s="129">
        <v>45</v>
      </c>
    </row>
    <row r="15" spans="1:14" s="131" customFormat="1" ht="18" customHeight="1" x14ac:dyDescent="0.15">
      <c r="B15" s="120" t="s">
        <v>53</v>
      </c>
      <c r="C15" s="76">
        <v>2235</v>
      </c>
      <c r="D15" s="76">
        <v>576</v>
      </c>
      <c r="E15" s="76">
        <v>8</v>
      </c>
      <c r="F15" s="76">
        <v>6</v>
      </c>
      <c r="G15" s="76">
        <v>231</v>
      </c>
      <c r="H15" s="76">
        <v>97</v>
      </c>
      <c r="I15" s="76">
        <v>103</v>
      </c>
      <c r="J15" s="76">
        <v>59</v>
      </c>
      <c r="K15" s="76">
        <v>20</v>
      </c>
      <c r="L15" s="76">
        <v>995</v>
      </c>
      <c r="M15" s="76">
        <v>124</v>
      </c>
      <c r="N15" s="129">
        <v>16</v>
      </c>
    </row>
    <row r="16" spans="1:14" s="131" customFormat="1" ht="18" customHeight="1" x14ac:dyDescent="0.15">
      <c r="B16" s="120" t="s">
        <v>54</v>
      </c>
      <c r="C16" s="76">
        <v>2277</v>
      </c>
      <c r="D16" s="76">
        <v>609</v>
      </c>
      <c r="E16" s="76">
        <v>8</v>
      </c>
      <c r="F16" s="76">
        <v>12</v>
      </c>
      <c r="G16" s="76">
        <v>234</v>
      </c>
      <c r="H16" s="76">
        <v>61</v>
      </c>
      <c r="I16" s="76">
        <v>110</v>
      </c>
      <c r="J16" s="76">
        <v>53</v>
      </c>
      <c r="K16" s="76">
        <v>20</v>
      </c>
      <c r="L16" s="76">
        <v>993</v>
      </c>
      <c r="M16" s="76">
        <v>171</v>
      </c>
      <c r="N16" s="129">
        <v>6</v>
      </c>
    </row>
    <row r="17" spans="2:14" s="131" customFormat="1" ht="18" customHeight="1" x14ac:dyDescent="0.15">
      <c r="B17" s="120" t="s">
        <v>435</v>
      </c>
      <c r="C17" s="76">
        <v>2084</v>
      </c>
      <c r="D17" s="76">
        <v>612</v>
      </c>
      <c r="E17" s="76">
        <v>16</v>
      </c>
      <c r="F17" s="76">
        <v>11</v>
      </c>
      <c r="G17" s="76">
        <v>157</v>
      </c>
      <c r="H17" s="76">
        <v>58</v>
      </c>
      <c r="I17" s="76">
        <v>85</v>
      </c>
      <c r="J17" s="76">
        <v>53</v>
      </c>
      <c r="K17" s="76">
        <v>22</v>
      </c>
      <c r="L17" s="76">
        <v>951</v>
      </c>
      <c r="M17" s="76">
        <v>119</v>
      </c>
      <c r="N17" s="129">
        <v>0</v>
      </c>
    </row>
    <row r="18" spans="2:14" s="131" customFormat="1" ht="18" customHeight="1" thickBot="1" x14ac:dyDescent="0.2">
      <c r="B18" s="122" t="s">
        <v>263</v>
      </c>
      <c r="C18" s="115">
        <v>2065</v>
      </c>
      <c r="D18" s="115">
        <v>539</v>
      </c>
      <c r="E18" s="115">
        <v>6</v>
      </c>
      <c r="F18" s="115">
        <v>7</v>
      </c>
      <c r="G18" s="115">
        <v>185</v>
      </c>
      <c r="H18" s="115">
        <v>67</v>
      </c>
      <c r="I18" s="115">
        <v>101</v>
      </c>
      <c r="J18" s="115">
        <v>66</v>
      </c>
      <c r="K18" s="115">
        <v>12</v>
      </c>
      <c r="L18" s="115">
        <v>984</v>
      </c>
      <c r="M18" s="115">
        <v>84</v>
      </c>
      <c r="N18" s="130">
        <v>14</v>
      </c>
    </row>
    <row r="19" spans="2:14" x14ac:dyDescent="0.15">
      <c r="B19" s="20"/>
      <c r="C19" s="5"/>
      <c r="D19" s="5"/>
      <c r="E19" s="5"/>
      <c r="F19" s="5"/>
      <c r="G19" s="5"/>
      <c r="H19" s="5"/>
      <c r="I19" s="257"/>
      <c r="J19" s="257"/>
      <c r="K19" s="257"/>
      <c r="L19" s="257"/>
      <c r="M19" s="257"/>
      <c r="N19" s="257"/>
    </row>
  </sheetData>
  <mergeCells count="12">
    <mergeCell ref="I19:N19"/>
    <mergeCell ref="B12:B13"/>
    <mergeCell ref="E12:M12"/>
    <mergeCell ref="N12:N13"/>
    <mergeCell ref="K4:N4"/>
    <mergeCell ref="B5:B6"/>
    <mergeCell ref="E5:M5"/>
    <mergeCell ref="N5:N6"/>
    <mergeCell ref="D5:D6"/>
    <mergeCell ref="C5:C6"/>
    <mergeCell ref="D12:D13"/>
    <mergeCell ref="C12:C13"/>
  </mergeCells>
  <phoneticPr fontId="2"/>
  <pageMargins left="0.70866141732283472" right="0.70866141732283472" top="0.43307086614173229" bottom="0.19685039370078741" header="0.31496062992125984" footer="0.31496062992125984"/>
  <pageSetup paperSize="9" fitToHeight="0" orientation="landscape" r:id="rId1"/>
  <headerFooter>
    <oddFooter>&amp;C&amp;F / &amp;A&amp;R&amp;P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8"/>
  <sheetViews>
    <sheetView zoomScaleNormal="100" workbookViewId="0">
      <selection activeCell="K24" sqref="K24"/>
    </sheetView>
  </sheetViews>
  <sheetFormatPr defaultColWidth="8.875" defaultRowHeight="13.5" x14ac:dyDescent="0.15"/>
  <cols>
    <col min="1" max="1" width="2.75" style="3" customWidth="1"/>
    <col min="2" max="16384" width="8.875" style="3"/>
  </cols>
  <sheetData>
    <row r="1" spans="1:15" s="211" customFormat="1" ht="17.25" x14ac:dyDescent="0.15">
      <c r="A1" s="211" t="s">
        <v>421</v>
      </c>
    </row>
    <row r="2" spans="1:15" ht="17.25" x14ac:dyDescent="0.15">
      <c r="B2" s="15" t="s">
        <v>427</v>
      </c>
      <c r="C2" s="5"/>
      <c r="D2" s="5"/>
      <c r="E2" s="5"/>
      <c r="F2" s="5"/>
      <c r="G2" s="5"/>
      <c r="H2" s="5"/>
      <c r="I2" s="5"/>
    </row>
    <row r="3" spans="1:15" x14ac:dyDescent="0.15">
      <c r="B3" s="4" t="s">
        <v>265</v>
      </c>
      <c r="C3" s="5"/>
      <c r="D3" s="5"/>
      <c r="E3" s="5"/>
      <c r="F3" s="5"/>
      <c r="G3" s="5"/>
      <c r="H3" s="5"/>
      <c r="I3" s="22"/>
    </row>
    <row r="4" spans="1:15" ht="14.25" thickBot="1" x14ac:dyDescent="0.2">
      <c r="B4" s="4" t="s">
        <v>266</v>
      </c>
      <c r="C4" s="5"/>
      <c r="D4" s="5"/>
      <c r="E4" s="5"/>
      <c r="F4" s="5"/>
      <c r="G4" s="5"/>
      <c r="H4" s="5"/>
      <c r="I4" s="22"/>
    </row>
    <row r="5" spans="1:15" ht="18" customHeight="1" x14ac:dyDescent="0.15">
      <c r="B5" s="251" t="s">
        <v>250</v>
      </c>
      <c r="C5" s="274" t="s">
        <v>6</v>
      </c>
      <c r="D5" s="274" t="s">
        <v>253</v>
      </c>
      <c r="E5" s="269" t="s">
        <v>267</v>
      </c>
      <c r="F5" s="270"/>
      <c r="G5" s="270"/>
      <c r="H5" s="270"/>
      <c r="I5" s="270"/>
      <c r="J5" s="270"/>
      <c r="K5" s="270"/>
      <c r="L5" s="270"/>
      <c r="M5" s="270"/>
      <c r="N5" s="270"/>
      <c r="O5" s="271"/>
    </row>
    <row r="6" spans="1:15" ht="18" customHeight="1" x14ac:dyDescent="0.15">
      <c r="B6" s="252"/>
      <c r="C6" s="272"/>
      <c r="D6" s="272"/>
      <c r="E6" s="33" t="s">
        <v>259</v>
      </c>
      <c r="F6" s="33" t="s">
        <v>273</v>
      </c>
      <c r="G6" s="33" t="s">
        <v>274</v>
      </c>
      <c r="H6" s="33" t="s">
        <v>275</v>
      </c>
      <c r="I6" s="33" t="s">
        <v>276</v>
      </c>
      <c r="J6" s="33" t="s">
        <v>277</v>
      </c>
      <c r="K6" s="33" t="s">
        <v>278</v>
      </c>
      <c r="L6" s="33" t="s">
        <v>279</v>
      </c>
      <c r="M6" s="33" t="s">
        <v>280</v>
      </c>
      <c r="N6" s="35" t="s">
        <v>281</v>
      </c>
      <c r="O6" s="216" t="s">
        <v>282</v>
      </c>
    </row>
    <row r="7" spans="1:15" ht="18" customHeight="1" x14ac:dyDescent="0.15">
      <c r="B7" s="120" t="s">
        <v>53</v>
      </c>
      <c r="C7" s="36">
        <v>344</v>
      </c>
      <c r="D7" s="36">
        <v>387</v>
      </c>
      <c r="E7" s="37">
        <v>80</v>
      </c>
      <c r="F7" s="37">
        <v>67</v>
      </c>
      <c r="G7" s="37">
        <v>7</v>
      </c>
      <c r="H7" s="37">
        <v>5</v>
      </c>
      <c r="I7" s="37">
        <v>5</v>
      </c>
      <c r="J7" s="36">
        <v>78</v>
      </c>
      <c r="K7" s="36">
        <v>10</v>
      </c>
      <c r="L7" s="36">
        <v>77</v>
      </c>
      <c r="M7" s="36">
        <v>5</v>
      </c>
      <c r="N7" s="36">
        <v>31</v>
      </c>
      <c r="O7" s="210" t="s">
        <v>157</v>
      </c>
    </row>
    <row r="8" spans="1:15" ht="18" customHeight="1" x14ac:dyDescent="0.15">
      <c r="B8" s="120" t="s">
        <v>54</v>
      </c>
      <c r="C8" s="36">
        <v>301</v>
      </c>
      <c r="D8" s="39">
        <v>447</v>
      </c>
      <c r="E8" s="37">
        <v>77</v>
      </c>
      <c r="F8" s="37">
        <v>62</v>
      </c>
      <c r="G8" s="37">
        <v>7</v>
      </c>
      <c r="H8" s="37">
        <v>4</v>
      </c>
      <c r="I8" s="37">
        <v>7</v>
      </c>
      <c r="J8" s="36">
        <v>95</v>
      </c>
      <c r="K8" s="36">
        <v>7</v>
      </c>
      <c r="L8" s="37">
        <v>127</v>
      </c>
      <c r="M8" s="37">
        <v>3</v>
      </c>
      <c r="N8" s="37">
        <v>18</v>
      </c>
      <c r="O8" s="133">
        <v>11</v>
      </c>
    </row>
    <row r="9" spans="1:15" ht="18" customHeight="1" x14ac:dyDescent="0.15">
      <c r="B9" s="120" t="s">
        <v>435</v>
      </c>
      <c r="C9" s="36">
        <v>357</v>
      </c>
      <c r="D9" s="39">
        <v>506</v>
      </c>
      <c r="E9" s="37">
        <v>94</v>
      </c>
      <c r="F9" s="37">
        <v>49</v>
      </c>
      <c r="G9" s="37">
        <v>8</v>
      </c>
      <c r="H9" s="37">
        <v>6</v>
      </c>
      <c r="I9" s="37">
        <v>11</v>
      </c>
      <c r="J9" s="36">
        <v>98</v>
      </c>
      <c r="K9" s="36">
        <v>6</v>
      </c>
      <c r="L9" s="37">
        <v>165</v>
      </c>
      <c r="M9" s="37">
        <v>9</v>
      </c>
      <c r="N9" s="37">
        <v>15</v>
      </c>
      <c r="O9" s="133">
        <v>14</v>
      </c>
    </row>
    <row r="10" spans="1:15" ht="18" customHeight="1" x14ac:dyDescent="0.15">
      <c r="B10" s="120" t="s">
        <v>263</v>
      </c>
      <c r="C10" s="36">
        <v>334</v>
      </c>
      <c r="D10" s="39">
        <v>476</v>
      </c>
      <c r="E10" s="37">
        <v>72</v>
      </c>
      <c r="F10" s="37">
        <v>39</v>
      </c>
      <c r="G10" s="37">
        <v>8</v>
      </c>
      <c r="H10" s="37">
        <v>4</v>
      </c>
      <c r="I10" s="37">
        <v>10</v>
      </c>
      <c r="J10" s="36">
        <v>88</v>
      </c>
      <c r="K10" s="36">
        <v>5</v>
      </c>
      <c r="L10" s="37">
        <v>182</v>
      </c>
      <c r="M10" s="37">
        <v>15</v>
      </c>
      <c r="N10" s="37">
        <v>11</v>
      </c>
      <c r="O10" s="133">
        <v>9</v>
      </c>
    </row>
    <row r="11" spans="1:15" ht="18" customHeight="1" thickBot="1" x14ac:dyDescent="0.2">
      <c r="B11" s="122" t="s">
        <v>294</v>
      </c>
      <c r="C11" s="138">
        <v>263</v>
      </c>
      <c r="D11" s="139">
        <v>395</v>
      </c>
      <c r="E11" s="135">
        <v>63</v>
      </c>
      <c r="F11" s="135">
        <v>37</v>
      </c>
      <c r="G11" s="135">
        <v>7</v>
      </c>
      <c r="H11" s="135">
        <v>2</v>
      </c>
      <c r="I11" s="135">
        <v>8</v>
      </c>
      <c r="J11" s="138">
        <v>78</v>
      </c>
      <c r="K11" s="138">
        <v>5</v>
      </c>
      <c r="L11" s="135">
        <v>132</v>
      </c>
      <c r="M11" s="135">
        <v>15</v>
      </c>
      <c r="N11" s="135">
        <v>8</v>
      </c>
      <c r="O11" s="217">
        <v>7</v>
      </c>
    </row>
    <row r="12" spans="1:15" ht="18" customHeight="1" x14ac:dyDescent="0.15">
      <c r="D12" s="275" t="s">
        <v>250</v>
      </c>
      <c r="E12" s="272" t="s">
        <v>268</v>
      </c>
      <c r="F12" s="272"/>
      <c r="G12" s="272"/>
      <c r="H12" s="272"/>
      <c r="I12" s="272"/>
      <c r="J12" s="272" t="s">
        <v>269</v>
      </c>
      <c r="K12" s="272"/>
      <c r="L12" s="34" t="s">
        <v>270</v>
      </c>
      <c r="M12" s="273" t="s">
        <v>271</v>
      </c>
      <c r="N12" s="273"/>
      <c r="O12" s="267" t="s">
        <v>272</v>
      </c>
    </row>
    <row r="13" spans="1:15" ht="18" customHeight="1" x14ac:dyDescent="0.15">
      <c r="D13" s="252"/>
      <c r="E13" s="33" t="s">
        <v>283</v>
      </c>
      <c r="F13" s="33" t="s">
        <v>284</v>
      </c>
      <c r="G13" s="33" t="s">
        <v>285</v>
      </c>
      <c r="H13" s="35" t="s">
        <v>286</v>
      </c>
      <c r="I13" s="35" t="s">
        <v>287</v>
      </c>
      <c r="J13" s="33" t="s">
        <v>288</v>
      </c>
      <c r="K13" s="35" t="s">
        <v>289</v>
      </c>
      <c r="L13" s="33" t="s">
        <v>290</v>
      </c>
      <c r="M13" s="35" t="s">
        <v>291</v>
      </c>
      <c r="N13" s="33" t="s">
        <v>292</v>
      </c>
      <c r="O13" s="268"/>
    </row>
    <row r="14" spans="1:15" ht="18" customHeight="1" x14ac:dyDescent="0.15">
      <c r="D14" s="120" t="s">
        <v>53</v>
      </c>
      <c r="E14" s="36">
        <v>1</v>
      </c>
      <c r="F14" s="36" t="s">
        <v>293</v>
      </c>
      <c r="G14" s="36">
        <v>1</v>
      </c>
      <c r="H14" s="38">
        <v>2</v>
      </c>
      <c r="I14" s="38">
        <v>1</v>
      </c>
      <c r="J14" s="36">
        <v>1</v>
      </c>
      <c r="K14" s="38">
        <v>12</v>
      </c>
      <c r="L14" s="38">
        <v>1</v>
      </c>
      <c r="M14" s="38">
        <v>1</v>
      </c>
      <c r="N14" s="36">
        <v>2</v>
      </c>
      <c r="O14" s="132" t="s">
        <v>293</v>
      </c>
    </row>
    <row r="15" spans="1:15" ht="18" customHeight="1" x14ac:dyDescent="0.15">
      <c r="D15" s="120" t="s">
        <v>54</v>
      </c>
      <c r="E15" s="36">
        <v>1</v>
      </c>
      <c r="F15" s="36">
        <v>1</v>
      </c>
      <c r="G15" s="37">
        <v>1</v>
      </c>
      <c r="H15" s="37">
        <v>2</v>
      </c>
      <c r="I15" s="37">
        <v>1</v>
      </c>
      <c r="J15" s="36" t="s">
        <v>157</v>
      </c>
      <c r="K15" s="36">
        <v>18</v>
      </c>
      <c r="L15" s="37">
        <v>1</v>
      </c>
      <c r="M15" s="37">
        <v>1</v>
      </c>
      <c r="N15" s="37">
        <v>1</v>
      </c>
      <c r="O15" s="133">
        <v>2</v>
      </c>
    </row>
    <row r="16" spans="1:15" ht="18" customHeight="1" x14ac:dyDescent="0.15">
      <c r="D16" s="120" t="s">
        <v>435</v>
      </c>
      <c r="E16" s="36">
        <v>1</v>
      </c>
      <c r="F16" s="36" t="s">
        <v>157</v>
      </c>
      <c r="G16" s="37">
        <v>1</v>
      </c>
      <c r="H16" s="37">
        <v>3</v>
      </c>
      <c r="I16" s="37">
        <v>1</v>
      </c>
      <c r="J16" s="40" t="s">
        <v>157</v>
      </c>
      <c r="K16" s="41">
        <v>15</v>
      </c>
      <c r="L16" s="41">
        <v>1</v>
      </c>
      <c r="M16" s="41">
        <v>1</v>
      </c>
      <c r="N16" s="41">
        <v>1</v>
      </c>
      <c r="O16" s="134">
        <v>7</v>
      </c>
    </row>
    <row r="17" spans="4:15" ht="18" customHeight="1" x14ac:dyDescent="0.15">
      <c r="D17" s="120" t="s">
        <v>263</v>
      </c>
      <c r="E17" s="36" t="s">
        <v>157</v>
      </c>
      <c r="F17" s="36" t="s">
        <v>157</v>
      </c>
      <c r="G17" s="37">
        <v>1</v>
      </c>
      <c r="H17" s="37">
        <v>3</v>
      </c>
      <c r="I17" s="37">
        <v>1</v>
      </c>
      <c r="J17" s="40" t="s">
        <v>157</v>
      </c>
      <c r="K17" s="41">
        <v>13</v>
      </c>
      <c r="L17" s="41">
        <v>1</v>
      </c>
      <c r="M17" s="41" t="s">
        <v>157</v>
      </c>
      <c r="N17" s="41">
        <v>2</v>
      </c>
      <c r="O17" s="134">
        <v>12</v>
      </c>
    </row>
    <row r="18" spans="4:15" ht="18" customHeight="1" thickBot="1" x14ac:dyDescent="0.2">
      <c r="D18" s="122" t="s">
        <v>294</v>
      </c>
      <c r="E18" s="135" t="s">
        <v>157</v>
      </c>
      <c r="F18" s="136">
        <v>1</v>
      </c>
      <c r="G18" s="136">
        <v>2</v>
      </c>
      <c r="H18" s="136">
        <v>2</v>
      </c>
      <c r="I18" s="136">
        <v>1</v>
      </c>
      <c r="J18" s="136" t="s">
        <v>157</v>
      </c>
      <c r="K18" s="136">
        <v>12</v>
      </c>
      <c r="L18" s="136">
        <v>1</v>
      </c>
      <c r="M18" s="136" t="s">
        <v>157</v>
      </c>
      <c r="N18" s="136">
        <v>1</v>
      </c>
      <c r="O18" s="137">
        <v>13</v>
      </c>
    </row>
  </sheetData>
  <mergeCells count="9">
    <mergeCell ref="O12:O13"/>
    <mergeCell ref="B5:B6"/>
    <mergeCell ref="E5:O5"/>
    <mergeCell ref="E12:I12"/>
    <mergeCell ref="J12:K12"/>
    <mergeCell ref="M12:N12"/>
    <mergeCell ref="C5:C6"/>
    <mergeCell ref="D5:D6"/>
    <mergeCell ref="D12:D13"/>
  </mergeCells>
  <phoneticPr fontId="2"/>
  <pageMargins left="0.70866141732283472" right="0.70866141732283472" top="0.43307086614173229" bottom="0.19685039370078741" header="0.31496062992125984" footer="0.31496062992125984"/>
  <pageSetup paperSize="9" fitToHeight="0" orientation="landscape" r:id="rId1"/>
  <headerFooter>
    <oddFooter>&amp;C&amp;F / &amp;A&amp;R&amp;P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28"/>
  <sheetViews>
    <sheetView zoomScaleNormal="100" workbookViewId="0">
      <selection activeCell="G29" sqref="G29"/>
    </sheetView>
  </sheetViews>
  <sheetFormatPr defaultRowHeight="13.5" x14ac:dyDescent="0.15"/>
  <cols>
    <col min="1" max="1" width="2.75" style="3" customWidth="1"/>
    <col min="2" max="2" width="9" style="3"/>
    <col min="3" max="3" width="9.25" style="3" customWidth="1"/>
    <col min="4" max="13" width="8" style="3" customWidth="1"/>
    <col min="14" max="16384" width="9" style="3"/>
  </cols>
  <sheetData>
    <row r="1" spans="1:20" s="211" customFormat="1" ht="17.25" x14ac:dyDescent="0.15">
      <c r="A1" s="211" t="s">
        <v>421</v>
      </c>
    </row>
    <row r="2" spans="1:20" ht="17.25" x14ac:dyDescent="0.15">
      <c r="B2" s="15" t="s">
        <v>428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0" x14ac:dyDescent="0.15">
      <c r="B3" s="4" t="s">
        <v>22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0" ht="14.25" thickBot="1" x14ac:dyDescent="0.2">
      <c r="B4" s="4" t="s">
        <v>24</v>
      </c>
      <c r="C4" s="24"/>
      <c r="D4" s="24"/>
      <c r="E4" s="24"/>
      <c r="F4" s="24"/>
      <c r="G4" s="24"/>
      <c r="H4" s="24"/>
      <c r="I4" s="24"/>
      <c r="J4" s="24"/>
      <c r="K4" s="50"/>
      <c r="L4" s="50"/>
      <c r="M4" s="50"/>
    </row>
    <row r="5" spans="1:20" x14ac:dyDescent="0.15">
      <c r="B5" s="258" t="s">
        <v>404</v>
      </c>
      <c r="C5" s="241"/>
      <c r="D5" s="241" t="s">
        <v>8</v>
      </c>
      <c r="E5" s="241" t="s">
        <v>9</v>
      </c>
      <c r="F5" s="241"/>
      <c r="G5" s="241"/>
      <c r="H5" s="241"/>
      <c r="I5" s="241"/>
      <c r="J5" s="241" t="s">
        <v>10</v>
      </c>
      <c r="K5" s="241"/>
      <c r="L5" s="241"/>
      <c r="M5" s="241"/>
      <c r="N5" s="242"/>
    </row>
    <row r="6" spans="1:20" x14ac:dyDescent="0.15">
      <c r="B6" s="259"/>
      <c r="C6" s="234"/>
      <c r="D6" s="234"/>
      <c r="E6" s="44" t="s">
        <v>8</v>
      </c>
      <c r="F6" s="44" t="s">
        <v>295</v>
      </c>
      <c r="G6" s="44" t="s">
        <v>296</v>
      </c>
      <c r="H6" s="44" t="s">
        <v>297</v>
      </c>
      <c r="I6" s="44" t="s">
        <v>298</v>
      </c>
      <c r="J6" s="44" t="s">
        <v>8</v>
      </c>
      <c r="K6" s="44" t="s">
        <v>295</v>
      </c>
      <c r="L6" s="44" t="s">
        <v>296</v>
      </c>
      <c r="M6" s="44" t="s">
        <v>297</v>
      </c>
      <c r="N6" s="101" t="s">
        <v>298</v>
      </c>
    </row>
    <row r="7" spans="1:20" ht="16.5" customHeight="1" x14ac:dyDescent="0.15">
      <c r="B7" s="259" t="s">
        <v>263</v>
      </c>
      <c r="C7" s="44" t="s">
        <v>300</v>
      </c>
      <c r="D7" s="140">
        <v>54705</v>
      </c>
      <c r="E7" s="45">
        <v>25605</v>
      </c>
      <c r="F7" s="45">
        <v>6742</v>
      </c>
      <c r="G7" s="45">
        <v>15721</v>
      </c>
      <c r="H7" s="45">
        <v>1184</v>
      </c>
      <c r="I7" s="45">
        <v>1501</v>
      </c>
      <c r="J7" s="45">
        <v>29100</v>
      </c>
      <c r="K7" s="140">
        <v>5022</v>
      </c>
      <c r="L7" s="45">
        <v>15666</v>
      </c>
      <c r="M7" s="45">
        <v>5693</v>
      </c>
      <c r="N7" s="102">
        <v>2306</v>
      </c>
    </row>
    <row r="8" spans="1:20" ht="16.5" customHeight="1" x14ac:dyDescent="0.15">
      <c r="B8" s="259"/>
      <c r="C8" s="44" t="s">
        <v>301</v>
      </c>
      <c r="D8" s="45">
        <v>2586</v>
      </c>
      <c r="E8" s="45">
        <v>1324</v>
      </c>
      <c r="F8" s="45">
        <v>1323</v>
      </c>
      <c r="G8" s="45" t="s">
        <v>315</v>
      </c>
      <c r="H8" s="45" t="s">
        <v>315</v>
      </c>
      <c r="I8" s="45" t="s">
        <v>315</v>
      </c>
      <c r="J8" s="45">
        <v>1262</v>
      </c>
      <c r="K8" s="45">
        <v>1255</v>
      </c>
      <c r="L8" s="45">
        <v>5</v>
      </c>
      <c r="M8" s="45" t="s">
        <v>315</v>
      </c>
      <c r="N8" s="102">
        <v>1</v>
      </c>
      <c r="P8" s="12"/>
      <c r="Q8" s="12"/>
      <c r="R8" s="14"/>
      <c r="S8" s="14"/>
      <c r="T8" s="14"/>
    </row>
    <row r="9" spans="1:20" ht="16.5" customHeight="1" x14ac:dyDescent="0.15">
      <c r="B9" s="259"/>
      <c r="C9" s="44" t="s">
        <v>302</v>
      </c>
      <c r="D9" s="45">
        <v>1715</v>
      </c>
      <c r="E9" s="45">
        <v>855</v>
      </c>
      <c r="F9" s="45">
        <v>761</v>
      </c>
      <c r="G9" s="45">
        <v>58</v>
      </c>
      <c r="H9" s="45" t="s">
        <v>315</v>
      </c>
      <c r="I9" s="45">
        <v>4</v>
      </c>
      <c r="J9" s="45">
        <v>860</v>
      </c>
      <c r="K9" s="45">
        <v>709</v>
      </c>
      <c r="L9" s="45">
        <v>110</v>
      </c>
      <c r="M9" s="45" t="s">
        <v>315</v>
      </c>
      <c r="N9" s="102">
        <v>10</v>
      </c>
      <c r="P9" s="12"/>
      <c r="Q9" s="12"/>
      <c r="R9" s="12"/>
      <c r="S9" s="14"/>
      <c r="T9" s="12"/>
    </row>
    <row r="10" spans="1:20" ht="16.5" customHeight="1" x14ac:dyDescent="0.15">
      <c r="B10" s="259"/>
      <c r="C10" s="44" t="s">
        <v>303</v>
      </c>
      <c r="D10" s="45">
        <v>2190</v>
      </c>
      <c r="E10" s="45">
        <v>1139</v>
      </c>
      <c r="F10" s="45">
        <v>773</v>
      </c>
      <c r="G10" s="45">
        <v>314</v>
      </c>
      <c r="H10" s="45" t="s">
        <v>315</v>
      </c>
      <c r="I10" s="45">
        <v>9</v>
      </c>
      <c r="J10" s="45">
        <v>1051</v>
      </c>
      <c r="K10" s="45">
        <v>548</v>
      </c>
      <c r="L10" s="45">
        <v>423</v>
      </c>
      <c r="M10" s="45">
        <v>1</v>
      </c>
      <c r="N10" s="102">
        <v>44</v>
      </c>
      <c r="P10" s="12"/>
      <c r="Q10" s="12"/>
      <c r="R10" s="12"/>
      <c r="S10" s="14"/>
      <c r="T10" s="12"/>
    </row>
    <row r="11" spans="1:20" ht="16.5" customHeight="1" x14ac:dyDescent="0.15">
      <c r="B11" s="259"/>
      <c r="C11" s="44" t="s">
        <v>304</v>
      </c>
      <c r="D11" s="45">
        <v>2552</v>
      </c>
      <c r="E11" s="45">
        <v>1274</v>
      </c>
      <c r="F11" s="45">
        <v>566</v>
      </c>
      <c r="G11" s="45">
        <v>632</v>
      </c>
      <c r="H11" s="45" t="s">
        <v>315</v>
      </c>
      <c r="I11" s="45">
        <v>38</v>
      </c>
      <c r="J11" s="45">
        <v>1278</v>
      </c>
      <c r="K11" s="45">
        <v>438</v>
      </c>
      <c r="L11" s="45">
        <v>739</v>
      </c>
      <c r="M11" s="45">
        <v>1</v>
      </c>
      <c r="N11" s="102">
        <v>77</v>
      </c>
      <c r="P11" s="12"/>
      <c r="Q11" s="12"/>
      <c r="R11" s="12"/>
      <c r="S11" s="12"/>
      <c r="T11" s="12"/>
    </row>
    <row r="12" spans="1:20" ht="16.5" customHeight="1" x14ac:dyDescent="0.15">
      <c r="B12" s="259"/>
      <c r="C12" s="44" t="s">
        <v>305</v>
      </c>
      <c r="D12" s="45">
        <v>3101</v>
      </c>
      <c r="E12" s="45">
        <v>1535</v>
      </c>
      <c r="F12" s="45">
        <v>529</v>
      </c>
      <c r="G12" s="45">
        <v>899</v>
      </c>
      <c r="H12" s="45">
        <v>1</v>
      </c>
      <c r="I12" s="45">
        <v>63</v>
      </c>
      <c r="J12" s="45">
        <v>1566</v>
      </c>
      <c r="K12" s="45">
        <v>336</v>
      </c>
      <c r="L12" s="45">
        <v>1045</v>
      </c>
      <c r="M12" s="45">
        <v>8</v>
      </c>
      <c r="N12" s="102">
        <v>157</v>
      </c>
      <c r="P12" s="12"/>
      <c r="Q12" s="12"/>
      <c r="R12" s="12"/>
      <c r="S12" s="12"/>
      <c r="T12" s="12"/>
    </row>
    <row r="13" spans="1:20" ht="16.5" customHeight="1" x14ac:dyDescent="0.15">
      <c r="B13" s="259"/>
      <c r="C13" s="44" t="s">
        <v>306</v>
      </c>
      <c r="D13" s="45">
        <v>3751</v>
      </c>
      <c r="E13" s="45">
        <v>1899</v>
      </c>
      <c r="F13" s="45">
        <v>529</v>
      </c>
      <c r="G13" s="45">
        <v>1222</v>
      </c>
      <c r="H13" s="45">
        <v>5</v>
      </c>
      <c r="I13" s="45">
        <v>101</v>
      </c>
      <c r="J13" s="45">
        <v>1852</v>
      </c>
      <c r="K13" s="45">
        <v>380</v>
      </c>
      <c r="L13" s="45">
        <v>1242</v>
      </c>
      <c r="M13" s="45">
        <v>17</v>
      </c>
      <c r="N13" s="102">
        <v>192</v>
      </c>
      <c r="P13" s="12"/>
      <c r="Q13" s="12"/>
      <c r="R13" s="12"/>
      <c r="S13" s="12"/>
      <c r="T13" s="12"/>
    </row>
    <row r="14" spans="1:20" ht="16.5" customHeight="1" x14ac:dyDescent="0.15">
      <c r="B14" s="259"/>
      <c r="C14" s="44" t="s">
        <v>307</v>
      </c>
      <c r="D14" s="45">
        <v>3958</v>
      </c>
      <c r="E14" s="45">
        <v>1922</v>
      </c>
      <c r="F14" s="45">
        <v>511</v>
      </c>
      <c r="G14" s="45">
        <v>1199</v>
      </c>
      <c r="H14" s="45">
        <v>9</v>
      </c>
      <c r="I14" s="45">
        <v>159</v>
      </c>
      <c r="J14" s="45">
        <v>2036</v>
      </c>
      <c r="K14" s="45">
        <v>325</v>
      </c>
      <c r="L14" s="45">
        <v>1400</v>
      </c>
      <c r="M14" s="45">
        <v>22</v>
      </c>
      <c r="N14" s="102">
        <v>271</v>
      </c>
      <c r="P14" s="12"/>
      <c r="Q14" s="12"/>
      <c r="R14" s="12"/>
      <c r="S14" s="12"/>
      <c r="T14" s="12"/>
    </row>
    <row r="15" spans="1:20" ht="16.5" customHeight="1" x14ac:dyDescent="0.15">
      <c r="B15" s="259"/>
      <c r="C15" s="44" t="s">
        <v>308</v>
      </c>
      <c r="D15" s="45">
        <v>3793</v>
      </c>
      <c r="E15" s="45">
        <v>1909</v>
      </c>
      <c r="F15" s="45">
        <v>440</v>
      </c>
      <c r="G15" s="45">
        <v>1258</v>
      </c>
      <c r="H15" s="45">
        <v>15</v>
      </c>
      <c r="I15" s="45">
        <v>164</v>
      </c>
      <c r="J15" s="45">
        <v>1884</v>
      </c>
      <c r="K15" s="45">
        <v>257</v>
      </c>
      <c r="L15" s="45">
        <v>1321</v>
      </c>
      <c r="M15" s="45">
        <v>44</v>
      </c>
      <c r="N15" s="102">
        <v>246</v>
      </c>
      <c r="P15" s="12"/>
      <c r="Q15" s="12"/>
      <c r="R15" s="12"/>
      <c r="S15" s="12"/>
      <c r="T15" s="12"/>
    </row>
    <row r="16" spans="1:20" ht="16.5" customHeight="1" x14ac:dyDescent="0.15">
      <c r="B16" s="259"/>
      <c r="C16" s="44" t="s">
        <v>309</v>
      </c>
      <c r="D16" s="45">
        <v>4090</v>
      </c>
      <c r="E16" s="45">
        <v>2041</v>
      </c>
      <c r="F16" s="45">
        <v>416</v>
      </c>
      <c r="G16" s="45">
        <v>1358</v>
      </c>
      <c r="H16" s="45">
        <v>23</v>
      </c>
      <c r="I16" s="45">
        <v>206</v>
      </c>
      <c r="J16" s="45">
        <v>2049</v>
      </c>
      <c r="K16" s="45">
        <v>188</v>
      </c>
      <c r="L16" s="45">
        <v>1503</v>
      </c>
      <c r="M16" s="45">
        <v>87</v>
      </c>
      <c r="N16" s="102">
        <v>251</v>
      </c>
      <c r="P16" s="12"/>
      <c r="Q16" s="12"/>
      <c r="R16" s="12"/>
      <c r="S16" s="12"/>
      <c r="T16" s="12"/>
    </row>
    <row r="17" spans="2:20" ht="16.5" customHeight="1" x14ac:dyDescent="0.15">
      <c r="B17" s="259"/>
      <c r="C17" s="44" t="s">
        <v>310</v>
      </c>
      <c r="D17" s="45">
        <v>4590</v>
      </c>
      <c r="E17" s="45">
        <v>2279</v>
      </c>
      <c r="F17" s="45">
        <v>325</v>
      </c>
      <c r="G17" s="45">
        <v>1633</v>
      </c>
      <c r="H17" s="45">
        <v>62</v>
      </c>
      <c r="I17" s="45">
        <v>228</v>
      </c>
      <c r="J17" s="45">
        <v>2311</v>
      </c>
      <c r="K17" s="45">
        <v>134</v>
      </c>
      <c r="L17" s="45">
        <v>1681</v>
      </c>
      <c r="M17" s="45">
        <v>200</v>
      </c>
      <c r="N17" s="102">
        <v>277</v>
      </c>
      <c r="P17" s="12"/>
      <c r="Q17" s="12"/>
      <c r="R17" s="12"/>
      <c r="S17" s="12"/>
      <c r="T17" s="12"/>
    </row>
    <row r="18" spans="2:20" ht="16.5" customHeight="1" x14ac:dyDescent="0.15">
      <c r="B18" s="259"/>
      <c r="C18" s="44" t="s">
        <v>311</v>
      </c>
      <c r="D18" s="45">
        <v>5302</v>
      </c>
      <c r="E18" s="45">
        <v>2597</v>
      </c>
      <c r="F18" s="45">
        <v>331</v>
      </c>
      <c r="G18" s="45">
        <v>1911</v>
      </c>
      <c r="H18" s="45">
        <v>103</v>
      </c>
      <c r="I18" s="45">
        <v>221</v>
      </c>
      <c r="J18" s="45">
        <v>2705</v>
      </c>
      <c r="K18" s="45">
        <v>131</v>
      </c>
      <c r="L18" s="45">
        <v>1900</v>
      </c>
      <c r="M18" s="45">
        <v>353</v>
      </c>
      <c r="N18" s="102">
        <v>301</v>
      </c>
      <c r="P18" s="12"/>
      <c r="Q18" s="12"/>
      <c r="R18" s="12"/>
      <c r="S18" s="12"/>
      <c r="T18" s="12"/>
    </row>
    <row r="19" spans="2:20" ht="16.5" customHeight="1" x14ac:dyDescent="0.15">
      <c r="B19" s="259"/>
      <c r="C19" s="44" t="s">
        <v>312</v>
      </c>
      <c r="D19" s="45">
        <v>5275</v>
      </c>
      <c r="E19" s="45">
        <v>2462</v>
      </c>
      <c r="F19" s="45">
        <v>143</v>
      </c>
      <c r="G19" s="45">
        <v>1970</v>
      </c>
      <c r="H19" s="45">
        <v>140</v>
      </c>
      <c r="I19" s="45">
        <v>176</v>
      </c>
      <c r="J19" s="45">
        <v>2813</v>
      </c>
      <c r="K19" s="45">
        <v>112</v>
      </c>
      <c r="L19" s="45">
        <v>1828</v>
      </c>
      <c r="M19" s="45">
        <v>626</v>
      </c>
      <c r="N19" s="102">
        <v>231</v>
      </c>
      <c r="P19" s="12"/>
      <c r="Q19" s="12"/>
      <c r="R19" s="12"/>
      <c r="S19" s="12"/>
      <c r="T19" s="12"/>
    </row>
    <row r="20" spans="2:20" ht="16.5" customHeight="1" x14ac:dyDescent="0.15">
      <c r="B20" s="259"/>
      <c r="C20" s="44" t="s">
        <v>313</v>
      </c>
      <c r="D20" s="45">
        <v>3849</v>
      </c>
      <c r="E20" s="45">
        <v>1678</v>
      </c>
      <c r="F20" s="45">
        <v>56</v>
      </c>
      <c r="G20" s="45">
        <v>1371</v>
      </c>
      <c r="H20" s="45">
        <v>160</v>
      </c>
      <c r="I20" s="45">
        <v>75</v>
      </c>
      <c r="J20" s="45">
        <v>2171</v>
      </c>
      <c r="K20" s="45">
        <v>77</v>
      </c>
      <c r="L20" s="45">
        <v>1191</v>
      </c>
      <c r="M20" s="45">
        <v>784</v>
      </c>
      <c r="N20" s="102">
        <v>100</v>
      </c>
      <c r="P20" s="12"/>
      <c r="Q20" s="12"/>
      <c r="R20" s="12"/>
      <c r="S20" s="12"/>
      <c r="T20" s="12"/>
    </row>
    <row r="21" spans="2:20" ht="16.5" customHeight="1" x14ac:dyDescent="0.15">
      <c r="B21" s="259"/>
      <c r="C21" s="44" t="s">
        <v>314</v>
      </c>
      <c r="D21" s="45">
        <v>3332</v>
      </c>
      <c r="E21" s="45">
        <v>1293</v>
      </c>
      <c r="F21" s="45">
        <v>23</v>
      </c>
      <c r="G21" s="45">
        <v>1010</v>
      </c>
      <c r="H21" s="45">
        <v>217</v>
      </c>
      <c r="I21" s="45">
        <v>34</v>
      </c>
      <c r="J21" s="45">
        <v>2039</v>
      </c>
      <c r="K21" s="45">
        <v>56</v>
      </c>
      <c r="L21" s="45">
        <v>768</v>
      </c>
      <c r="M21" s="45">
        <v>1113</v>
      </c>
      <c r="N21" s="102">
        <v>72</v>
      </c>
      <c r="P21" s="12"/>
      <c r="Q21" s="12"/>
      <c r="R21" s="12"/>
      <c r="S21" s="12"/>
      <c r="T21" s="12"/>
    </row>
    <row r="22" spans="2:20" ht="16.5" customHeight="1" x14ac:dyDescent="0.15">
      <c r="B22" s="259"/>
      <c r="C22" s="44" t="s">
        <v>395</v>
      </c>
      <c r="D22" s="140">
        <v>2704</v>
      </c>
      <c r="E22" s="140">
        <v>942</v>
      </c>
      <c r="F22" s="140">
        <v>14</v>
      </c>
      <c r="G22" s="140">
        <v>643</v>
      </c>
      <c r="H22" s="140">
        <v>255</v>
      </c>
      <c r="I22" s="140">
        <v>16</v>
      </c>
      <c r="J22" s="140">
        <v>1762</v>
      </c>
      <c r="K22" s="140">
        <v>46</v>
      </c>
      <c r="L22" s="140">
        <v>394</v>
      </c>
      <c r="M22" s="140">
        <v>1222</v>
      </c>
      <c r="N22" s="141">
        <v>50</v>
      </c>
      <c r="P22" s="12"/>
      <c r="Q22" s="12"/>
      <c r="R22" s="12"/>
      <c r="S22" s="12"/>
      <c r="T22" s="12"/>
    </row>
    <row r="23" spans="2:20" ht="16.5" customHeight="1" x14ac:dyDescent="0.15">
      <c r="B23" s="259"/>
      <c r="C23" s="44" t="s">
        <v>394</v>
      </c>
      <c r="D23" s="140">
        <v>1431</v>
      </c>
      <c r="E23" s="140">
        <v>376</v>
      </c>
      <c r="F23" s="140">
        <v>2</v>
      </c>
      <c r="G23" s="140">
        <v>214</v>
      </c>
      <c r="H23" s="140">
        <v>148</v>
      </c>
      <c r="I23" s="140">
        <v>4</v>
      </c>
      <c r="J23" s="140">
        <v>1055</v>
      </c>
      <c r="K23" s="140">
        <v>25</v>
      </c>
      <c r="L23" s="140">
        <v>107</v>
      </c>
      <c r="M23" s="140">
        <v>852</v>
      </c>
      <c r="N23" s="141">
        <v>20</v>
      </c>
      <c r="P23" s="12"/>
      <c r="Q23" s="12"/>
      <c r="R23" s="12"/>
      <c r="S23" s="12"/>
      <c r="T23" s="12"/>
    </row>
    <row r="24" spans="2:20" ht="16.5" customHeight="1" x14ac:dyDescent="0.15">
      <c r="B24" s="259"/>
      <c r="C24" s="44" t="s">
        <v>393</v>
      </c>
      <c r="D24" s="140">
        <v>430</v>
      </c>
      <c r="E24" s="140">
        <v>76</v>
      </c>
      <c r="F24" s="140" t="s">
        <v>315</v>
      </c>
      <c r="G24" s="140">
        <v>28</v>
      </c>
      <c r="H24" s="140">
        <v>43</v>
      </c>
      <c r="I24" s="140">
        <v>3</v>
      </c>
      <c r="J24" s="140">
        <v>354</v>
      </c>
      <c r="K24" s="140">
        <v>5</v>
      </c>
      <c r="L24" s="140">
        <v>9</v>
      </c>
      <c r="M24" s="140">
        <v>313</v>
      </c>
      <c r="N24" s="141">
        <v>6</v>
      </c>
      <c r="P24" s="12"/>
      <c r="Q24" s="12"/>
      <c r="R24" s="12"/>
      <c r="S24" s="12"/>
      <c r="T24" s="12"/>
    </row>
    <row r="25" spans="2:20" ht="16.5" customHeight="1" thickBot="1" x14ac:dyDescent="0.2">
      <c r="B25" s="276"/>
      <c r="C25" s="142" t="s">
        <v>392</v>
      </c>
      <c r="D25" s="143">
        <v>56</v>
      </c>
      <c r="E25" s="143">
        <v>4</v>
      </c>
      <c r="F25" s="143" t="s">
        <v>315</v>
      </c>
      <c r="G25" s="143">
        <v>1</v>
      </c>
      <c r="H25" s="143">
        <v>3</v>
      </c>
      <c r="I25" s="143" t="s">
        <v>315</v>
      </c>
      <c r="J25" s="143">
        <v>52</v>
      </c>
      <c r="K25" s="143" t="s">
        <v>315</v>
      </c>
      <c r="L25" s="143" t="s">
        <v>315</v>
      </c>
      <c r="M25" s="143">
        <v>50</v>
      </c>
      <c r="N25" s="144" t="s">
        <v>315</v>
      </c>
      <c r="P25" s="12"/>
      <c r="Q25" s="12"/>
      <c r="R25" s="12"/>
      <c r="S25" s="12"/>
      <c r="T25" s="12"/>
    </row>
    <row r="26" spans="2:20" x14ac:dyDescent="0.15">
      <c r="C26" s="20" t="s">
        <v>316</v>
      </c>
      <c r="D26" s="24"/>
      <c r="E26" s="24"/>
      <c r="F26" s="24"/>
      <c r="G26" s="24"/>
      <c r="H26" s="24"/>
      <c r="I26" s="24"/>
      <c r="J26" s="24"/>
      <c r="K26" s="257"/>
      <c r="L26" s="257"/>
      <c r="M26" s="257"/>
      <c r="N26" s="257"/>
    </row>
    <row r="28" spans="2:20" x14ac:dyDescent="0.15">
      <c r="D28" s="12"/>
      <c r="E28" s="12"/>
      <c r="F28" s="12"/>
      <c r="G28" s="12"/>
      <c r="H28" s="12"/>
      <c r="I28" s="12"/>
      <c r="J28" s="12"/>
      <c r="K28" s="12"/>
      <c r="L28" s="12"/>
      <c r="M28" s="12"/>
    </row>
  </sheetData>
  <mergeCells count="6">
    <mergeCell ref="K26:N26"/>
    <mergeCell ref="D5:D6"/>
    <mergeCell ref="E5:I5"/>
    <mergeCell ref="J5:N5"/>
    <mergeCell ref="B7:B25"/>
    <mergeCell ref="B5:C6"/>
  </mergeCells>
  <phoneticPr fontId="2"/>
  <pageMargins left="0.70866141732283472" right="0.70866141732283472" top="0.43307086614173229" bottom="0.19685039370078741" header="0.31496062992125984" footer="0.31496062992125984"/>
  <pageSetup paperSize="9" fitToHeight="0" orientation="landscape" r:id="rId1"/>
  <headerFooter>
    <oddFooter>&amp;C&amp;F / &amp;A&amp;R&amp;P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Y33"/>
  <sheetViews>
    <sheetView zoomScaleNormal="100" workbookViewId="0">
      <selection activeCell="G29" sqref="G29"/>
    </sheetView>
  </sheetViews>
  <sheetFormatPr defaultRowHeight="13.5" x14ac:dyDescent="0.15"/>
  <cols>
    <col min="1" max="1" width="2.75" style="3" customWidth="1"/>
    <col min="2" max="2" width="2.875" style="3" customWidth="1"/>
    <col min="3" max="3" width="15.875" style="25" customWidth="1"/>
    <col min="4" max="9" width="7.5" style="3" customWidth="1"/>
    <col min="10" max="10" width="2.875" style="3" customWidth="1"/>
    <col min="11" max="11" width="15.875" style="25" customWidth="1"/>
    <col min="12" max="17" width="7.5" style="3" customWidth="1"/>
    <col min="18" max="18" width="2.875" style="3" customWidth="1"/>
    <col min="19" max="19" width="15.875" style="25" customWidth="1"/>
    <col min="20" max="25" width="7.5" style="3" customWidth="1"/>
    <col min="26" max="16384" width="9" style="3"/>
  </cols>
  <sheetData>
    <row r="1" spans="1:25" s="211" customFormat="1" ht="17.25" x14ac:dyDescent="0.15">
      <c r="A1" s="211" t="s">
        <v>421</v>
      </c>
    </row>
    <row r="2" spans="1:25" ht="17.25" x14ac:dyDescent="0.15">
      <c r="B2" s="15" t="s">
        <v>429</v>
      </c>
      <c r="C2" s="23"/>
      <c r="D2" s="24"/>
      <c r="E2" s="24"/>
      <c r="F2" s="24"/>
      <c r="G2" s="24"/>
      <c r="H2" s="24"/>
      <c r="I2" s="24"/>
    </row>
    <row r="3" spans="1:25" x14ac:dyDescent="0.15">
      <c r="B3" s="4" t="s">
        <v>22</v>
      </c>
      <c r="C3" s="23"/>
      <c r="D3" s="24"/>
      <c r="E3" s="24"/>
      <c r="F3" s="24"/>
      <c r="G3" s="24"/>
      <c r="H3" s="24"/>
      <c r="I3" s="24"/>
    </row>
    <row r="4" spans="1:25" ht="14.25" thickBot="1" x14ac:dyDescent="0.2">
      <c r="B4" s="4" t="s">
        <v>317</v>
      </c>
      <c r="C4" s="23"/>
      <c r="D4" s="24"/>
      <c r="E4" s="24"/>
      <c r="F4" s="24"/>
      <c r="G4" s="24"/>
      <c r="H4" s="24"/>
      <c r="I4" s="24"/>
    </row>
    <row r="5" spans="1:25" x14ac:dyDescent="0.15">
      <c r="B5" s="258" t="s">
        <v>318</v>
      </c>
      <c r="C5" s="241"/>
      <c r="D5" s="253" t="s">
        <v>299</v>
      </c>
      <c r="E5" s="253"/>
      <c r="F5" s="253"/>
      <c r="G5" s="253"/>
      <c r="H5" s="253"/>
      <c r="I5" s="253"/>
      <c r="J5" s="241" t="s">
        <v>318</v>
      </c>
      <c r="K5" s="241"/>
      <c r="L5" s="253" t="s">
        <v>51</v>
      </c>
      <c r="M5" s="253"/>
      <c r="N5" s="253"/>
      <c r="O5" s="253"/>
      <c r="P5" s="253"/>
      <c r="Q5" s="253"/>
      <c r="R5" s="241" t="s">
        <v>318</v>
      </c>
      <c r="S5" s="241"/>
      <c r="T5" s="253" t="s">
        <v>263</v>
      </c>
      <c r="U5" s="253"/>
      <c r="V5" s="253"/>
      <c r="W5" s="253"/>
      <c r="X5" s="253"/>
      <c r="Y5" s="249"/>
    </row>
    <row r="6" spans="1:25" x14ac:dyDescent="0.15">
      <c r="B6" s="259"/>
      <c r="C6" s="234"/>
      <c r="D6" s="254" t="s">
        <v>8</v>
      </c>
      <c r="E6" s="254" t="s">
        <v>9</v>
      </c>
      <c r="F6" s="254" t="s">
        <v>10</v>
      </c>
      <c r="G6" s="254" t="s">
        <v>319</v>
      </c>
      <c r="H6" s="254"/>
      <c r="I6" s="254"/>
      <c r="J6" s="234"/>
      <c r="K6" s="234"/>
      <c r="L6" s="254" t="s">
        <v>8</v>
      </c>
      <c r="M6" s="254" t="s">
        <v>9</v>
      </c>
      <c r="N6" s="254" t="s">
        <v>10</v>
      </c>
      <c r="O6" s="254" t="s">
        <v>319</v>
      </c>
      <c r="P6" s="254"/>
      <c r="Q6" s="254"/>
      <c r="R6" s="234"/>
      <c r="S6" s="234"/>
      <c r="T6" s="254" t="s">
        <v>8</v>
      </c>
      <c r="U6" s="254" t="s">
        <v>9</v>
      </c>
      <c r="V6" s="254" t="s">
        <v>10</v>
      </c>
      <c r="W6" s="254" t="s">
        <v>319</v>
      </c>
      <c r="X6" s="254"/>
      <c r="Y6" s="250"/>
    </row>
    <row r="7" spans="1:25" x14ac:dyDescent="0.15">
      <c r="B7" s="259"/>
      <c r="C7" s="234"/>
      <c r="D7" s="254"/>
      <c r="E7" s="254"/>
      <c r="F7" s="254"/>
      <c r="G7" s="36" t="s">
        <v>8</v>
      </c>
      <c r="H7" s="36" t="s">
        <v>9</v>
      </c>
      <c r="I7" s="36" t="s">
        <v>10</v>
      </c>
      <c r="J7" s="234"/>
      <c r="K7" s="234"/>
      <c r="L7" s="254"/>
      <c r="M7" s="254"/>
      <c r="N7" s="254"/>
      <c r="O7" s="36" t="s">
        <v>8</v>
      </c>
      <c r="P7" s="36" t="s">
        <v>9</v>
      </c>
      <c r="Q7" s="36" t="s">
        <v>10</v>
      </c>
      <c r="R7" s="234"/>
      <c r="S7" s="234"/>
      <c r="T7" s="254"/>
      <c r="U7" s="254"/>
      <c r="V7" s="254"/>
      <c r="W7" s="36" t="s">
        <v>8</v>
      </c>
      <c r="X7" s="36" t="s">
        <v>9</v>
      </c>
      <c r="Y7" s="151" t="s">
        <v>10</v>
      </c>
    </row>
    <row r="8" spans="1:25" ht="18" customHeight="1" x14ac:dyDescent="0.15">
      <c r="B8" s="281" t="s">
        <v>253</v>
      </c>
      <c r="C8" s="282"/>
      <c r="D8" s="140">
        <v>33865</v>
      </c>
      <c r="E8" s="140">
        <v>18315</v>
      </c>
      <c r="F8" s="140">
        <v>15550</v>
      </c>
      <c r="G8" s="145">
        <v>100</v>
      </c>
      <c r="H8" s="145">
        <v>100</v>
      </c>
      <c r="I8" s="145">
        <v>100</v>
      </c>
      <c r="J8" s="280" t="s">
        <v>253</v>
      </c>
      <c r="K8" s="280"/>
      <c r="L8" s="140">
        <v>32880</v>
      </c>
      <c r="M8" s="140">
        <v>17581</v>
      </c>
      <c r="N8" s="140">
        <v>15299</v>
      </c>
      <c r="O8" s="145">
        <v>100</v>
      </c>
      <c r="P8" s="145">
        <v>100</v>
      </c>
      <c r="Q8" s="145">
        <v>100</v>
      </c>
      <c r="R8" s="280" t="s">
        <v>253</v>
      </c>
      <c r="S8" s="280"/>
      <c r="T8" s="140">
        <v>31552</v>
      </c>
      <c r="U8" s="140">
        <v>16701</v>
      </c>
      <c r="V8" s="140">
        <v>14851</v>
      </c>
      <c r="W8" s="145">
        <v>100</v>
      </c>
      <c r="X8" s="145">
        <v>100</v>
      </c>
      <c r="Y8" s="152">
        <v>100</v>
      </c>
    </row>
    <row r="9" spans="1:25" ht="18" customHeight="1" x14ac:dyDescent="0.15">
      <c r="B9" s="281" t="s">
        <v>320</v>
      </c>
      <c r="C9" s="282"/>
      <c r="D9" s="140">
        <v>3698</v>
      </c>
      <c r="E9" s="140">
        <v>2259</v>
      </c>
      <c r="F9" s="140">
        <v>1439</v>
      </c>
      <c r="G9" s="145">
        <v>10.919828731728924</v>
      </c>
      <c r="H9" s="145">
        <v>12.334152334152334</v>
      </c>
      <c r="I9" s="145">
        <v>9.254019292604502</v>
      </c>
      <c r="J9" s="280" t="s">
        <v>320</v>
      </c>
      <c r="K9" s="280"/>
      <c r="L9" s="140">
        <v>3301</v>
      </c>
      <c r="M9" s="140">
        <v>2041</v>
      </c>
      <c r="N9" s="140">
        <v>1260</v>
      </c>
      <c r="O9" s="145">
        <v>10</v>
      </c>
      <c r="P9" s="145">
        <v>11.6</v>
      </c>
      <c r="Q9" s="145">
        <v>8.1999999999999993</v>
      </c>
      <c r="R9" s="280" t="s">
        <v>320</v>
      </c>
      <c r="S9" s="280"/>
      <c r="T9" s="140">
        <v>3140</v>
      </c>
      <c r="U9" s="140">
        <v>1919</v>
      </c>
      <c r="V9" s="140">
        <v>1221</v>
      </c>
      <c r="W9" s="145">
        <v>10</v>
      </c>
      <c r="X9" s="145">
        <v>11.490329920364049</v>
      </c>
      <c r="Y9" s="152">
        <v>8.2216685745067668</v>
      </c>
    </row>
    <row r="10" spans="1:25" ht="18" customHeight="1" x14ac:dyDescent="0.15">
      <c r="B10" s="153"/>
      <c r="C10" s="146" t="s">
        <v>321</v>
      </c>
      <c r="D10" s="140">
        <v>3090</v>
      </c>
      <c r="E10" s="140">
        <v>1743</v>
      </c>
      <c r="F10" s="140">
        <v>1347</v>
      </c>
      <c r="G10" s="145">
        <v>9.1244647866528865</v>
      </c>
      <c r="H10" s="145">
        <v>9.5167895167895171</v>
      </c>
      <c r="I10" s="145">
        <v>8.6623794212218641</v>
      </c>
      <c r="J10" s="146"/>
      <c r="K10" s="146" t="s">
        <v>321</v>
      </c>
      <c r="L10" s="140">
        <v>2786</v>
      </c>
      <c r="M10" s="140">
        <v>1602</v>
      </c>
      <c r="N10" s="140">
        <v>1184</v>
      </c>
      <c r="O10" s="145">
        <v>8.4</v>
      </c>
      <c r="P10" s="145">
        <v>9.1</v>
      </c>
      <c r="Q10" s="145">
        <v>7.7</v>
      </c>
      <c r="R10" s="146"/>
      <c r="S10" s="146" t="s">
        <v>321</v>
      </c>
      <c r="T10" s="140">
        <v>2608</v>
      </c>
      <c r="U10" s="140">
        <v>1484</v>
      </c>
      <c r="V10" s="140">
        <v>1124</v>
      </c>
      <c r="W10" s="145">
        <v>8.2657200811359015</v>
      </c>
      <c r="X10" s="145">
        <v>8.8856954673372854</v>
      </c>
      <c r="Y10" s="152">
        <v>7.5685139047875563</v>
      </c>
    </row>
    <row r="11" spans="1:25" ht="18" customHeight="1" x14ac:dyDescent="0.15">
      <c r="B11" s="153"/>
      <c r="C11" s="146" t="s">
        <v>322</v>
      </c>
      <c r="D11" s="140">
        <v>571</v>
      </c>
      <c r="E11" s="140">
        <v>486</v>
      </c>
      <c r="F11" s="140">
        <v>85</v>
      </c>
      <c r="G11" s="145">
        <v>1.6861065997342388</v>
      </c>
      <c r="H11" s="145">
        <v>2.6535626535626538</v>
      </c>
      <c r="I11" s="145">
        <v>0.54662379421221863</v>
      </c>
      <c r="J11" s="146"/>
      <c r="K11" s="146" t="s">
        <v>322</v>
      </c>
      <c r="L11" s="140">
        <v>491</v>
      </c>
      <c r="M11" s="140">
        <v>426</v>
      </c>
      <c r="N11" s="140">
        <v>65</v>
      </c>
      <c r="O11" s="145">
        <v>1.5</v>
      </c>
      <c r="P11" s="145">
        <v>2.4</v>
      </c>
      <c r="Q11" s="145">
        <v>0.4</v>
      </c>
      <c r="R11" s="146"/>
      <c r="S11" s="146" t="s">
        <v>322</v>
      </c>
      <c r="T11" s="140">
        <v>511</v>
      </c>
      <c r="U11" s="140">
        <v>423</v>
      </c>
      <c r="V11" s="140">
        <v>88</v>
      </c>
      <c r="W11" s="145">
        <v>1.619548681541582</v>
      </c>
      <c r="X11" s="145">
        <v>2.5327824681156819</v>
      </c>
      <c r="Y11" s="152">
        <v>0.59255269005454181</v>
      </c>
    </row>
    <row r="12" spans="1:25" ht="18" customHeight="1" x14ac:dyDescent="0.15">
      <c r="B12" s="153"/>
      <c r="C12" s="146" t="s">
        <v>323</v>
      </c>
      <c r="D12" s="140">
        <v>37</v>
      </c>
      <c r="E12" s="140">
        <v>30</v>
      </c>
      <c r="F12" s="140">
        <v>7</v>
      </c>
      <c r="G12" s="145">
        <v>0.10925734534179832</v>
      </c>
      <c r="H12" s="145">
        <v>0.16380016380016382</v>
      </c>
      <c r="I12" s="145">
        <v>4.5016077170418008E-2</v>
      </c>
      <c r="J12" s="146"/>
      <c r="K12" s="146" t="s">
        <v>323</v>
      </c>
      <c r="L12" s="140">
        <v>24</v>
      </c>
      <c r="M12" s="140">
        <v>13</v>
      </c>
      <c r="N12" s="140">
        <v>11</v>
      </c>
      <c r="O12" s="145">
        <v>0.1</v>
      </c>
      <c r="P12" s="145">
        <v>0.1</v>
      </c>
      <c r="Q12" s="145">
        <v>0.1</v>
      </c>
      <c r="R12" s="146"/>
      <c r="S12" s="146" t="s">
        <v>323</v>
      </c>
      <c r="T12" s="140">
        <v>21</v>
      </c>
      <c r="U12" s="140">
        <v>12</v>
      </c>
      <c r="V12" s="140">
        <v>9</v>
      </c>
      <c r="W12" s="145">
        <v>6.6556795131845842E-2</v>
      </c>
      <c r="X12" s="145">
        <v>7.1851984911083175E-2</v>
      </c>
      <c r="Y12" s="152">
        <v>6.0601979664669042E-2</v>
      </c>
    </row>
    <row r="13" spans="1:25" ht="18" customHeight="1" x14ac:dyDescent="0.15">
      <c r="B13" s="281" t="s">
        <v>324</v>
      </c>
      <c r="C13" s="282"/>
      <c r="D13" s="140">
        <v>8735</v>
      </c>
      <c r="E13" s="140">
        <v>6210</v>
      </c>
      <c r="F13" s="140">
        <v>2525</v>
      </c>
      <c r="G13" s="145">
        <v>25.793592204340765</v>
      </c>
      <c r="H13" s="145">
        <v>33.906633906633907</v>
      </c>
      <c r="I13" s="145">
        <v>16.237942122186492</v>
      </c>
      <c r="J13" s="280" t="s">
        <v>324</v>
      </c>
      <c r="K13" s="280"/>
      <c r="L13" s="140">
        <v>8227</v>
      </c>
      <c r="M13" s="140">
        <v>5891</v>
      </c>
      <c r="N13" s="140">
        <v>2336</v>
      </c>
      <c r="O13" s="145">
        <v>25</v>
      </c>
      <c r="P13" s="145">
        <v>33.5</v>
      </c>
      <c r="Q13" s="145">
        <v>15.3</v>
      </c>
      <c r="R13" s="280" t="s">
        <v>324</v>
      </c>
      <c r="S13" s="280"/>
      <c r="T13" s="140">
        <v>7650</v>
      </c>
      <c r="U13" s="140">
        <v>5473</v>
      </c>
      <c r="V13" s="140">
        <v>2177</v>
      </c>
      <c r="W13" s="145">
        <v>24.245689655172413</v>
      </c>
      <c r="X13" s="145">
        <v>32.77049278486318</v>
      </c>
      <c r="Y13" s="152">
        <v>14.658945525553834</v>
      </c>
    </row>
    <row r="14" spans="1:25" ht="18" customHeight="1" x14ac:dyDescent="0.15">
      <c r="B14" s="153"/>
      <c r="C14" s="146" t="s">
        <v>325</v>
      </c>
      <c r="D14" s="140">
        <v>28</v>
      </c>
      <c r="E14" s="140">
        <v>22</v>
      </c>
      <c r="F14" s="140">
        <v>6</v>
      </c>
      <c r="G14" s="145">
        <v>8.2681234312712237E-2</v>
      </c>
      <c r="H14" s="145">
        <v>0.12012012012012012</v>
      </c>
      <c r="I14" s="145">
        <v>3.858520900321543E-2</v>
      </c>
      <c r="J14" s="146"/>
      <c r="K14" s="146" t="s">
        <v>326</v>
      </c>
      <c r="L14" s="140">
        <v>12</v>
      </c>
      <c r="M14" s="140">
        <v>10</v>
      </c>
      <c r="N14" s="140">
        <v>2</v>
      </c>
      <c r="O14" s="145">
        <v>0.1</v>
      </c>
      <c r="P14" s="145">
        <v>0.1</v>
      </c>
      <c r="Q14" s="145">
        <v>0.1</v>
      </c>
      <c r="R14" s="146"/>
      <c r="S14" s="146" t="s">
        <v>326</v>
      </c>
      <c r="T14" s="140">
        <v>11</v>
      </c>
      <c r="U14" s="140">
        <v>9</v>
      </c>
      <c r="V14" s="140">
        <v>2</v>
      </c>
      <c r="W14" s="145">
        <v>3.4863083164300201E-2</v>
      </c>
      <c r="X14" s="145">
        <v>5.3888988683312371E-2</v>
      </c>
      <c r="Y14" s="152">
        <v>1.3467106592148677E-2</v>
      </c>
    </row>
    <row r="15" spans="1:25" ht="18" customHeight="1" x14ac:dyDescent="0.15">
      <c r="B15" s="153"/>
      <c r="C15" s="146" t="s">
        <v>327</v>
      </c>
      <c r="D15" s="140">
        <v>3620</v>
      </c>
      <c r="E15" s="140">
        <v>3188</v>
      </c>
      <c r="F15" s="140">
        <v>432</v>
      </c>
      <c r="G15" s="145">
        <v>10.689502436143512</v>
      </c>
      <c r="H15" s="145">
        <v>17.406497406497408</v>
      </c>
      <c r="I15" s="145">
        <v>2.778135048231511</v>
      </c>
      <c r="J15" s="146"/>
      <c r="K15" s="146" t="s">
        <v>327</v>
      </c>
      <c r="L15" s="140">
        <v>3258</v>
      </c>
      <c r="M15" s="140">
        <v>2822</v>
      </c>
      <c r="N15" s="140">
        <v>436</v>
      </c>
      <c r="O15" s="145">
        <v>9.9</v>
      </c>
      <c r="P15" s="145">
        <v>16.100000000000001</v>
      </c>
      <c r="Q15" s="145">
        <v>2.8</v>
      </c>
      <c r="R15" s="146"/>
      <c r="S15" s="146" t="s">
        <v>327</v>
      </c>
      <c r="T15" s="140">
        <v>3078</v>
      </c>
      <c r="U15" s="140">
        <v>2623</v>
      </c>
      <c r="V15" s="140">
        <v>455</v>
      </c>
      <c r="W15" s="145">
        <v>9.7553245436105485</v>
      </c>
      <c r="X15" s="145">
        <v>15.705646368480931</v>
      </c>
      <c r="Y15" s="152">
        <v>3.0637667497138241</v>
      </c>
    </row>
    <row r="16" spans="1:25" ht="18" customHeight="1" x14ac:dyDescent="0.15">
      <c r="B16" s="153"/>
      <c r="C16" s="146" t="s">
        <v>328</v>
      </c>
      <c r="D16" s="140">
        <v>5087</v>
      </c>
      <c r="E16" s="140">
        <v>3000</v>
      </c>
      <c r="F16" s="140">
        <v>2087</v>
      </c>
      <c r="G16" s="145">
        <v>15.021408533884543</v>
      </c>
      <c r="H16" s="145">
        <v>16.380016380016379</v>
      </c>
      <c r="I16" s="145">
        <v>13.421221864951768</v>
      </c>
      <c r="J16" s="146"/>
      <c r="K16" s="146" t="s">
        <v>328</v>
      </c>
      <c r="L16" s="140">
        <v>4957</v>
      </c>
      <c r="M16" s="140">
        <v>3059</v>
      </c>
      <c r="N16" s="140">
        <v>1898</v>
      </c>
      <c r="O16" s="145">
        <v>15</v>
      </c>
      <c r="P16" s="145">
        <v>17.399999999999999</v>
      </c>
      <c r="Q16" s="145">
        <v>12.4</v>
      </c>
      <c r="R16" s="146"/>
      <c r="S16" s="146" t="s">
        <v>328</v>
      </c>
      <c r="T16" s="140">
        <v>4561</v>
      </c>
      <c r="U16" s="140">
        <v>2841</v>
      </c>
      <c r="V16" s="140">
        <v>1720</v>
      </c>
      <c r="W16" s="145">
        <v>14.455502028397566</v>
      </c>
      <c r="X16" s="145">
        <v>17.010957427698941</v>
      </c>
      <c r="Y16" s="152">
        <v>11.581711669247863</v>
      </c>
    </row>
    <row r="17" spans="2:25" ht="18" customHeight="1" x14ac:dyDescent="0.15">
      <c r="B17" s="281" t="s">
        <v>329</v>
      </c>
      <c r="C17" s="282"/>
      <c r="D17" s="140">
        <v>21241</v>
      </c>
      <c r="E17" s="140">
        <v>9730</v>
      </c>
      <c r="F17" s="140">
        <v>11511</v>
      </c>
      <c r="G17" s="145">
        <v>62.722574929868593</v>
      </c>
      <c r="H17" s="145">
        <v>53.125853125853126</v>
      </c>
      <c r="I17" s="145">
        <v>74.025723472668815</v>
      </c>
      <c r="J17" s="280" t="s">
        <v>329</v>
      </c>
      <c r="K17" s="280"/>
      <c r="L17" s="140">
        <v>20902</v>
      </c>
      <c r="M17" s="140">
        <v>9398</v>
      </c>
      <c r="N17" s="140">
        <v>11504</v>
      </c>
      <c r="O17" s="145">
        <v>63.6</v>
      </c>
      <c r="P17" s="145">
        <v>53.5</v>
      </c>
      <c r="Q17" s="145">
        <v>75.2</v>
      </c>
      <c r="R17" s="280" t="s">
        <v>329</v>
      </c>
      <c r="S17" s="280"/>
      <c r="T17" s="140">
        <v>20488</v>
      </c>
      <c r="U17" s="140">
        <v>9149</v>
      </c>
      <c r="V17" s="140">
        <v>11339</v>
      </c>
      <c r="W17" s="145">
        <v>64.900000000000006</v>
      </c>
      <c r="X17" s="145">
        <v>54.781150829291661</v>
      </c>
      <c r="Y17" s="152">
        <v>76.351760824186925</v>
      </c>
    </row>
    <row r="18" spans="2:25" ht="18" customHeight="1" x14ac:dyDescent="0.15">
      <c r="B18" s="153"/>
      <c r="C18" s="147" t="s">
        <v>330</v>
      </c>
      <c r="D18" s="140">
        <v>202</v>
      </c>
      <c r="E18" s="140">
        <v>183</v>
      </c>
      <c r="F18" s="140">
        <v>19</v>
      </c>
      <c r="G18" s="145">
        <v>0.59648604754170975</v>
      </c>
      <c r="H18" s="145">
        <v>0.99918099918099923</v>
      </c>
      <c r="I18" s="145">
        <v>0.12218649517684887</v>
      </c>
      <c r="J18" s="146"/>
      <c r="K18" s="147" t="s">
        <v>330</v>
      </c>
      <c r="L18" s="140">
        <v>184</v>
      </c>
      <c r="M18" s="140">
        <v>156</v>
      </c>
      <c r="N18" s="140">
        <v>28</v>
      </c>
      <c r="O18" s="145">
        <v>0.6</v>
      </c>
      <c r="P18" s="145">
        <v>0.9</v>
      </c>
      <c r="Q18" s="145">
        <v>0.2</v>
      </c>
      <c r="R18" s="146"/>
      <c r="S18" s="147" t="s">
        <v>330</v>
      </c>
      <c r="T18" s="140">
        <v>166</v>
      </c>
      <c r="U18" s="140">
        <v>144</v>
      </c>
      <c r="V18" s="140">
        <v>22</v>
      </c>
      <c r="W18" s="145">
        <v>0.52611561866125767</v>
      </c>
      <c r="X18" s="145">
        <v>0.86222381893299793</v>
      </c>
      <c r="Y18" s="152">
        <v>0.14813817251363545</v>
      </c>
    </row>
    <row r="19" spans="2:25" ht="18" customHeight="1" x14ac:dyDescent="0.15">
      <c r="B19" s="153"/>
      <c r="C19" s="146" t="s">
        <v>331</v>
      </c>
      <c r="D19" s="140">
        <v>124</v>
      </c>
      <c r="E19" s="140">
        <v>81</v>
      </c>
      <c r="F19" s="140">
        <v>43</v>
      </c>
      <c r="G19" s="145">
        <v>0.36615975195629707</v>
      </c>
      <c r="H19" s="145">
        <v>0.44226044226044231</v>
      </c>
      <c r="I19" s="145">
        <v>0.27652733118971062</v>
      </c>
      <c r="J19" s="146"/>
      <c r="K19" s="146" t="s">
        <v>332</v>
      </c>
      <c r="L19" s="140">
        <v>110</v>
      </c>
      <c r="M19" s="140">
        <v>62</v>
      </c>
      <c r="N19" s="140">
        <v>48</v>
      </c>
      <c r="O19" s="145">
        <v>0.3</v>
      </c>
      <c r="P19" s="145">
        <v>0.4</v>
      </c>
      <c r="Q19" s="145">
        <v>0.3</v>
      </c>
      <c r="R19" s="146"/>
      <c r="S19" s="146" t="s">
        <v>332</v>
      </c>
      <c r="T19" s="140">
        <v>124</v>
      </c>
      <c r="U19" s="140">
        <v>72</v>
      </c>
      <c r="V19" s="140">
        <v>52</v>
      </c>
      <c r="W19" s="145">
        <v>0.39300202839756593</v>
      </c>
      <c r="X19" s="145">
        <v>0.43111190946649897</v>
      </c>
      <c r="Y19" s="152">
        <v>0.35014477139586558</v>
      </c>
    </row>
    <row r="20" spans="2:25" ht="18" customHeight="1" x14ac:dyDescent="0.15">
      <c r="B20" s="153"/>
      <c r="C20" s="146" t="s">
        <v>333</v>
      </c>
      <c r="D20" s="140">
        <v>1521</v>
      </c>
      <c r="E20" s="140">
        <v>1288</v>
      </c>
      <c r="F20" s="140">
        <v>233</v>
      </c>
      <c r="G20" s="145">
        <v>4.4913627639155473</v>
      </c>
      <c r="H20" s="145">
        <v>7.0324870324870323</v>
      </c>
      <c r="I20" s="145">
        <v>1.4983922829581993</v>
      </c>
      <c r="J20" s="146"/>
      <c r="K20" s="146" t="s">
        <v>334</v>
      </c>
      <c r="L20" s="140">
        <v>1396</v>
      </c>
      <c r="M20" s="140">
        <v>1178</v>
      </c>
      <c r="N20" s="140">
        <v>218</v>
      </c>
      <c r="O20" s="145">
        <v>4.2</v>
      </c>
      <c r="P20" s="145">
        <v>6.7</v>
      </c>
      <c r="Q20" s="145">
        <v>1.4</v>
      </c>
      <c r="R20" s="146"/>
      <c r="S20" s="146" t="s">
        <v>334</v>
      </c>
      <c r="T20" s="140">
        <v>1347</v>
      </c>
      <c r="U20" s="140">
        <v>1108</v>
      </c>
      <c r="V20" s="140">
        <v>239</v>
      </c>
      <c r="W20" s="145">
        <v>4.2691430020283976</v>
      </c>
      <c r="X20" s="145">
        <v>6.6343332734566784</v>
      </c>
      <c r="Y20" s="152">
        <v>1.6093192377617669</v>
      </c>
    </row>
    <row r="21" spans="2:25" ht="18" customHeight="1" x14ac:dyDescent="0.15">
      <c r="B21" s="153"/>
      <c r="C21" s="146" t="s">
        <v>335</v>
      </c>
      <c r="D21" s="140">
        <v>5245</v>
      </c>
      <c r="E21" s="140">
        <v>2411</v>
      </c>
      <c r="F21" s="140">
        <v>2834</v>
      </c>
      <c r="G21" s="145">
        <v>15.487966927506275</v>
      </c>
      <c r="H21" s="145">
        <v>13.164073164073164</v>
      </c>
      <c r="I21" s="145">
        <v>18.225080385852092</v>
      </c>
      <c r="J21" s="146"/>
      <c r="K21" s="146" t="s">
        <v>336</v>
      </c>
      <c r="L21" s="140">
        <v>4921</v>
      </c>
      <c r="M21" s="140">
        <v>2234</v>
      </c>
      <c r="N21" s="140">
        <v>2687</v>
      </c>
      <c r="O21" s="145">
        <v>15</v>
      </c>
      <c r="P21" s="145">
        <v>12.7</v>
      </c>
      <c r="Q21" s="145">
        <v>17.600000000000001</v>
      </c>
      <c r="R21" s="146"/>
      <c r="S21" s="146" t="s">
        <v>336</v>
      </c>
      <c r="T21" s="140">
        <v>4465</v>
      </c>
      <c r="U21" s="140">
        <v>1999</v>
      </c>
      <c r="V21" s="140">
        <v>2466</v>
      </c>
      <c r="W21" s="145">
        <v>14.151242393509127</v>
      </c>
      <c r="X21" s="145">
        <v>11.969343153104605</v>
      </c>
      <c r="Y21" s="152">
        <v>16.604942428119319</v>
      </c>
    </row>
    <row r="22" spans="2:25" ht="18" customHeight="1" x14ac:dyDescent="0.15">
      <c r="B22" s="153"/>
      <c r="C22" s="146" t="s">
        <v>337</v>
      </c>
      <c r="D22" s="140">
        <v>563</v>
      </c>
      <c r="E22" s="140">
        <v>239</v>
      </c>
      <c r="F22" s="140">
        <v>324</v>
      </c>
      <c r="G22" s="145">
        <v>1.6624833899306068</v>
      </c>
      <c r="H22" s="145">
        <v>1.304941304941305</v>
      </c>
      <c r="I22" s="145">
        <v>2.0836012861736335</v>
      </c>
      <c r="J22" s="146"/>
      <c r="K22" s="146" t="s">
        <v>338</v>
      </c>
      <c r="L22" s="140">
        <v>497</v>
      </c>
      <c r="M22" s="140">
        <v>210</v>
      </c>
      <c r="N22" s="140">
        <v>287</v>
      </c>
      <c r="O22" s="145">
        <v>1.5</v>
      </c>
      <c r="P22" s="145">
        <v>1.2</v>
      </c>
      <c r="Q22" s="145">
        <v>1.9</v>
      </c>
      <c r="R22" s="146"/>
      <c r="S22" s="146" t="s">
        <v>338</v>
      </c>
      <c r="T22" s="140">
        <v>443</v>
      </c>
      <c r="U22" s="140">
        <v>177</v>
      </c>
      <c r="V22" s="140">
        <v>266</v>
      </c>
      <c r="W22" s="145">
        <v>1.4040314401622718</v>
      </c>
      <c r="X22" s="145">
        <v>1.0598167774384766</v>
      </c>
      <c r="Y22" s="152">
        <v>1.7911251767557739</v>
      </c>
    </row>
    <row r="23" spans="2:25" ht="18" customHeight="1" x14ac:dyDescent="0.15">
      <c r="B23" s="153"/>
      <c r="C23" s="146" t="s">
        <v>339</v>
      </c>
      <c r="D23" s="140">
        <v>301</v>
      </c>
      <c r="E23" s="140">
        <v>185</v>
      </c>
      <c r="F23" s="140">
        <v>116</v>
      </c>
      <c r="G23" s="145">
        <v>0.88882326886165663</v>
      </c>
      <c r="H23" s="145">
        <v>1.0101010101010102</v>
      </c>
      <c r="I23" s="145">
        <v>0.74598070739549838</v>
      </c>
      <c r="J23" s="146"/>
      <c r="K23" s="146" t="s">
        <v>340</v>
      </c>
      <c r="L23" s="140">
        <v>358</v>
      </c>
      <c r="M23" s="140">
        <v>200</v>
      </c>
      <c r="N23" s="140">
        <v>158</v>
      </c>
      <c r="O23" s="145">
        <v>1.1000000000000001</v>
      </c>
      <c r="P23" s="145">
        <v>1.1000000000000001</v>
      </c>
      <c r="Q23" s="145">
        <v>1</v>
      </c>
      <c r="R23" s="146"/>
      <c r="S23" s="146" t="s">
        <v>340</v>
      </c>
      <c r="T23" s="140">
        <v>359</v>
      </c>
      <c r="U23" s="140">
        <v>217</v>
      </c>
      <c r="V23" s="140">
        <v>142</v>
      </c>
      <c r="W23" s="145">
        <v>1.1378042596348885</v>
      </c>
      <c r="X23" s="145">
        <v>1.2993233938087541</v>
      </c>
      <c r="Y23" s="152">
        <v>0.95616456804255601</v>
      </c>
    </row>
    <row r="24" spans="2:25" ht="18" customHeight="1" x14ac:dyDescent="0.15">
      <c r="B24" s="153"/>
      <c r="C24" s="146"/>
      <c r="D24" s="140">
        <v>667</v>
      </c>
      <c r="E24" s="140">
        <v>429</v>
      </c>
      <c r="F24" s="140">
        <v>238</v>
      </c>
      <c r="G24" s="145">
        <v>1.9695851173778238</v>
      </c>
      <c r="H24" s="145">
        <v>2.3423423423423424</v>
      </c>
      <c r="I24" s="145">
        <v>1.5305466237942122</v>
      </c>
      <c r="J24" s="146"/>
      <c r="K24" s="146" t="s">
        <v>341</v>
      </c>
      <c r="L24" s="140">
        <v>649</v>
      </c>
      <c r="M24" s="140">
        <v>419</v>
      </c>
      <c r="N24" s="140">
        <v>230</v>
      </c>
      <c r="O24" s="145">
        <v>2</v>
      </c>
      <c r="P24" s="145">
        <v>2.4</v>
      </c>
      <c r="Q24" s="145">
        <v>1.5</v>
      </c>
      <c r="R24" s="146"/>
      <c r="S24" s="146" t="s">
        <v>341</v>
      </c>
      <c r="T24" s="140">
        <v>718</v>
      </c>
      <c r="U24" s="140">
        <v>447</v>
      </c>
      <c r="V24" s="140">
        <v>271</v>
      </c>
      <c r="W24" s="145">
        <v>2.275608519269777</v>
      </c>
      <c r="X24" s="145">
        <v>2.6764864379378479</v>
      </c>
      <c r="Y24" s="152">
        <v>1.8247929432361458</v>
      </c>
    </row>
    <row r="25" spans="2:25" ht="18" customHeight="1" x14ac:dyDescent="0.15">
      <c r="B25" s="153"/>
      <c r="C25" s="146" t="s">
        <v>342</v>
      </c>
      <c r="D25" s="140">
        <v>2359</v>
      </c>
      <c r="E25" s="140">
        <v>741</v>
      </c>
      <c r="F25" s="140">
        <v>1618</v>
      </c>
      <c r="G25" s="145">
        <v>6.9658939908460056</v>
      </c>
      <c r="H25" s="145">
        <v>4.0458640458640458</v>
      </c>
      <c r="I25" s="145">
        <v>10.405144694533762</v>
      </c>
      <c r="J25" s="146"/>
      <c r="K25" s="148" t="s">
        <v>343</v>
      </c>
      <c r="L25" s="140">
        <v>2124</v>
      </c>
      <c r="M25" s="140">
        <v>712</v>
      </c>
      <c r="N25" s="140">
        <v>1412</v>
      </c>
      <c r="O25" s="145">
        <v>6.5</v>
      </c>
      <c r="P25" s="145">
        <v>4</v>
      </c>
      <c r="Q25" s="145">
        <v>9.1999999999999993</v>
      </c>
      <c r="R25" s="146"/>
      <c r="S25" s="148" t="s">
        <v>343</v>
      </c>
      <c r="T25" s="140">
        <v>1851</v>
      </c>
      <c r="U25" s="140">
        <v>644</v>
      </c>
      <c r="V25" s="140">
        <v>1207</v>
      </c>
      <c r="W25" s="145">
        <v>5.8665060851926976</v>
      </c>
      <c r="X25" s="145">
        <v>3.8560565235614637</v>
      </c>
      <c r="Y25" s="152">
        <v>8.1273988283617253</v>
      </c>
    </row>
    <row r="26" spans="2:25" ht="18" customHeight="1" x14ac:dyDescent="0.15">
      <c r="B26" s="153"/>
      <c r="C26" s="146"/>
      <c r="D26" s="140">
        <v>1368</v>
      </c>
      <c r="E26" s="140">
        <v>567</v>
      </c>
      <c r="F26" s="140">
        <v>801</v>
      </c>
      <c r="G26" s="145">
        <v>4.0395688764210842</v>
      </c>
      <c r="H26" s="145">
        <v>3.0958230958230959</v>
      </c>
      <c r="I26" s="145">
        <v>5.1511254019292601</v>
      </c>
      <c r="J26" s="146"/>
      <c r="K26" s="147" t="s">
        <v>344</v>
      </c>
      <c r="L26" s="140">
        <v>1259</v>
      </c>
      <c r="M26" s="140">
        <v>507</v>
      </c>
      <c r="N26" s="140">
        <v>752</v>
      </c>
      <c r="O26" s="145">
        <v>3.8</v>
      </c>
      <c r="P26" s="145">
        <v>2.9</v>
      </c>
      <c r="Q26" s="145">
        <v>4.9000000000000004</v>
      </c>
      <c r="R26" s="146"/>
      <c r="S26" s="147" t="s">
        <v>344</v>
      </c>
      <c r="T26" s="140">
        <v>1105</v>
      </c>
      <c r="U26" s="140">
        <v>447</v>
      </c>
      <c r="V26" s="140">
        <v>658</v>
      </c>
      <c r="W26" s="145">
        <v>3.5021551724137927</v>
      </c>
      <c r="X26" s="145">
        <v>2.6764864379378479</v>
      </c>
      <c r="Y26" s="152">
        <v>4.4306780688169143</v>
      </c>
    </row>
    <row r="27" spans="2:25" ht="18" customHeight="1" x14ac:dyDescent="0.15">
      <c r="B27" s="153"/>
      <c r="C27" s="146" t="s">
        <v>345</v>
      </c>
      <c r="D27" s="140">
        <v>1471</v>
      </c>
      <c r="E27" s="140">
        <v>686</v>
      </c>
      <c r="F27" s="140">
        <v>785</v>
      </c>
      <c r="G27" s="145">
        <v>4.3437177026428468</v>
      </c>
      <c r="H27" s="145">
        <v>3.7455637455637456</v>
      </c>
      <c r="I27" s="145">
        <v>5.048231511254019</v>
      </c>
      <c r="J27" s="146"/>
      <c r="K27" s="146" t="s">
        <v>345</v>
      </c>
      <c r="L27" s="140">
        <v>1459</v>
      </c>
      <c r="M27" s="140">
        <v>624</v>
      </c>
      <c r="N27" s="140">
        <v>835</v>
      </c>
      <c r="O27" s="145">
        <v>4.4000000000000004</v>
      </c>
      <c r="P27" s="145">
        <v>3.5</v>
      </c>
      <c r="Q27" s="145">
        <v>5.5</v>
      </c>
      <c r="R27" s="146"/>
      <c r="S27" s="146" t="s">
        <v>345</v>
      </c>
      <c r="T27" s="140">
        <v>1570</v>
      </c>
      <c r="U27" s="140">
        <v>632</v>
      </c>
      <c r="V27" s="140">
        <v>938</v>
      </c>
      <c r="W27" s="145">
        <v>4.9759127789046653</v>
      </c>
      <c r="X27" s="145">
        <v>3.7842045386503798</v>
      </c>
      <c r="Y27" s="152">
        <v>6.3160729917177294</v>
      </c>
    </row>
    <row r="28" spans="2:25" ht="18" customHeight="1" x14ac:dyDescent="0.15">
      <c r="B28" s="153"/>
      <c r="C28" s="146" t="s">
        <v>346</v>
      </c>
      <c r="D28" s="140">
        <v>4439</v>
      </c>
      <c r="E28" s="140">
        <v>860</v>
      </c>
      <c r="F28" s="140">
        <v>3579</v>
      </c>
      <c r="G28" s="145">
        <v>13.107928539790345</v>
      </c>
      <c r="H28" s="145">
        <v>4.695604695604696</v>
      </c>
      <c r="I28" s="145">
        <v>23.016077170418008</v>
      </c>
      <c r="J28" s="146"/>
      <c r="K28" s="146" t="s">
        <v>346</v>
      </c>
      <c r="L28" s="140">
        <v>4912</v>
      </c>
      <c r="M28" s="140">
        <v>1015</v>
      </c>
      <c r="N28" s="140">
        <v>3897</v>
      </c>
      <c r="O28" s="145">
        <v>14.9</v>
      </c>
      <c r="P28" s="145">
        <v>5.8</v>
      </c>
      <c r="Q28" s="145">
        <v>25.5</v>
      </c>
      <c r="R28" s="146"/>
      <c r="S28" s="146" t="s">
        <v>346</v>
      </c>
      <c r="T28" s="140">
        <v>5146</v>
      </c>
      <c r="U28" s="140">
        <v>1141</v>
      </c>
      <c r="V28" s="140">
        <v>4005</v>
      </c>
      <c r="W28" s="145">
        <v>16.309584178498987</v>
      </c>
      <c r="X28" s="145">
        <v>6.8319262319621581</v>
      </c>
      <c r="Y28" s="152">
        <v>26.967880950777722</v>
      </c>
    </row>
    <row r="29" spans="2:25" ht="18" customHeight="1" x14ac:dyDescent="0.15">
      <c r="B29" s="153"/>
      <c r="C29" s="146" t="s">
        <v>347</v>
      </c>
      <c r="D29" s="140">
        <v>334</v>
      </c>
      <c r="E29" s="140">
        <v>205</v>
      </c>
      <c r="F29" s="140">
        <v>129</v>
      </c>
      <c r="G29" s="145">
        <v>0.98626900930163885</v>
      </c>
      <c r="H29" s="145">
        <v>1.1193011193011193</v>
      </c>
      <c r="I29" s="145">
        <v>0.82958199356913187</v>
      </c>
      <c r="J29" s="146"/>
      <c r="K29" s="146" t="s">
        <v>348</v>
      </c>
      <c r="L29" s="140">
        <v>445</v>
      </c>
      <c r="M29" s="140">
        <v>290</v>
      </c>
      <c r="N29" s="140">
        <v>155</v>
      </c>
      <c r="O29" s="145">
        <v>1.4</v>
      </c>
      <c r="P29" s="145">
        <v>1.6</v>
      </c>
      <c r="Q29" s="145">
        <v>1</v>
      </c>
      <c r="R29" s="146"/>
      <c r="S29" s="146" t="s">
        <v>348</v>
      </c>
      <c r="T29" s="140">
        <v>380</v>
      </c>
      <c r="U29" s="140">
        <v>241</v>
      </c>
      <c r="V29" s="140">
        <v>139</v>
      </c>
      <c r="W29" s="145">
        <v>1.2043610547667343</v>
      </c>
      <c r="X29" s="145">
        <v>1.4430273636309203</v>
      </c>
      <c r="Y29" s="152">
        <v>0.93596390815433306</v>
      </c>
    </row>
    <row r="30" spans="2:25" ht="18" customHeight="1" x14ac:dyDescent="0.15">
      <c r="B30" s="153"/>
      <c r="C30" s="149" t="s">
        <v>349</v>
      </c>
      <c r="D30" s="140">
        <v>1453</v>
      </c>
      <c r="E30" s="140">
        <v>980</v>
      </c>
      <c r="F30" s="140">
        <v>473</v>
      </c>
      <c r="G30" s="145">
        <v>4.2905654805846742</v>
      </c>
      <c r="H30" s="145">
        <v>5.3508053508053512</v>
      </c>
      <c r="I30" s="145">
        <v>3.041800643086817</v>
      </c>
      <c r="J30" s="146"/>
      <c r="K30" s="149" t="s">
        <v>349</v>
      </c>
      <c r="L30" s="140">
        <v>1441</v>
      </c>
      <c r="M30" s="140">
        <v>953</v>
      </c>
      <c r="N30" s="140">
        <v>488</v>
      </c>
      <c r="O30" s="145">
        <v>4.4000000000000004</v>
      </c>
      <c r="P30" s="145">
        <v>5.4</v>
      </c>
      <c r="Q30" s="145">
        <v>3.2</v>
      </c>
      <c r="R30" s="146"/>
      <c r="S30" s="149" t="s">
        <v>349</v>
      </c>
      <c r="T30" s="140">
        <v>1487</v>
      </c>
      <c r="U30" s="140">
        <v>988</v>
      </c>
      <c r="V30" s="140">
        <v>499</v>
      </c>
      <c r="W30" s="145">
        <v>4.7128549695740363</v>
      </c>
      <c r="X30" s="145">
        <v>5.9158134243458473</v>
      </c>
      <c r="Y30" s="152">
        <v>3.3600430947410951</v>
      </c>
    </row>
    <row r="31" spans="2:25" ht="18" customHeight="1" x14ac:dyDescent="0.15">
      <c r="B31" s="153"/>
      <c r="C31" s="150" t="s">
        <v>350</v>
      </c>
      <c r="D31" s="140">
        <v>1194</v>
      </c>
      <c r="E31" s="140">
        <v>875</v>
      </c>
      <c r="F31" s="140">
        <v>319</v>
      </c>
      <c r="G31" s="145">
        <v>3.5257640631920864</v>
      </c>
      <c r="H31" s="145">
        <v>4.7775047775047774</v>
      </c>
      <c r="I31" s="145">
        <v>2.0514469453376205</v>
      </c>
      <c r="J31" s="146"/>
      <c r="K31" s="150" t="s">
        <v>350</v>
      </c>
      <c r="L31" s="140">
        <v>1147</v>
      </c>
      <c r="M31" s="140">
        <v>838</v>
      </c>
      <c r="N31" s="140">
        <v>309</v>
      </c>
      <c r="O31" s="145">
        <v>3.5</v>
      </c>
      <c r="P31" s="145">
        <v>4.8</v>
      </c>
      <c r="Q31" s="145">
        <v>2</v>
      </c>
      <c r="R31" s="146"/>
      <c r="S31" s="150" t="s">
        <v>350</v>
      </c>
      <c r="T31" s="140">
        <v>1327</v>
      </c>
      <c r="U31" s="140">
        <v>892</v>
      </c>
      <c r="V31" s="140">
        <v>435</v>
      </c>
      <c r="W31" s="145">
        <v>4.2057555780933065</v>
      </c>
      <c r="X31" s="145">
        <v>5.3409975450571823</v>
      </c>
      <c r="Y31" s="152">
        <v>2.9290956837923372</v>
      </c>
    </row>
    <row r="32" spans="2:25" ht="18" customHeight="1" thickBot="1" x14ac:dyDescent="0.2">
      <c r="B32" s="277" t="s">
        <v>351</v>
      </c>
      <c r="C32" s="278"/>
      <c r="D32" s="143">
        <v>191</v>
      </c>
      <c r="E32" s="143">
        <v>116</v>
      </c>
      <c r="F32" s="143">
        <v>75</v>
      </c>
      <c r="G32" s="154">
        <v>0.56400413406171557</v>
      </c>
      <c r="H32" s="154">
        <v>0.63336063336063342</v>
      </c>
      <c r="I32" s="154">
        <v>0.48231511254019299</v>
      </c>
      <c r="J32" s="278" t="s">
        <v>351</v>
      </c>
      <c r="K32" s="278"/>
      <c r="L32" s="143">
        <v>450</v>
      </c>
      <c r="M32" s="143">
        <v>251</v>
      </c>
      <c r="N32" s="143">
        <v>199</v>
      </c>
      <c r="O32" s="154">
        <v>1.4</v>
      </c>
      <c r="P32" s="154">
        <v>1.4</v>
      </c>
      <c r="Q32" s="154">
        <v>1.3</v>
      </c>
      <c r="R32" s="278" t="s">
        <v>351</v>
      </c>
      <c r="S32" s="278"/>
      <c r="T32" s="143">
        <v>274</v>
      </c>
      <c r="U32" s="143">
        <v>160</v>
      </c>
      <c r="V32" s="143">
        <v>114</v>
      </c>
      <c r="W32" s="154">
        <v>0.8684077079107505</v>
      </c>
      <c r="X32" s="154">
        <v>0.95802646548110892</v>
      </c>
      <c r="Y32" s="155">
        <v>0.76762507575247463</v>
      </c>
    </row>
    <row r="33" spans="10:19" x14ac:dyDescent="0.15">
      <c r="J33" s="24"/>
      <c r="K33" s="32"/>
      <c r="L33" s="23"/>
      <c r="M33" s="23"/>
      <c r="N33" s="23"/>
      <c r="O33" s="279"/>
      <c r="P33" s="279"/>
      <c r="Q33" s="279"/>
      <c r="R33" s="24"/>
      <c r="S33" s="32"/>
    </row>
  </sheetData>
  <mergeCells count="34">
    <mergeCell ref="B13:C13"/>
    <mergeCell ref="B8:C8"/>
    <mergeCell ref="B9:C9"/>
    <mergeCell ref="B5:C7"/>
    <mergeCell ref="R17:S17"/>
    <mergeCell ref="R13:S13"/>
    <mergeCell ref="R8:S8"/>
    <mergeCell ref="R9:S9"/>
    <mergeCell ref="R5:S7"/>
    <mergeCell ref="J13:K13"/>
    <mergeCell ref="J8:K8"/>
    <mergeCell ref="J9:K9"/>
    <mergeCell ref="O6:Q6"/>
    <mergeCell ref="D5:I5"/>
    <mergeCell ref="D6:D7"/>
    <mergeCell ref="E6:E7"/>
    <mergeCell ref="T5:Y5"/>
    <mergeCell ref="T6:T7"/>
    <mergeCell ref="U6:U7"/>
    <mergeCell ref="V6:V7"/>
    <mergeCell ref="W6:Y6"/>
    <mergeCell ref="F6:F7"/>
    <mergeCell ref="G6:I6"/>
    <mergeCell ref="J5:K7"/>
    <mergeCell ref="L5:Q5"/>
    <mergeCell ref="L6:L7"/>
    <mergeCell ref="M6:M7"/>
    <mergeCell ref="N6:N7"/>
    <mergeCell ref="B32:C32"/>
    <mergeCell ref="R32:S32"/>
    <mergeCell ref="J32:K32"/>
    <mergeCell ref="O33:Q33"/>
    <mergeCell ref="J17:K17"/>
    <mergeCell ref="B17:C17"/>
  </mergeCells>
  <phoneticPr fontId="2"/>
  <pageMargins left="0.70866141732283472" right="0.70866141732283472" top="0.43307086614173229" bottom="0.19685039370078741" header="0.31496062992125984" footer="0.31496062992125984"/>
  <pageSetup paperSize="9" scale="68" fitToHeight="0" orientation="landscape" r:id="rId1"/>
  <headerFooter>
    <oddFooter>&amp;C&amp;F / &amp;A&amp;R&amp;P / &amp;N</oddFoot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B34"/>
  <sheetViews>
    <sheetView zoomScale="90" zoomScaleNormal="90" zoomScaleSheetLayoutView="90" workbookViewId="0">
      <selection activeCell="N2" sqref="N2"/>
    </sheetView>
  </sheetViews>
  <sheetFormatPr defaultRowHeight="13.5" x14ac:dyDescent="0.15"/>
  <cols>
    <col min="1" max="2" width="2.75" style="3" customWidth="1"/>
    <col min="3" max="3" width="16" style="3" customWidth="1"/>
    <col min="4" max="10" width="6.5" style="3" customWidth="1"/>
    <col min="11" max="11" width="2.75" style="3" customWidth="1"/>
    <col min="12" max="12" width="16" style="3" customWidth="1"/>
    <col min="13" max="19" width="6.5" style="3" customWidth="1"/>
    <col min="20" max="20" width="2.75" style="3" customWidth="1"/>
    <col min="21" max="21" width="16" style="3" customWidth="1"/>
    <col min="22" max="28" width="6.5" style="3" customWidth="1"/>
    <col min="29" max="16384" width="9" style="3"/>
  </cols>
  <sheetData>
    <row r="1" spans="1:28" s="211" customFormat="1" ht="17.25" x14ac:dyDescent="0.15">
      <c r="A1" s="211" t="s">
        <v>421</v>
      </c>
    </row>
    <row r="2" spans="1:28" ht="17.25" x14ac:dyDescent="0.15">
      <c r="B2" s="21" t="s">
        <v>436</v>
      </c>
      <c r="C2" s="22"/>
      <c r="D2" s="23"/>
      <c r="E2" s="23"/>
      <c r="F2" s="23"/>
      <c r="G2" s="23"/>
      <c r="H2" s="23"/>
      <c r="I2" s="23"/>
      <c r="J2" s="23"/>
    </row>
    <row r="3" spans="1:28" x14ac:dyDescent="0.15">
      <c r="B3" s="4" t="s">
        <v>22</v>
      </c>
      <c r="C3" s="23"/>
      <c r="D3" s="24"/>
      <c r="E3" s="24"/>
      <c r="F3" s="24"/>
      <c r="G3" s="24"/>
      <c r="H3" s="24"/>
      <c r="I3" s="24"/>
      <c r="K3" s="25"/>
      <c r="S3" s="25"/>
    </row>
    <row r="4" spans="1:28" x14ac:dyDescent="0.15">
      <c r="B4" s="4" t="s">
        <v>317</v>
      </c>
      <c r="C4" s="23"/>
      <c r="D4" s="24"/>
      <c r="E4" s="24"/>
      <c r="F4" s="24"/>
      <c r="G4" s="24"/>
      <c r="H4" s="24"/>
      <c r="I4" s="24"/>
      <c r="K4" s="25"/>
      <c r="S4" s="25"/>
    </row>
    <row r="5" spans="1:28" ht="14.25" thickBot="1" x14ac:dyDescent="0.2">
      <c r="B5" s="26" t="s">
        <v>352</v>
      </c>
      <c r="C5" s="22"/>
      <c r="D5" s="23"/>
      <c r="E5" s="23"/>
      <c r="F5" s="23"/>
      <c r="G5" s="23"/>
      <c r="H5" s="23"/>
      <c r="I5" s="23"/>
      <c r="J5" s="23"/>
    </row>
    <row r="6" spans="1:28" x14ac:dyDescent="0.15">
      <c r="B6" s="258" t="s">
        <v>318</v>
      </c>
      <c r="C6" s="241"/>
      <c r="D6" s="285" t="s">
        <v>299</v>
      </c>
      <c r="E6" s="285"/>
      <c r="F6" s="285"/>
      <c r="G6" s="285"/>
      <c r="H6" s="285"/>
      <c r="I6" s="285"/>
      <c r="J6" s="285"/>
      <c r="K6" s="241" t="s">
        <v>318</v>
      </c>
      <c r="L6" s="241"/>
      <c r="M6" s="285" t="s">
        <v>51</v>
      </c>
      <c r="N6" s="285"/>
      <c r="O6" s="285"/>
      <c r="P6" s="285"/>
      <c r="Q6" s="285"/>
      <c r="R6" s="285"/>
      <c r="S6" s="285"/>
      <c r="T6" s="241" t="s">
        <v>318</v>
      </c>
      <c r="U6" s="241"/>
      <c r="V6" s="285" t="s">
        <v>263</v>
      </c>
      <c r="W6" s="285"/>
      <c r="X6" s="285"/>
      <c r="Y6" s="285"/>
      <c r="Z6" s="285"/>
      <c r="AA6" s="285"/>
      <c r="AB6" s="286"/>
    </row>
    <row r="7" spans="1:28" x14ac:dyDescent="0.15">
      <c r="B7" s="259"/>
      <c r="C7" s="234"/>
      <c r="D7" s="27" t="s">
        <v>8</v>
      </c>
      <c r="E7" s="27" t="s">
        <v>353</v>
      </c>
      <c r="F7" s="27" t="s">
        <v>354</v>
      </c>
      <c r="G7" s="27" t="s">
        <v>355</v>
      </c>
      <c r="H7" s="27" t="s">
        <v>356</v>
      </c>
      <c r="I7" s="27" t="s">
        <v>357</v>
      </c>
      <c r="J7" s="27" t="s">
        <v>358</v>
      </c>
      <c r="K7" s="234"/>
      <c r="L7" s="234"/>
      <c r="M7" s="27" t="s">
        <v>8</v>
      </c>
      <c r="N7" s="27" t="s">
        <v>353</v>
      </c>
      <c r="O7" s="27" t="s">
        <v>354</v>
      </c>
      <c r="P7" s="27" t="s">
        <v>355</v>
      </c>
      <c r="Q7" s="27" t="s">
        <v>356</v>
      </c>
      <c r="R7" s="27" t="s">
        <v>357</v>
      </c>
      <c r="S7" s="27" t="s">
        <v>358</v>
      </c>
      <c r="T7" s="234"/>
      <c r="U7" s="234"/>
      <c r="V7" s="27" t="s">
        <v>8</v>
      </c>
      <c r="W7" s="27" t="s">
        <v>353</v>
      </c>
      <c r="X7" s="27" t="s">
        <v>354</v>
      </c>
      <c r="Y7" s="27" t="s">
        <v>355</v>
      </c>
      <c r="Z7" s="27" t="s">
        <v>356</v>
      </c>
      <c r="AA7" s="27" t="s">
        <v>357</v>
      </c>
      <c r="AB7" s="163" t="s">
        <v>358</v>
      </c>
    </row>
    <row r="8" spans="1:28" ht="16.5" customHeight="1" x14ac:dyDescent="0.15">
      <c r="B8" s="287" t="s">
        <v>253</v>
      </c>
      <c r="C8" s="280"/>
      <c r="D8" s="140">
        <v>33865</v>
      </c>
      <c r="E8" s="156">
        <v>24645</v>
      </c>
      <c r="F8" s="156">
        <v>1789</v>
      </c>
      <c r="G8" s="156">
        <v>1141</v>
      </c>
      <c r="H8" s="156">
        <v>3550</v>
      </c>
      <c r="I8" s="156">
        <v>2536</v>
      </c>
      <c r="J8" s="156">
        <v>78</v>
      </c>
      <c r="K8" s="288" t="s">
        <v>253</v>
      </c>
      <c r="L8" s="288"/>
      <c r="M8" s="140">
        <v>32880</v>
      </c>
      <c r="N8" s="156">
        <v>24411</v>
      </c>
      <c r="O8" s="156">
        <v>1660</v>
      </c>
      <c r="P8" s="156">
        <v>1018</v>
      </c>
      <c r="Q8" s="156">
        <v>3167</v>
      </c>
      <c r="R8" s="156">
        <v>2189</v>
      </c>
      <c r="S8" s="156">
        <v>55</v>
      </c>
      <c r="T8" s="289" t="s">
        <v>253</v>
      </c>
      <c r="U8" s="289"/>
      <c r="V8" s="140">
        <v>31552</v>
      </c>
      <c r="W8" s="156">
        <v>23720</v>
      </c>
      <c r="X8" s="156">
        <v>1839</v>
      </c>
      <c r="Y8" s="156">
        <v>934</v>
      </c>
      <c r="Z8" s="156">
        <v>2912</v>
      </c>
      <c r="AA8" s="156">
        <v>1841</v>
      </c>
      <c r="AB8" s="164">
        <v>33</v>
      </c>
    </row>
    <row r="9" spans="1:28" ht="16.5" customHeight="1" x14ac:dyDescent="0.15">
      <c r="B9" s="287" t="s">
        <v>320</v>
      </c>
      <c r="C9" s="280"/>
      <c r="D9" s="140">
        <v>3698</v>
      </c>
      <c r="E9" s="156">
        <v>863</v>
      </c>
      <c r="F9" s="156">
        <f>SUM(F10:F12)</f>
        <v>78</v>
      </c>
      <c r="G9" s="156">
        <f>SUM(G10:G12)</f>
        <v>205</v>
      </c>
      <c r="H9" s="156">
        <v>1356</v>
      </c>
      <c r="I9" s="156">
        <v>1192</v>
      </c>
      <c r="J9" s="140" t="s">
        <v>359</v>
      </c>
      <c r="K9" s="288" t="s">
        <v>320</v>
      </c>
      <c r="L9" s="288"/>
      <c r="M9" s="140">
        <v>3301</v>
      </c>
      <c r="N9" s="140">
        <v>880</v>
      </c>
      <c r="O9" s="140">
        <v>86</v>
      </c>
      <c r="P9" s="140">
        <v>203</v>
      </c>
      <c r="Q9" s="140">
        <v>1100</v>
      </c>
      <c r="R9" s="140">
        <v>1026</v>
      </c>
      <c r="S9" s="140" t="s">
        <v>293</v>
      </c>
      <c r="T9" s="288" t="s">
        <v>320</v>
      </c>
      <c r="U9" s="288"/>
      <c r="V9" s="140">
        <v>3140</v>
      </c>
      <c r="W9" s="140">
        <v>996</v>
      </c>
      <c r="X9" s="140">
        <v>127</v>
      </c>
      <c r="Y9" s="140">
        <v>221</v>
      </c>
      <c r="Z9" s="140">
        <v>957</v>
      </c>
      <c r="AA9" s="140">
        <v>833</v>
      </c>
      <c r="AB9" s="141" t="s">
        <v>315</v>
      </c>
    </row>
    <row r="10" spans="1:28" ht="16.5" customHeight="1" x14ac:dyDescent="0.15">
      <c r="B10" s="165"/>
      <c r="C10" s="146" t="s">
        <v>321</v>
      </c>
      <c r="D10" s="140">
        <v>3090</v>
      </c>
      <c r="E10" s="156">
        <v>492</v>
      </c>
      <c r="F10" s="157">
        <v>52</v>
      </c>
      <c r="G10" s="156">
        <v>155</v>
      </c>
      <c r="H10" s="156">
        <v>1256</v>
      </c>
      <c r="I10" s="156">
        <v>1132</v>
      </c>
      <c r="J10" s="140" t="s">
        <v>359</v>
      </c>
      <c r="K10" s="27"/>
      <c r="L10" s="158" t="s">
        <v>321</v>
      </c>
      <c r="M10" s="140">
        <v>2786</v>
      </c>
      <c r="N10" s="156">
        <v>542</v>
      </c>
      <c r="O10" s="157">
        <v>60</v>
      </c>
      <c r="P10" s="156">
        <v>161</v>
      </c>
      <c r="Q10" s="156">
        <v>1035</v>
      </c>
      <c r="R10" s="156">
        <v>984</v>
      </c>
      <c r="S10" s="140" t="s">
        <v>293</v>
      </c>
      <c r="T10" s="27"/>
      <c r="U10" s="158" t="s">
        <v>321</v>
      </c>
      <c r="V10" s="140">
        <v>2608</v>
      </c>
      <c r="W10" s="156">
        <v>678</v>
      </c>
      <c r="X10" s="157">
        <v>85</v>
      </c>
      <c r="Y10" s="156">
        <v>182</v>
      </c>
      <c r="Z10" s="156">
        <v>871</v>
      </c>
      <c r="AA10" s="156">
        <v>790</v>
      </c>
      <c r="AB10" s="141" t="s">
        <v>315</v>
      </c>
    </row>
    <row r="11" spans="1:28" ht="16.5" customHeight="1" x14ac:dyDescent="0.15">
      <c r="B11" s="165"/>
      <c r="C11" s="146" t="s">
        <v>322</v>
      </c>
      <c r="D11" s="140">
        <v>571</v>
      </c>
      <c r="E11" s="156">
        <v>346</v>
      </c>
      <c r="F11" s="157">
        <v>20</v>
      </c>
      <c r="G11" s="156">
        <v>49</v>
      </c>
      <c r="H11" s="156">
        <v>95</v>
      </c>
      <c r="I11" s="156">
        <v>60</v>
      </c>
      <c r="J11" s="140" t="s">
        <v>359</v>
      </c>
      <c r="K11" s="27"/>
      <c r="L11" s="158" t="s">
        <v>322</v>
      </c>
      <c r="M11" s="140">
        <v>491</v>
      </c>
      <c r="N11" s="156">
        <v>321</v>
      </c>
      <c r="O11" s="157">
        <v>24</v>
      </c>
      <c r="P11" s="156">
        <v>40</v>
      </c>
      <c r="Q11" s="156">
        <v>63</v>
      </c>
      <c r="R11" s="156">
        <v>41</v>
      </c>
      <c r="S11" s="140" t="s">
        <v>293</v>
      </c>
      <c r="T11" s="27"/>
      <c r="U11" s="158" t="s">
        <v>322</v>
      </c>
      <c r="V11" s="140">
        <v>511</v>
      </c>
      <c r="W11" s="156">
        <v>305</v>
      </c>
      <c r="X11" s="157">
        <v>36</v>
      </c>
      <c r="Y11" s="156">
        <v>38</v>
      </c>
      <c r="Z11" s="156">
        <v>85</v>
      </c>
      <c r="AA11" s="156">
        <v>43</v>
      </c>
      <c r="AB11" s="141" t="s">
        <v>315</v>
      </c>
    </row>
    <row r="12" spans="1:28" ht="16.5" customHeight="1" x14ac:dyDescent="0.15">
      <c r="B12" s="165"/>
      <c r="C12" s="146" t="s">
        <v>323</v>
      </c>
      <c r="D12" s="140">
        <v>37</v>
      </c>
      <c r="E12" s="156">
        <v>25</v>
      </c>
      <c r="F12" s="157">
        <v>6</v>
      </c>
      <c r="G12" s="156">
        <v>1</v>
      </c>
      <c r="H12" s="156">
        <v>5</v>
      </c>
      <c r="I12" s="140" t="s">
        <v>359</v>
      </c>
      <c r="J12" s="140" t="s">
        <v>359</v>
      </c>
      <c r="K12" s="27"/>
      <c r="L12" s="158" t="s">
        <v>323</v>
      </c>
      <c r="M12" s="140">
        <v>24</v>
      </c>
      <c r="N12" s="156">
        <v>17</v>
      </c>
      <c r="O12" s="157">
        <v>2</v>
      </c>
      <c r="P12" s="156">
        <v>2</v>
      </c>
      <c r="Q12" s="156">
        <v>2</v>
      </c>
      <c r="R12" s="140">
        <v>1</v>
      </c>
      <c r="S12" s="140" t="s">
        <v>293</v>
      </c>
      <c r="T12" s="27"/>
      <c r="U12" s="158" t="s">
        <v>323</v>
      </c>
      <c r="V12" s="140">
        <v>21</v>
      </c>
      <c r="W12" s="156">
        <v>13</v>
      </c>
      <c r="X12" s="157">
        <v>6</v>
      </c>
      <c r="Y12" s="156">
        <v>1</v>
      </c>
      <c r="Z12" s="156">
        <v>1</v>
      </c>
      <c r="AA12" s="140" t="s">
        <v>315</v>
      </c>
      <c r="AB12" s="141" t="s">
        <v>315</v>
      </c>
    </row>
    <row r="13" spans="1:28" ht="16.5" customHeight="1" x14ac:dyDescent="0.15">
      <c r="B13" s="287" t="s">
        <v>324</v>
      </c>
      <c r="C13" s="280"/>
      <c r="D13" s="140">
        <f>SUM(D14:D16)</f>
        <v>8735</v>
      </c>
      <c r="E13" s="156">
        <v>6587</v>
      </c>
      <c r="F13" s="156">
        <v>708</v>
      </c>
      <c r="G13" s="156">
        <v>285</v>
      </c>
      <c r="H13" s="156">
        <v>698</v>
      </c>
      <c r="I13" s="156">
        <v>395</v>
      </c>
      <c r="J13" s="156">
        <v>62</v>
      </c>
      <c r="K13" s="288" t="s">
        <v>324</v>
      </c>
      <c r="L13" s="288"/>
      <c r="M13" s="140">
        <v>8227</v>
      </c>
      <c r="N13" s="140">
        <v>6303</v>
      </c>
      <c r="O13" s="140">
        <v>639</v>
      </c>
      <c r="P13" s="140">
        <v>255</v>
      </c>
      <c r="Q13" s="140">
        <v>619</v>
      </c>
      <c r="R13" s="140">
        <v>345</v>
      </c>
      <c r="S13" s="140">
        <v>47</v>
      </c>
      <c r="T13" s="288" t="s">
        <v>324</v>
      </c>
      <c r="U13" s="288"/>
      <c r="V13" s="140">
        <v>7650</v>
      </c>
      <c r="W13" s="140">
        <v>5817</v>
      </c>
      <c r="X13" s="140">
        <v>686</v>
      </c>
      <c r="Y13" s="140">
        <v>216</v>
      </c>
      <c r="Z13" s="140">
        <v>577</v>
      </c>
      <c r="AA13" s="140">
        <v>288</v>
      </c>
      <c r="AB13" s="141">
        <v>23</v>
      </c>
    </row>
    <row r="14" spans="1:28" ht="16.5" customHeight="1" x14ac:dyDescent="0.15">
      <c r="B14" s="165"/>
      <c r="C14" s="146" t="s">
        <v>325</v>
      </c>
      <c r="D14" s="140">
        <v>28</v>
      </c>
      <c r="E14" s="156">
        <v>23</v>
      </c>
      <c r="F14" s="157">
        <v>5</v>
      </c>
      <c r="G14" s="140" t="s">
        <v>359</v>
      </c>
      <c r="H14" s="140" t="s">
        <v>359</v>
      </c>
      <c r="I14" s="140" t="s">
        <v>359</v>
      </c>
      <c r="J14" s="140" t="s">
        <v>359</v>
      </c>
      <c r="K14" s="27"/>
      <c r="L14" s="146" t="s">
        <v>326</v>
      </c>
      <c r="M14" s="140">
        <v>12</v>
      </c>
      <c r="N14" s="156">
        <v>10</v>
      </c>
      <c r="O14" s="157">
        <v>2</v>
      </c>
      <c r="P14" s="140" t="s">
        <v>293</v>
      </c>
      <c r="Q14" s="140" t="s">
        <v>293</v>
      </c>
      <c r="R14" s="140" t="s">
        <v>293</v>
      </c>
      <c r="S14" s="140" t="s">
        <v>293</v>
      </c>
      <c r="T14" s="27"/>
      <c r="U14" s="146" t="s">
        <v>326</v>
      </c>
      <c r="V14" s="140">
        <v>11</v>
      </c>
      <c r="W14" s="156">
        <v>9</v>
      </c>
      <c r="X14" s="157">
        <v>2</v>
      </c>
      <c r="Y14" s="140" t="s">
        <v>315</v>
      </c>
      <c r="Z14" s="140" t="s">
        <v>315</v>
      </c>
      <c r="AA14" s="140" t="s">
        <v>315</v>
      </c>
      <c r="AB14" s="141" t="s">
        <v>315</v>
      </c>
    </row>
    <row r="15" spans="1:28" ht="16.5" customHeight="1" x14ac:dyDescent="0.15">
      <c r="B15" s="165"/>
      <c r="C15" s="146" t="s">
        <v>327</v>
      </c>
      <c r="D15" s="140">
        <v>3620</v>
      </c>
      <c r="E15" s="156">
        <v>2425</v>
      </c>
      <c r="F15" s="157">
        <v>391</v>
      </c>
      <c r="G15" s="156">
        <v>178</v>
      </c>
      <c r="H15" s="156">
        <v>467</v>
      </c>
      <c r="I15" s="156">
        <v>159</v>
      </c>
      <c r="J15" s="140" t="s">
        <v>359</v>
      </c>
      <c r="K15" s="27"/>
      <c r="L15" s="158" t="s">
        <v>327</v>
      </c>
      <c r="M15" s="140">
        <v>3258</v>
      </c>
      <c r="N15" s="156">
        <v>2154</v>
      </c>
      <c r="O15" s="157">
        <v>365</v>
      </c>
      <c r="P15" s="156">
        <v>151</v>
      </c>
      <c r="Q15" s="156">
        <v>424</v>
      </c>
      <c r="R15" s="156">
        <v>155</v>
      </c>
      <c r="S15" s="140" t="s">
        <v>293</v>
      </c>
      <c r="T15" s="27"/>
      <c r="U15" s="158" t="s">
        <v>327</v>
      </c>
      <c r="V15" s="140">
        <v>3078</v>
      </c>
      <c r="W15" s="156">
        <v>2007</v>
      </c>
      <c r="X15" s="157">
        <v>426</v>
      </c>
      <c r="Y15" s="156">
        <v>128</v>
      </c>
      <c r="Z15" s="156">
        <v>379</v>
      </c>
      <c r="AA15" s="156">
        <v>119</v>
      </c>
      <c r="AB15" s="141" t="s">
        <v>315</v>
      </c>
    </row>
    <row r="16" spans="1:28" ht="16.5" customHeight="1" x14ac:dyDescent="0.15">
      <c r="B16" s="165"/>
      <c r="C16" s="146" t="s">
        <v>328</v>
      </c>
      <c r="D16" s="140">
        <v>5087</v>
      </c>
      <c r="E16" s="156">
        <v>4139</v>
      </c>
      <c r="F16" s="157">
        <v>312</v>
      </c>
      <c r="G16" s="156">
        <v>107</v>
      </c>
      <c r="H16" s="156">
        <v>231</v>
      </c>
      <c r="I16" s="156">
        <v>236</v>
      </c>
      <c r="J16" s="156">
        <v>62</v>
      </c>
      <c r="K16" s="27"/>
      <c r="L16" s="158" t="s">
        <v>328</v>
      </c>
      <c r="M16" s="140">
        <v>4957</v>
      </c>
      <c r="N16" s="156">
        <v>4139</v>
      </c>
      <c r="O16" s="157">
        <v>272</v>
      </c>
      <c r="P16" s="156">
        <v>104</v>
      </c>
      <c r="Q16" s="156">
        <v>195</v>
      </c>
      <c r="R16" s="156">
        <v>190</v>
      </c>
      <c r="S16" s="156">
        <v>47</v>
      </c>
      <c r="T16" s="27"/>
      <c r="U16" s="158" t="s">
        <v>328</v>
      </c>
      <c r="V16" s="140">
        <v>4561</v>
      </c>
      <c r="W16" s="156">
        <v>3801</v>
      </c>
      <c r="X16" s="157">
        <v>258</v>
      </c>
      <c r="Y16" s="156">
        <v>88</v>
      </c>
      <c r="Z16" s="156">
        <v>198</v>
      </c>
      <c r="AA16" s="156">
        <v>169</v>
      </c>
      <c r="AB16" s="164">
        <v>23</v>
      </c>
    </row>
    <row r="17" spans="2:28" ht="16.5" customHeight="1" x14ac:dyDescent="0.15">
      <c r="B17" s="287" t="s">
        <v>329</v>
      </c>
      <c r="C17" s="280"/>
      <c r="D17" s="140">
        <v>21241</v>
      </c>
      <c r="E17" s="156">
        <v>17138</v>
      </c>
      <c r="F17" s="156">
        <f>SUM(F18:F32)</f>
        <v>1003</v>
      </c>
      <c r="G17" s="156">
        <v>649</v>
      </c>
      <c r="H17" s="156">
        <v>1483</v>
      </c>
      <c r="I17" s="156">
        <v>947</v>
      </c>
      <c r="J17" s="156">
        <v>16</v>
      </c>
      <c r="K17" s="288" t="s">
        <v>329</v>
      </c>
      <c r="L17" s="288"/>
      <c r="M17" s="140">
        <v>20902</v>
      </c>
      <c r="N17" s="140">
        <v>17123</v>
      </c>
      <c r="O17" s="140">
        <v>931</v>
      </c>
      <c r="P17" s="140">
        <v>557</v>
      </c>
      <c r="Q17" s="140">
        <v>1428</v>
      </c>
      <c r="R17" s="140">
        <v>816</v>
      </c>
      <c r="S17" s="140">
        <v>8</v>
      </c>
      <c r="T17" s="288" t="s">
        <v>329</v>
      </c>
      <c r="U17" s="288"/>
      <c r="V17" s="140">
        <v>20488</v>
      </c>
      <c r="W17" s="140">
        <v>16771</v>
      </c>
      <c r="X17" s="140">
        <v>1022</v>
      </c>
      <c r="Y17" s="140">
        <v>492</v>
      </c>
      <c r="Z17" s="140">
        <v>1353</v>
      </c>
      <c r="AA17" s="140">
        <v>716</v>
      </c>
      <c r="AB17" s="141">
        <v>10</v>
      </c>
    </row>
    <row r="18" spans="2:28" ht="16.5" customHeight="1" x14ac:dyDescent="0.15">
      <c r="B18" s="165"/>
      <c r="C18" s="147" t="s">
        <v>330</v>
      </c>
      <c r="D18" s="140">
        <v>202</v>
      </c>
      <c r="E18" s="156">
        <v>202</v>
      </c>
      <c r="F18" s="140" t="s">
        <v>359</v>
      </c>
      <c r="G18" s="140" t="s">
        <v>359</v>
      </c>
      <c r="H18" s="140" t="s">
        <v>359</v>
      </c>
      <c r="I18" s="140" t="s">
        <v>359</v>
      </c>
      <c r="J18" s="140" t="s">
        <v>359</v>
      </c>
      <c r="K18" s="27"/>
      <c r="L18" s="159" t="s">
        <v>330</v>
      </c>
      <c r="M18" s="140">
        <v>184</v>
      </c>
      <c r="N18" s="156">
        <v>184</v>
      </c>
      <c r="O18" s="140" t="s">
        <v>293</v>
      </c>
      <c r="P18" s="140" t="s">
        <v>293</v>
      </c>
      <c r="Q18" s="140" t="s">
        <v>293</v>
      </c>
      <c r="R18" s="140" t="s">
        <v>293</v>
      </c>
      <c r="S18" s="140" t="s">
        <v>293</v>
      </c>
      <c r="T18" s="27"/>
      <c r="U18" s="159" t="s">
        <v>330</v>
      </c>
      <c r="V18" s="140">
        <v>166</v>
      </c>
      <c r="W18" s="156">
        <v>163</v>
      </c>
      <c r="X18" s="140">
        <v>2</v>
      </c>
      <c r="Y18" s="140" t="s">
        <v>315</v>
      </c>
      <c r="Z18" s="140" t="s">
        <v>315</v>
      </c>
      <c r="AA18" s="140" t="s">
        <v>315</v>
      </c>
      <c r="AB18" s="141" t="s">
        <v>315</v>
      </c>
    </row>
    <row r="19" spans="2:28" ht="16.5" customHeight="1" x14ac:dyDescent="0.15">
      <c r="B19" s="165"/>
      <c r="C19" s="146" t="s">
        <v>331</v>
      </c>
      <c r="D19" s="140">
        <v>124</v>
      </c>
      <c r="E19" s="156">
        <v>98</v>
      </c>
      <c r="F19" s="157">
        <v>8</v>
      </c>
      <c r="G19" s="156">
        <v>1</v>
      </c>
      <c r="H19" s="156">
        <v>12</v>
      </c>
      <c r="I19" s="156">
        <v>5</v>
      </c>
      <c r="J19" s="140" t="s">
        <v>359</v>
      </c>
      <c r="K19" s="27"/>
      <c r="L19" s="158" t="s">
        <v>332</v>
      </c>
      <c r="M19" s="140">
        <v>110</v>
      </c>
      <c r="N19" s="156">
        <v>86</v>
      </c>
      <c r="O19" s="157">
        <v>6</v>
      </c>
      <c r="P19" s="156">
        <v>2</v>
      </c>
      <c r="Q19" s="156">
        <v>14</v>
      </c>
      <c r="R19" s="156">
        <v>2</v>
      </c>
      <c r="S19" s="140" t="s">
        <v>293</v>
      </c>
      <c r="T19" s="27"/>
      <c r="U19" s="158" t="s">
        <v>332</v>
      </c>
      <c r="V19" s="140">
        <v>124</v>
      </c>
      <c r="W19" s="156">
        <v>96</v>
      </c>
      <c r="X19" s="157">
        <v>9</v>
      </c>
      <c r="Y19" s="156">
        <v>1</v>
      </c>
      <c r="Z19" s="156">
        <v>18</v>
      </c>
      <c r="AA19" s="156" t="s">
        <v>315</v>
      </c>
      <c r="AB19" s="141" t="s">
        <v>315</v>
      </c>
    </row>
    <row r="20" spans="2:28" ht="16.5" customHeight="1" x14ac:dyDescent="0.15">
      <c r="B20" s="165"/>
      <c r="C20" s="146" t="s">
        <v>333</v>
      </c>
      <c r="D20" s="140">
        <v>1521</v>
      </c>
      <c r="E20" s="156">
        <v>1420</v>
      </c>
      <c r="F20" s="157">
        <v>48</v>
      </c>
      <c r="G20" s="156">
        <v>11</v>
      </c>
      <c r="H20" s="156">
        <v>29</v>
      </c>
      <c r="I20" s="156">
        <v>12</v>
      </c>
      <c r="J20" s="140" t="s">
        <v>359</v>
      </c>
      <c r="K20" s="27"/>
      <c r="L20" s="158" t="s">
        <v>334</v>
      </c>
      <c r="M20" s="140">
        <v>1396</v>
      </c>
      <c r="N20" s="156">
        <v>1284</v>
      </c>
      <c r="O20" s="157">
        <v>48</v>
      </c>
      <c r="P20" s="156">
        <v>12</v>
      </c>
      <c r="Q20" s="156">
        <v>32</v>
      </c>
      <c r="R20" s="156">
        <v>14</v>
      </c>
      <c r="S20" s="140" t="s">
        <v>293</v>
      </c>
      <c r="T20" s="27"/>
      <c r="U20" s="158" t="s">
        <v>334</v>
      </c>
      <c r="V20" s="140">
        <v>1347</v>
      </c>
      <c r="W20" s="156">
        <v>1227</v>
      </c>
      <c r="X20" s="157">
        <v>68</v>
      </c>
      <c r="Y20" s="156">
        <v>7</v>
      </c>
      <c r="Z20" s="156">
        <v>27</v>
      </c>
      <c r="AA20" s="156">
        <v>5</v>
      </c>
      <c r="AB20" s="141" t="s">
        <v>315</v>
      </c>
    </row>
    <row r="21" spans="2:28" ht="16.5" customHeight="1" x14ac:dyDescent="0.15">
      <c r="B21" s="165"/>
      <c r="C21" s="146" t="s">
        <v>335</v>
      </c>
      <c r="D21" s="140">
        <v>5245</v>
      </c>
      <c r="E21" s="156">
        <v>3625</v>
      </c>
      <c r="F21" s="157">
        <v>431</v>
      </c>
      <c r="G21" s="156">
        <v>203</v>
      </c>
      <c r="H21" s="156">
        <v>543</v>
      </c>
      <c r="I21" s="156">
        <v>442</v>
      </c>
      <c r="J21" s="140" t="s">
        <v>359</v>
      </c>
      <c r="K21" s="27"/>
      <c r="L21" s="158" t="s">
        <v>336</v>
      </c>
      <c r="M21" s="140">
        <v>4921</v>
      </c>
      <c r="N21" s="156">
        <v>3537</v>
      </c>
      <c r="O21" s="157">
        <v>382</v>
      </c>
      <c r="P21" s="156">
        <v>166</v>
      </c>
      <c r="Q21" s="156">
        <v>470</v>
      </c>
      <c r="R21" s="156">
        <v>357</v>
      </c>
      <c r="S21" s="140" t="s">
        <v>293</v>
      </c>
      <c r="T21" s="27"/>
      <c r="U21" s="158" t="s">
        <v>336</v>
      </c>
      <c r="V21" s="140">
        <v>4465</v>
      </c>
      <c r="W21" s="156">
        <v>3245</v>
      </c>
      <c r="X21" s="157">
        <v>382</v>
      </c>
      <c r="Y21" s="156">
        <v>143</v>
      </c>
      <c r="Z21" s="156">
        <v>368</v>
      </c>
      <c r="AA21" s="156">
        <v>297</v>
      </c>
      <c r="AB21" s="141" t="s">
        <v>315</v>
      </c>
    </row>
    <row r="22" spans="2:28" ht="16.5" customHeight="1" x14ac:dyDescent="0.15">
      <c r="B22" s="165"/>
      <c r="C22" s="146" t="s">
        <v>337</v>
      </c>
      <c r="D22" s="140">
        <v>563</v>
      </c>
      <c r="E22" s="156">
        <v>495</v>
      </c>
      <c r="F22" s="157">
        <v>30</v>
      </c>
      <c r="G22" s="156">
        <v>10</v>
      </c>
      <c r="H22" s="156">
        <v>23</v>
      </c>
      <c r="I22" s="156">
        <v>5</v>
      </c>
      <c r="J22" s="140" t="s">
        <v>359</v>
      </c>
      <c r="K22" s="27"/>
      <c r="L22" s="158" t="s">
        <v>338</v>
      </c>
      <c r="M22" s="140">
        <v>497</v>
      </c>
      <c r="N22" s="156">
        <v>428</v>
      </c>
      <c r="O22" s="157">
        <v>32</v>
      </c>
      <c r="P22" s="156">
        <v>5</v>
      </c>
      <c r="Q22" s="156">
        <v>25</v>
      </c>
      <c r="R22" s="156">
        <v>7</v>
      </c>
      <c r="S22" s="140" t="s">
        <v>293</v>
      </c>
      <c r="T22" s="27"/>
      <c r="U22" s="158" t="s">
        <v>338</v>
      </c>
      <c r="V22" s="140">
        <v>443</v>
      </c>
      <c r="W22" s="156">
        <v>388</v>
      </c>
      <c r="X22" s="157">
        <v>29</v>
      </c>
      <c r="Y22" s="156">
        <v>1</v>
      </c>
      <c r="Z22" s="156">
        <v>20</v>
      </c>
      <c r="AA22" s="156">
        <v>4</v>
      </c>
      <c r="AB22" s="141" t="s">
        <v>315</v>
      </c>
    </row>
    <row r="23" spans="2:28" ht="16.5" customHeight="1" x14ac:dyDescent="0.15">
      <c r="B23" s="165"/>
      <c r="C23" s="146" t="s">
        <v>339</v>
      </c>
      <c r="D23" s="140">
        <v>301</v>
      </c>
      <c r="E23" s="156">
        <v>169</v>
      </c>
      <c r="F23" s="157">
        <v>45</v>
      </c>
      <c r="G23" s="156">
        <v>10</v>
      </c>
      <c r="H23" s="156">
        <v>60</v>
      </c>
      <c r="I23" s="156">
        <v>17</v>
      </c>
      <c r="J23" s="140" t="s">
        <v>359</v>
      </c>
      <c r="K23" s="27"/>
      <c r="L23" s="146" t="s">
        <v>340</v>
      </c>
      <c r="M23" s="140">
        <v>358</v>
      </c>
      <c r="N23" s="156">
        <v>204</v>
      </c>
      <c r="O23" s="157">
        <v>61</v>
      </c>
      <c r="P23" s="156">
        <v>12</v>
      </c>
      <c r="Q23" s="156">
        <v>58</v>
      </c>
      <c r="R23" s="156">
        <v>20</v>
      </c>
      <c r="S23" s="140" t="s">
        <v>293</v>
      </c>
      <c r="T23" s="27"/>
      <c r="U23" s="146" t="s">
        <v>340</v>
      </c>
      <c r="V23" s="140">
        <v>359</v>
      </c>
      <c r="W23" s="156">
        <v>188</v>
      </c>
      <c r="X23" s="157">
        <v>80</v>
      </c>
      <c r="Y23" s="156">
        <v>9</v>
      </c>
      <c r="Z23" s="156">
        <v>60</v>
      </c>
      <c r="AA23" s="156">
        <v>18</v>
      </c>
      <c r="AB23" s="141" t="s">
        <v>315</v>
      </c>
    </row>
    <row r="24" spans="2:28" ht="16.5" customHeight="1" x14ac:dyDescent="0.15">
      <c r="B24" s="165"/>
      <c r="C24" s="146"/>
      <c r="D24" s="140">
        <v>2359</v>
      </c>
      <c r="E24" s="156">
        <v>1690</v>
      </c>
      <c r="F24" s="157">
        <v>108</v>
      </c>
      <c r="G24" s="156">
        <v>185</v>
      </c>
      <c r="H24" s="156">
        <v>182</v>
      </c>
      <c r="I24" s="156">
        <v>191</v>
      </c>
      <c r="J24" s="140" t="s">
        <v>359</v>
      </c>
      <c r="K24" s="27"/>
      <c r="L24" s="160" t="s">
        <v>343</v>
      </c>
      <c r="M24" s="140">
        <v>649</v>
      </c>
      <c r="N24" s="156">
        <v>431</v>
      </c>
      <c r="O24" s="157">
        <v>68</v>
      </c>
      <c r="P24" s="156">
        <v>32</v>
      </c>
      <c r="Q24" s="156">
        <v>83</v>
      </c>
      <c r="R24" s="156">
        <v>35</v>
      </c>
      <c r="S24" s="140" t="s">
        <v>293</v>
      </c>
      <c r="T24" s="27"/>
      <c r="U24" s="146" t="s">
        <v>341</v>
      </c>
      <c r="V24" s="140">
        <v>718</v>
      </c>
      <c r="W24" s="156">
        <v>465</v>
      </c>
      <c r="X24" s="157">
        <v>80</v>
      </c>
      <c r="Y24" s="156">
        <v>32</v>
      </c>
      <c r="Z24" s="156">
        <v>96</v>
      </c>
      <c r="AA24" s="156">
        <v>42</v>
      </c>
      <c r="AB24" s="141" t="s">
        <v>315</v>
      </c>
    </row>
    <row r="25" spans="2:28" ht="16.5" customHeight="1" x14ac:dyDescent="0.15">
      <c r="B25" s="165"/>
      <c r="C25" s="146" t="s">
        <v>342</v>
      </c>
      <c r="D25" s="140">
        <v>1368</v>
      </c>
      <c r="E25" s="156">
        <v>898</v>
      </c>
      <c r="F25" s="157">
        <v>48</v>
      </c>
      <c r="G25" s="156">
        <v>77</v>
      </c>
      <c r="H25" s="156">
        <v>226</v>
      </c>
      <c r="I25" s="156">
        <v>116</v>
      </c>
      <c r="J25" s="140">
        <v>3</v>
      </c>
      <c r="K25" s="27"/>
      <c r="L25" s="159" t="s">
        <v>344</v>
      </c>
      <c r="M25" s="140">
        <v>2124</v>
      </c>
      <c r="N25" s="156">
        <v>1505</v>
      </c>
      <c r="O25" s="157">
        <v>91</v>
      </c>
      <c r="P25" s="156">
        <v>152</v>
      </c>
      <c r="Q25" s="156">
        <v>200</v>
      </c>
      <c r="R25" s="156">
        <v>174</v>
      </c>
      <c r="S25" s="140" t="s">
        <v>293</v>
      </c>
      <c r="T25" s="27"/>
      <c r="U25" s="160" t="s">
        <v>343</v>
      </c>
      <c r="V25" s="140">
        <v>1851</v>
      </c>
      <c r="W25" s="156">
        <v>1269</v>
      </c>
      <c r="X25" s="157">
        <v>89</v>
      </c>
      <c r="Y25" s="156">
        <v>142</v>
      </c>
      <c r="Z25" s="156">
        <v>170</v>
      </c>
      <c r="AA25" s="156">
        <v>165</v>
      </c>
      <c r="AB25" s="141" t="s">
        <v>315</v>
      </c>
    </row>
    <row r="26" spans="2:28" ht="16.5" customHeight="1" x14ac:dyDescent="0.15">
      <c r="B26" s="165"/>
      <c r="C26" s="146"/>
      <c r="D26" s="140">
        <v>667</v>
      </c>
      <c r="E26" s="156">
        <v>448</v>
      </c>
      <c r="F26" s="157">
        <v>60</v>
      </c>
      <c r="G26" s="156">
        <v>39</v>
      </c>
      <c r="H26" s="156">
        <v>74</v>
      </c>
      <c r="I26" s="156">
        <v>46</v>
      </c>
      <c r="J26" s="140" t="s">
        <v>359</v>
      </c>
      <c r="K26" s="27"/>
      <c r="L26" s="146" t="s">
        <v>341</v>
      </c>
      <c r="M26" s="140">
        <v>1259</v>
      </c>
      <c r="N26" s="156">
        <v>828</v>
      </c>
      <c r="O26" s="157">
        <v>33</v>
      </c>
      <c r="P26" s="156">
        <v>74</v>
      </c>
      <c r="Q26" s="156">
        <v>217</v>
      </c>
      <c r="R26" s="156">
        <v>102</v>
      </c>
      <c r="S26" s="140">
        <v>2</v>
      </c>
      <c r="T26" s="27"/>
      <c r="U26" s="159" t="s">
        <v>344</v>
      </c>
      <c r="V26" s="140">
        <v>1105</v>
      </c>
      <c r="W26" s="156">
        <v>690</v>
      </c>
      <c r="X26" s="157">
        <v>30</v>
      </c>
      <c r="Y26" s="156">
        <v>67</v>
      </c>
      <c r="Z26" s="156">
        <v>217</v>
      </c>
      <c r="AA26" s="156">
        <v>94</v>
      </c>
      <c r="AB26" s="141">
        <v>1</v>
      </c>
    </row>
    <row r="27" spans="2:28" ht="16.5" customHeight="1" x14ac:dyDescent="0.15">
      <c r="B27" s="165"/>
      <c r="C27" s="146" t="s">
        <v>345</v>
      </c>
      <c r="D27" s="140">
        <v>1471</v>
      </c>
      <c r="E27" s="156">
        <v>1348</v>
      </c>
      <c r="F27" s="157">
        <v>15</v>
      </c>
      <c r="G27" s="156">
        <v>19</v>
      </c>
      <c r="H27" s="156">
        <v>79</v>
      </c>
      <c r="I27" s="156">
        <v>10</v>
      </c>
      <c r="J27" s="140" t="s">
        <v>359</v>
      </c>
      <c r="K27" s="27"/>
      <c r="L27" s="158" t="s">
        <v>345</v>
      </c>
      <c r="M27" s="140">
        <v>1459</v>
      </c>
      <c r="N27" s="156">
        <v>1349</v>
      </c>
      <c r="O27" s="157">
        <v>14</v>
      </c>
      <c r="P27" s="156">
        <v>11</v>
      </c>
      <c r="Q27" s="156">
        <v>71</v>
      </c>
      <c r="R27" s="156">
        <v>13</v>
      </c>
      <c r="S27" s="140" t="s">
        <v>293</v>
      </c>
      <c r="T27" s="27"/>
      <c r="U27" s="158" t="s">
        <v>345</v>
      </c>
      <c r="V27" s="140">
        <v>1570</v>
      </c>
      <c r="W27" s="156">
        <v>1450</v>
      </c>
      <c r="X27" s="157">
        <v>17</v>
      </c>
      <c r="Y27" s="156">
        <v>12</v>
      </c>
      <c r="Z27" s="156">
        <v>77</v>
      </c>
      <c r="AA27" s="156">
        <v>7</v>
      </c>
      <c r="AB27" s="141" t="s">
        <v>315</v>
      </c>
    </row>
    <row r="28" spans="2:28" ht="16.5" customHeight="1" x14ac:dyDescent="0.15">
      <c r="B28" s="165"/>
      <c r="C28" s="146" t="s">
        <v>346</v>
      </c>
      <c r="D28" s="140">
        <v>4439</v>
      </c>
      <c r="E28" s="156">
        <v>4170</v>
      </c>
      <c r="F28" s="157">
        <v>92</v>
      </c>
      <c r="G28" s="156">
        <v>70</v>
      </c>
      <c r="H28" s="156">
        <v>51</v>
      </c>
      <c r="I28" s="156">
        <v>56</v>
      </c>
      <c r="J28" s="140" t="s">
        <v>359</v>
      </c>
      <c r="K28" s="27"/>
      <c r="L28" s="158" t="s">
        <v>346</v>
      </c>
      <c r="M28" s="140">
        <v>4912</v>
      </c>
      <c r="N28" s="156">
        <v>4639</v>
      </c>
      <c r="O28" s="157">
        <v>90</v>
      </c>
      <c r="P28" s="156">
        <v>71</v>
      </c>
      <c r="Q28" s="156">
        <v>45</v>
      </c>
      <c r="R28" s="156">
        <v>56</v>
      </c>
      <c r="S28" s="140" t="s">
        <v>293</v>
      </c>
      <c r="T28" s="27"/>
      <c r="U28" s="158" t="s">
        <v>346</v>
      </c>
      <c r="V28" s="140">
        <v>5146</v>
      </c>
      <c r="W28" s="156">
        <v>4842</v>
      </c>
      <c r="X28" s="157">
        <v>115</v>
      </c>
      <c r="Y28" s="156">
        <v>58</v>
      </c>
      <c r="Z28" s="156">
        <v>53</v>
      </c>
      <c r="AA28" s="156">
        <v>51</v>
      </c>
      <c r="AB28" s="141" t="s">
        <v>315</v>
      </c>
    </row>
    <row r="29" spans="2:28" ht="16.5" customHeight="1" x14ac:dyDescent="0.15">
      <c r="B29" s="165"/>
      <c r="C29" s="146" t="s">
        <v>348</v>
      </c>
      <c r="D29" s="140">
        <v>334</v>
      </c>
      <c r="E29" s="156">
        <v>327</v>
      </c>
      <c r="F29" s="157">
        <v>4</v>
      </c>
      <c r="G29" s="140" t="s">
        <v>359</v>
      </c>
      <c r="H29" s="156">
        <v>2</v>
      </c>
      <c r="I29" s="156">
        <v>1</v>
      </c>
      <c r="J29" s="140" t="s">
        <v>359</v>
      </c>
      <c r="K29" s="27"/>
      <c r="L29" s="158" t="s">
        <v>348</v>
      </c>
      <c r="M29" s="140">
        <v>445</v>
      </c>
      <c r="N29" s="156">
        <v>432</v>
      </c>
      <c r="O29" s="157">
        <v>5</v>
      </c>
      <c r="P29" s="140">
        <v>3</v>
      </c>
      <c r="Q29" s="156">
        <v>1</v>
      </c>
      <c r="R29" s="156">
        <v>3</v>
      </c>
      <c r="S29" s="140" t="s">
        <v>293</v>
      </c>
      <c r="T29" s="27"/>
      <c r="U29" s="158" t="s">
        <v>348</v>
      </c>
      <c r="V29" s="140">
        <v>380</v>
      </c>
      <c r="W29" s="156">
        <v>366</v>
      </c>
      <c r="X29" s="157">
        <v>5</v>
      </c>
      <c r="Y29" s="140">
        <v>2</v>
      </c>
      <c r="Z29" s="156" t="s">
        <v>315</v>
      </c>
      <c r="AA29" s="156">
        <v>1</v>
      </c>
      <c r="AB29" s="141" t="s">
        <v>315</v>
      </c>
    </row>
    <row r="30" spans="2:28" ht="16.5" customHeight="1" x14ac:dyDescent="0.15">
      <c r="B30" s="165"/>
      <c r="C30" s="149" t="s">
        <v>349</v>
      </c>
      <c r="D30" s="140">
        <v>1453</v>
      </c>
      <c r="E30" s="156">
        <v>1054</v>
      </c>
      <c r="F30" s="157">
        <v>114</v>
      </c>
      <c r="G30" s="156">
        <v>24</v>
      </c>
      <c r="H30" s="156">
        <v>202</v>
      </c>
      <c r="I30" s="156">
        <v>46</v>
      </c>
      <c r="J30" s="156">
        <v>13</v>
      </c>
      <c r="K30" s="27"/>
      <c r="L30" s="161" t="s">
        <v>349</v>
      </c>
      <c r="M30" s="140">
        <v>1441</v>
      </c>
      <c r="N30" s="156">
        <v>1069</v>
      </c>
      <c r="O30" s="157">
        <v>101</v>
      </c>
      <c r="P30" s="156">
        <v>17</v>
      </c>
      <c r="Q30" s="156">
        <v>212</v>
      </c>
      <c r="R30" s="156">
        <v>33</v>
      </c>
      <c r="S30" s="156">
        <v>6</v>
      </c>
      <c r="T30" s="27"/>
      <c r="U30" s="161" t="s">
        <v>349</v>
      </c>
      <c r="V30" s="140">
        <v>1487</v>
      </c>
      <c r="W30" s="156">
        <v>1055</v>
      </c>
      <c r="X30" s="157">
        <v>116</v>
      </c>
      <c r="Y30" s="156">
        <v>18</v>
      </c>
      <c r="Z30" s="156">
        <v>247</v>
      </c>
      <c r="AA30" s="156">
        <v>32</v>
      </c>
      <c r="AB30" s="164">
        <v>9</v>
      </c>
    </row>
    <row r="31" spans="2:28" ht="16.5" customHeight="1" x14ac:dyDescent="0.15">
      <c r="B31" s="165"/>
      <c r="C31" s="150" t="s">
        <v>350</v>
      </c>
      <c r="D31" s="140">
        <v>1194</v>
      </c>
      <c r="E31" s="156">
        <v>1194</v>
      </c>
      <c r="F31" s="140" t="s">
        <v>359</v>
      </c>
      <c r="G31" s="140" t="s">
        <v>359</v>
      </c>
      <c r="H31" s="140" t="s">
        <v>359</v>
      </c>
      <c r="I31" s="140" t="s">
        <v>359</v>
      </c>
      <c r="J31" s="140" t="s">
        <v>359</v>
      </c>
      <c r="K31" s="27"/>
      <c r="L31" s="162" t="s">
        <v>350</v>
      </c>
      <c r="M31" s="140">
        <v>1147</v>
      </c>
      <c r="N31" s="156">
        <v>1147</v>
      </c>
      <c r="O31" s="140" t="s">
        <v>293</v>
      </c>
      <c r="P31" s="140" t="s">
        <v>293</v>
      </c>
      <c r="Q31" s="140" t="s">
        <v>293</v>
      </c>
      <c r="R31" s="140" t="s">
        <v>293</v>
      </c>
      <c r="S31" s="140" t="s">
        <v>293</v>
      </c>
      <c r="T31" s="27"/>
      <c r="U31" s="162" t="s">
        <v>350</v>
      </c>
      <c r="V31" s="140">
        <v>1327</v>
      </c>
      <c r="W31" s="156">
        <v>1327</v>
      </c>
      <c r="X31" s="140" t="s">
        <v>315</v>
      </c>
      <c r="Y31" s="140" t="s">
        <v>315</v>
      </c>
      <c r="Z31" s="140" t="s">
        <v>315</v>
      </c>
      <c r="AA31" s="140" t="s">
        <v>315</v>
      </c>
      <c r="AB31" s="141" t="s">
        <v>315</v>
      </c>
    </row>
    <row r="32" spans="2:28" ht="16.5" customHeight="1" thickBot="1" x14ac:dyDescent="0.2">
      <c r="B32" s="283" t="s">
        <v>351</v>
      </c>
      <c r="C32" s="284"/>
      <c r="D32" s="143">
        <v>191</v>
      </c>
      <c r="E32" s="166">
        <v>57</v>
      </c>
      <c r="F32" s="143" t="s">
        <v>359</v>
      </c>
      <c r="G32" s="166">
        <v>2</v>
      </c>
      <c r="H32" s="166">
        <v>13</v>
      </c>
      <c r="I32" s="166">
        <v>2</v>
      </c>
      <c r="J32" s="143" t="s">
        <v>359</v>
      </c>
      <c r="K32" s="284" t="s">
        <v>351</v>
      </c>
      <c r="L32" s="284"/>
      <c r="M32" s="143">
        <v>450</v>
      </c>
      <c r="N32" s="166">
        <v>105</v>
      </c>
      <c r="O32" s="143">
        <v>4</v>
      </c>
      <c r="P32" s="166">
        <v>3</v>
      </c>
      <c r="Q32" s="166">
        <v>20</v>
      </c>
      <c r="R32" s="166">
        <v>2</v>
      </c>
      <c r="S32" s="143" t="s">
        <v>293</v>
      </c>
      <c r="T32" s="284" t="s">
        <v>351</v>
      </c>
      <c r="U32" s="284"/>
      <c r="V32" s="143">
        <v>274</v>
      </c>
      <c r="W32" s="166">
        <v>136</v>
      </c>
      <c r="X32" s="143">
        <v>4</v>
      </c>
      <c r="Y32" s="166">
        <v>5</v>
      </c>
      <c r="Z32" s="166">
        <v>25</v>
      </c>
      <c r="AA32" s="166">
        <v>4</v>
      </c>
      <c r="AB32" s="144" t="s">
        <v>315</v>
      </c>
    </row>
    <row r="33" spans="3:28" s="31" customFormat="1" x14ac:dyDescent="0.15">
      <c r="C33" s="13"/>
      <c r="D33" s="213"/>
      <c r="E33" s="213"/>
      <c r="F33" s="213"/>
      <c r="G33" s="213"/>
      <c r="H33" s="213"/>
      <c r="I33" s="213"/>
      <c r="J33" s="213"/>
      <c r="K33" s="214"/>
      <c r="L33" s="214"/>
      <c r="M33" s="214"/>
      <c r="N33" s="214"/>
      <c r="O33" s="214"/>
      <c r="P33" s="214"/>
      <c r="T33" s="220"/>
      <c r="U33" s="215"/>
      <c r="V33" s="214"/>
      <c r="W33" s="214"/>
      <c r="X33" s="214"/>
      <c r="Y33" s="214"/>
      <c r="Z33" s="214"/>
      <c r="AA33" s="214"/>
      <c r="AB33" s="214"/>
    </row>
    <row r="34" spans="3:28" x14ac:dyDescent="0.15">
      <c r="K34" s="28"/>
      <c r="L34" s="28"/>
      <c r="M34" s="28"/>
      <c r="N34" s="28"/>
      <c r="O34" s="28"/>
      <c r="P34" s="28"/>
      <c r="T34" s="29"/>
      <c r="U34" s="24"/>
      <c r="V34" s="23"/>
      <c r="W34" s="23"/>
      <c r="X34" s="23"/>
      <c r="Y34" s="23"/>
      <c r="Z34" s="30"/>
      <c r="AA34" s="30"/>
      <c r="AB34" s="30"/>
    </row>
  </sheetData>
  <mergeCells count="21">
    <mergeCell ref="K13:L13"/>
    <mergeCell ref="K9:L9"/>
    <mergeCell ref="B6:C7"/>
    <mergeCell ref="D6:J6"/>
    <mergeCell ref="K6:L7"/>
    <mergeCell ref="B32:C32"/>
    <mergeCell ref="K32:L32"/>
    <mergeCell ref="T32:U32"/>
    <mergeCell ref="V6:AB6"/>
    <mergeCell ref="T6:U7"/>
    <mergeCell ref="B17:C17"/>
    <mergeCell ref="B13:C13"/>
    <mergeCell ref="B8:C8"/>
    <mergeCell ref="M6:S6"/>
    <mergeCell ref="T17:U17"/>
    <mergeCell ref="T13:U13"/>
    <mergeCell ref="T8:U8"/>
    <mergeCell ref="T9:U9"/>
    <mergeCell ref="B9:C9"/>
    <mergeCell ref="K8:L8"/>
    <mergeCell ref="K17:L17"/>
  </mergeCells>
  <phoneticPr fontId="2"/>
  <pageMargins left="0.70866141732283472" right="0.70866141732283472" top="0.43307086614173229" bottom="0.19685039370078741" header="0.31496062992125984" footer="0.31496062992125984"/>
  <pageSetup paperSize="9" scale="68" fitToHeight="0" orientation="landscape" r:id="rId1"/>
  <headerFooter>
    <oddFooter>&amp;C&amp;F / &amp;A&amp;R&amp;P / &amp;N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03-010</vt:lpstr>
      <vt:lpstr>03-011</vt:lpstr>
      <vt:lpstr>03-012</vt:lpstr>
      <vt:lpstr>03-013</vt:lpstr>
      <vt:lpstr>03-014</vt:lpstr>
      <vt:lpstr>03-015</vt:lpstr>
      <vt:lpstr>03-016</vt:lpstr>
      <vt:lpstr>03-017</vt:lpstr>
      <vt:lpstr>03-018</vt:lpstr>
      <vt:lpstr>03-019</vt:lpstr>
      <vt:lpstr>03-020</vt:lpstr>
      <vt:lpstr>'03-019'!Print_Area</vt:lpstr>
      <vt:lpstr>'03-020'!Print_Area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2023-05-29T07:15:28Z</cp:lastPrinted>
  <dcterms:created xsi:type="dcterms:W3CDTF">2022-06-29T03:01:31Z</dcterms:created>
  <dcterms:modified xsi:type="dcterms:W3CDTF">2023-05-29T07:16:44Z</dcterms:modified>
</cp:coreProperties>
</file>