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12\情報統計課\主管文書（個別的事項）_統計\05_統計\03_統計一般文書\00：　日田市統計書\R04年版日田市統計書\◆R5年度作業フォルダ\◆公開フォルダ\"/>
    </mc:Choice>
  </mc:AlternateContent>
  <bookViews>
    <workbookView xWindow="0" yWindow="0" windowWidth="11445" windowHeight="8445"/>
  </bookViews>
  <sheets>
    <sheet name="15-89" sheetId="1" r:id="rId1"/>
    <sheet name="15-90" sheetId="2" r:id="rId2"/>
    <sheet name="15-91" sheetId="3" r:id="rId3"/>
    <sheet name="15-92" sheetId="4" r:id="rId4"/>
    <sheet name="15-93" sheetId="5" r:id="rId5"/>
    <sheet name="15-94" sheetId="10" r:id="rId6"/>
    <sheet name="15-95" sheetId="12" r:id="rId7"/>
    <sheet name="15-96" sheetId="13" r:id="rId8"/>
    <sheet name="15-97" sheetId="11" r:id="rId9"/>
  </sheets>
  <definedNames>
    <definedName name="_xlnm.Print_Area" localSheetId="4">'15-93'!$A$1:$M$30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13" l="1"/>
  <c r="H22" i="13"/>
  <c r="H21" i="13"/>
  <c r="H20" i="13"/>
  <c r="H19" i="13"/>
  <c r="H18" i="13"/>
  <c r="H17" i="13"/>
  <c r="H16" i="13"/>
  <c r="H15" i="13"/>
  <c r="H14" i="13"/>
  <c r="H13" i="13"/>
  <c r="H12" i="13"/>
  <c r="O6" i="5" l="1"/>
  <c r="P6" i="5" s="1"/>
  <c r="Q6" i="5"/>
  <c r="R6" i="5" s="1"/>
  <c r="O7" i="5"/>
  <c r="P7" i="5" s="1"/>
  <c r="Q7" i="5"/>
  <c r="R7" i="5" s="1"/>
  <c r="O8" i="5"/>
  <c r="P8" i="5" s="1"/>
  <c r="Q8" i="5"/>
  <c r="R8" i="5" s="1"/>
  <c r="O9" i="5"/>
  <c r="P9" i="5" s="1"/>
  <c r="Q9" i="5"/>
  <c r="R9" i="5" s="1"/>
  <c r="O10" i="5"/>
  <c r="P10" i="5" s="1"/>
  <c r="Q10" i="5"/>
  <c r="R10" i="5" s="1"/>
</calcChain>
</file>

<file path=xl/sharedStrings.xml><?xml version="1.0" encoding="utf-8"?>
<sst xmlns="http://schemas.openxmlformats.org/spreadsheetml/2006/main" count="1105" uniqueCount="763">
  <si>
    <t>資料：市教育委員会学校教育課「学校基本調査」</t>
    <rPh sb="0" eb="2">
      <t>シリョウ</t>
    </rPh>
    <rPh sb="3" eb="4">
      <t>シ</t>
    </rPh>
    <rPh sb="4" eb="6">
      <t>キョウイク</t>
    </rPh>
    <rPh sb="6" eb="9">
      <t>イインカイ</t>
    </rPh>
    <rPh sb="9" eb="11">
      <t>ガッコウ</t>
    </rPh>
    <rPh sb="11" eb="13">
      <t>キョウイク</t>
    </rPh>
    <rPh sb="13" eb="14">
      <t>カ</t>
    </rPh>
    <rPh sb="15" eb="17">
      <t>ガッコウ</t>
    </rPh>
    <rPh sb="17" eb="19">
      <t>キホン</t>
    </rPh>
    <rPh sb="19" eb="21">
      <t>チョウサ</t>
    </rPh>
    <phoneticPr fontId="3"/>
  </si>
  <si>
    <t>基準日：令和4年5月1日</t>
    <rPh sb="0" eb="3">
      <t>キジュンビ</t>
    </rPh>
    <rPh sb="4" eb="6">
      <t>レイワ</t>
    </rPh>
    <rPh sb="7" eb="8">
      <t>ネン</t>
    </rPh>
    <rPh sb="9" eb="10">
      <t>ガツ</t>
    </rPh>
    <rPh sb="11" eb="12">
      <t>ニチ</t>
    </rPh>
    <phoneticPr fontId="3"/>
  </si>
  <si>
    <t>学校名</t>
    <rPh sb="0" eb="2">
      <t>ガッコウ</t>
    </rPh>
    <rPh sb="2" eb="3">
      <t>ナ</t>
    </rPh>
    <phoneticPr fontId="3"/>
  </si>
  <si>
    <t>所 在 地</t>
    <rPh sb="0" eb="1">
      <t>トコロ</t>
    </rPh>
    <rPh sb="2" eb="3">
      <t>ザイ</t>
    </rPh>
    <rPh sb="4" eb="5">
      <t>チ</t>
    </rPh>
    <phoneticPr fontId="3"/>
  </si>
  <si>
    <t>全学年</t>
    <rPh sb="0" eb="1">
      <t>ゼン</t>
    </rPh>
    <rPh sb="1" eb="3">
      <t>ガクネン</t>
    </rPh>
    <phoneticPr fontId="3"/>
  </si>
  <si>
    <t>1年</t>
    <rPh sb="1" eb="2">
      <t>ネン</t>
    </rPh>
    <phoneticPr fontId="3"/>
  </si>
  <si>
    <t>2年</t>
    <rPh sb="1" eb="2">
      <t>ネン</t>
    </rPh>
    <phoneticPr fontId="3"/>
  </si>
  <si>
    <t>3年</t>
    <rPh sb="1" eb="2">
      <t>ネン</t>
    </rPh>
    <phoneticPr fontId="3"/>
  </si>
  <si>
    <t>4年</t>
    <rPh sb="1" eb="2">
      <t>ネン</t>
    </rPh>
    <phoneticPr fontId="3"/>
  </si>
  <si>
    <t>5年</t>
    <rPh sb="1" eb="2">
      <t>ネン</t>
    </rPh>
    <phoneticPr fontId="3"/>
  </si>
  <si>
    <t>6年</t>
    <rPh sb="1" eb="2">
      <t>ネン</t>
    </rPh>
    <phoneticPr fontId="3"/>
  </si>
  <si>
    <t>普通
学級数</t>
    <rPh sb="0" eb="2">
      <t>フツウ</t>
    </rPh>
    <rPh sb="3" eb="5">
      <t>ガッキュウ</t>
    </rPh>
    <rPh sb="5" eb="6">
      <t>スウ</t>
    </rPh>
    <phoneticPr fontId="3"/>
  </si>
  <si>
    <t>特別支援学級数</t>
    <rPh sb="0" eb="2">
      <t>トクベツ</t>
    </rPh>
    <rPh sb="2" eb="4">
      <t>シエン</t>
    </rPh>
    <rPh sb="4" eb="6">
      <t>ガッキュウ</t>
    </rPh>
    <rPh sb="6" eb="7">
      <t>スウ</t>
    </rPh>
    <phoneticPr fontId="3"/>
  </si>
  <si>
    <t>総 数</t>
    <rPh sb="0" eb="1">
      <t>フサ</t>
    </rPh>
    <rPh sb="2" eb="3">
      <t>カズ</t>
    </rPh>
    <phoneticPr fontId="3"/>
  </si>
  <si>
    <t>男</t>
    <rPh sb="0" eb="1">
      <t>オトコ</t>
    </rPh>
    <phoneticPr fontId="3"/>
  </si>
  <si>
    <t>女</t>
    <rPh sb="0" eb="1">
      <t>オンナ</t>
    </rPh>
    <phoneticPr fontId="3"/>
  </si>
  <si>
    <t>全18校</t>
    <rPh sb="0" eb="1">
      <t>ゼン</t>
    </rPh>
    <rPh sb="3" eb="4">
      <t>コウ</t>
    </rPh>
    <phoneticPr fontId="3"/>
  </si>
  <si>
    <t>咸宜</t>
    <rPh sb="0" eb="2">
      <t>カンギ</t>
    </rPh>
    <phoneticPr fontId="3"/>
  </si>
  <si>
    <t>淡窓1丁目5-13</t>
    <rPh sb="0" eb="1">
      <t>アワ</t>
    </rPh>
    <rPh sb="1" eb="2">
      <t>マド</t>
    </rPh>
    <rPh sb="3" eb="5">
      <t>チョウメ</t>
    </rPh>
    <phoneticPr fontId="3"/>
  </si>
  <si>
    <t>桂林</t>
    <rPh sb="0" eb="2">
      <t>ケイリン</t>
    </rPh>
    <phoneticPr fontId="3"/>
  </si>
  <si>
    <t>上城内町2-35</t>
    <rPh sb="0" eb="1">
      <t>カミ</t>
    </rPh>
    <rPh sb="1" eb="3">
      <t>ジョウナイ</t>
    </rPh>
    <rPh sb="3" eb="4">
      <t>マチ</t>
    </rPh>
    <phoneticPr fontId="3"/>
  </si>
  <si>
    <t>日隈</t>
    <rPh sb="0" eb="1">
      <t>ヒ</t>
    </rPh>
    <rPh sb="1" eb="2">
      <t>クマ</t>
    </rPh>
    <phoneticPr fontId="3"/>
  </si>
  <si>
    <t>日ノ隈町578-1</t>
    <rPh sb="0" eb="1">
      <t>ヒ</t>
    </rPh>
    <rPh sb="2" eb="3">
      <t>クマ</t>
    </rPh>
    <rPh sb="3" eb="4">
      <t>マチ</t>
    </rPh>
    <phoneticPr fontId="3"/>
  </si>
  <si>
    <t>若宮</t>
    <rPh sb="0" eb="2">
      <t>ワカミヤ</t>
    </rPh>
    <phoneticPr fontId="3"/>
  </si>
  <si>
    <t>若宮町2-15</t>
    <rPh sb="0" eb="3">
      <t>ワカミヤマチ</t>
    </rPh>
    <phoneticPr fontId="3"/>
  </si>
  <si>
    <t>三芳</t>
    <rPh sb="0" eb="2">
      <t>ミヨシ</t>
    </rPh>
    <phoneticPr fontId="3"/>
  </si>
  <si>
    <t>下井手町940</t>
    <rPh sb="0" eb="2">
      <t>シモイ</t>
    </rPh>
    <rPh sb="2" eb="3">
      <t>テ</t>
    </rPh>
    <rPh sb="3" eb="4">
      <t>マチ</t>
    </rPh>
    <phoneticPr fontId="3"/>
  </si>
  <si>
    <t>高瀬</t>
    <rPh sb="0" eb="2">
      <t>タカセ</t>
    </rPh>
    <phoneticPr fontId="3"/>
  </si>
  <si>
    <t>誠和町781-2</t>
    <rPh sb="0" eb="2">
      <t>セイワ</t>
    </rPh>
    <rPh sb="2" eb="3">
      <t>マチ</t>
    </rPh>
    <phoneticPr fontId="3"/>
  </si>
  <si>
    <t>光岡</t>
    <rPh sb="0" eb="2">
      <t>テルオカ</t>
    </rPh>
    <phoneticPr fontId="3"/>
  </si>
  <si>
    <t>北友田1丁目1133-2</t>
    <rPh sb="0" eb="1">
      <t>キタ</t>
    </rPh>
    <rPh sb="1" eb="2">
      <t>トモ</t>
    </rPh>
    <rPh sb="2" eb="3">
      <t>タ</t>
    </rPh>
    <rPh sb="4" eb="6">
      <t>チョウメ</t>
    </rPh>
    <phoneticPr fontId="3"/>
  </si>
  <si>
    <t>朝日</t>
    <rPh sb="0" eb="2">
      <t>アサヒ</t>
    </rPh>
    <phoneticPr fontId="3"/>
  </si>
  <si>
    <t>朝日町936-1</t>
    <rPh sb="0" eb="3">
      <t>アサヒマチ</t>
    </rPh>
    <phoneticPr fontId="3"/>
  </si>
  <si>
    <t>三和</t>
    <rPh sb="0" eb="2">
      <t>ミワ</t>
    </rPh>
    <phoneticPr fontId="3"/>
  </si>
  <si>
    <t>清水町1187</t>
    <rPh sb="0" eb="2">
      <t>シミズ</t>
    </rPh>
    <rPh sb="2" eb="3">
      <t>マチ</t>
    </rPh>
    <phoneticPr fontId="3"/>
  </si>
  <si>
    <t>有田</t>
    <rPh sb="0" eb="2">
      <t>アリタ</t>
    </rPh>
    <phoneticPr fontId="3"/>
  </si>
  <si>
    <t>諸留町2687-1</t>
    <rPh sb="0" eb="1">
      <t>ショ</t>
    </rPh>
    <rPh sb="1" eb="2">
      <t>ト</t>
    </rPh>
    <rPh sb="2" eb="3">
      <t>マチ</t>
    </rPh>
    <phoneticPr fontId="3"/>
  </si>
  <si>
    <t>小野</t>
    <rPh sb="0" eb="2">
      <t>オノ</t>
    </rPh>
    <phoneticPr fontId="3"/>
  </si>
  <si>
    <t>鈴連町1658-1</t>
    <rPh sb="0" eb="1">
      <t>スズ</t>
    </rPh>
    <rPh sb="1" eb="2">
      <t>レン</t>
    </rPh>
    <rPh sb="2" eb="3">
      <t>マチ</t>
    </rPh>
    <phoneticPr fontId="3"/>
  </si>
  <si>
    <t>大明</t>
    <rPh sb="0" eb="2">
      <t>ダイメイ</t>
    </rPh>
    <phoneticPr fontId="3"/>
  </si>
  <si>
    <t>大肥本町1701</t>
    <rPh sb="0" eb="1">
      <t>ダイ</t>
    </rPh>
    <rPh sb="1" eb="2">
      <t>コエ</t>
    </rPh>
    <rPh sb="2" eb="4">
      <t>ホンマチ</t>
    </rPh>
    <phoneticPr fontId="3"/>
  </si>
  <si>
    <t>石井</t>
    <rPh sb="0" eb="2">
      <t>イシイ</t>
    </rPh>
    <phoneticPr fontId="3"/>
  </si>
  <si>
    <t>石井町2丁目478</t>
    <rPh sb="0" eb="2">
      <t>イシイ</t>
    </rPh>
    <rPh sb="2" eb="3">
      <t>マチ</t>
    </rPh>
    <rPh sb="4" eb="6">
      <t>チョウメ</t>
    </rPh>
    <phoneticPr fontId="3"/>
  </si>
  <si>
    <t>前津江</t>
    <rPh sb="0" eb="3">
      <t>マエツエ</t>
    </rPh>
    <phoneticPr fontId="3"/>
  </si>
  <si>
    <t>前津江町大野2562</t>
    <rPh sb="0" eb="3">
      <t>マエツエ</t>
    </rPh>
    <rPh sb="3" eb="4">
      <t>マチ</t>
    </rPh>
    <rPh sb="4" eb="6">
      <t>オオノ</t>
    </rPh>
    <phoneticPr fontId="3"/>
  </si>
  <si>
    <t>津江</t>
    <rPh sb="0" eb="2">
      <t>ツエ</t>
    </rPh>
    <phoneticPr fontId="3"/>
  </si>
  <si>
    <t>中津江村栃野4341</t>
    <rPh sb="0" eb="4">
      <t>ナカツエムラ</t>
    </rPh>
    <rPh sb="4" eb="5">
      <t>トチ</t>
    </rPh>
    <rPh sb="5" eb="6">
      <t>ノ</t>
    </rPh>
    <phoneticPr fontId="3"/>
  </si>
  <si>
    <t>大山</t>
    <rPh sb="0" eb="2">
      <t>オオヤマ</t>
    </rPh>
    <phoneticPr fontId="3"/>
  </si>
  <si>
    <t>大山町西大山3615-1</t>
    <rPh sb="0" eb="3">
      <t>オオヤママチ</t>
    </rPh>
    <rPh sb="3" eb="4">
      <t>ニシ</t>
    </rPh>
    <rPh sb="4" eb="6">
      <t>オオヤマ</t>
    </rPh>
    <phoneticPr fontId="3"/>
  </si>
  <si>
    <t>東渓</t>
    <rPh sb="0" eb="1">
      <t>ヒガシ</t>
    </rPh>
    <rPh sb="1" eb="2">
      <t>ケイ</t>
    </rPh>
    <phoneticPr fontId="3"/>
  </si>
  <si>
    <t>天瀬町馬原4011-1</t>
    <rPh sb="0" eb="2">
      <t>アマガセ</t>
    </rPh>
    <rPh sb="2" eb="3">
      <t>マチ</t>
    </rPh>
    <rPh sb="3" eb="4">
      <t>マ</t>
    </rPh>
    <rPh sb="4" eb="5">
      <t>ハラ</t>
    </rPh>
    <phoneticPr fontId="3"/>
  </si>
  <si>
    <t>いつま</t>
    <phoneticPr fontId="3"/>
  </si>
  <si>
    <t>天瀬町五馬市2040</t>
    <rPh sb="0" eb="2">
      <t>アマガセ</t>
    </rPh>
    <rPh sb="2" eb="3">
      <t>マチ</t>
    </rPh>
    <rPh sb="3" eb="4">
      <t>ゴ</t>
    </rPh>
    <rPh sb="4" eb="5">
      <t>ウマ</t>
    </rPh>
    <rPh sb="5" eb="6">
      <t>イチ</t>
    </rPh>
    <phoneticPr fontId="3"/>
  </si>
  <si>
    <t>天瀬町塚田169</t>
    <rPh sb="0" eb="2">
      <t>アマガセ</t>
    </rPh>
    <rPh sb="2" eb="3">
      <t>マチ</t>
    </rPh>
    <rPh sb="3" eb="5">
      <t>ツカダ</t>
    </rPh>
    <phoneticPr fontId="3"/>
  </si>
  <si>
    <t>五馬</t>
    <rPh sb="0" eb="1">
      <t>ゴ</t>
    </rPh>
    <rPh sb="1" eb="2">
      <t>ウマ</t>
    </rPh>
    <phoneticPr fontId="3"/>
  </si>
  <si>
    <t>天瀬町馬原2276</t>
    <rPh sb="0" eb="2">
      <t>アマガセ</t>
    </rPh>
    <rPh sb="2" eb="3">
      <t>マチ</t>
    </rPh>
    <rPh sb="3" eb="4">
      <t>ウマ</t>
    </rPh>
    <rPh sb="4" eb="5">
      <t>ハラ</t>
    </rPh>
    <phoneticPr fontId="3"/>
  </si>
  <si>
    <t>東渓</t>
    <rPh sb="0" eb="1">
      <t>ヒガシ</t>
    </rPh>
    <rPh sb="1" eb="2">
      <t>タニ</t>
    </rPh>
    <phoneticPr fontId="3"/>
  </si>
  <si>
    <t>大山町西大山3615-1</t>
    <rPh sb="0" eb="2">
      <t>オオヤマ</t>
    </rPh>
    <rPh sb="2" eb="3">
      <t>マチ</t>
    </rPh>
    <rPh sb="3" eb="4">
      <t>ニシ</t>
    </rPh>
    <rPh sb="4" eb="6">
      <t>オオヤマ</t>
    </rPh>
    <phoneticPr fontId="3"/>
  </si>
  <si>
    <t>前津江町大野2214</t>
    <rPh sb="0" eb="3">
      <t>マエツエ</t>
    </rPh>
    <rPh sb="3" eb="4">
      <t>マチ</t>
    </rPh>
    <rPh sb="4" eb="6">
      <t>オオノ</t>
    </rPh>
    <phoneticPr fontId="3"/>
  </si>
  <si>
    <t>大肥本町1701</t>
    <rPh sb="0" eb="1">
      <t>オオ</t>
    </rPh>
    <rPh sb="1" eb="2">
      <t>コ</t>
    </rPh>
    <rPh sb="2" eb="4">
      <t>ホンマチ</t>
    </rPh>
    <phoneticPr fontId="3"/>
  </si>
  <si>
    <t>諸留町488-2</t>
    <rPh sb="0" eb="1">
      <t>ショ</t>
    </rPh>
    <rPh sb="1" eb="2">
      <t>ト</t>
    </rPh>
    <rPh sb="2" eb="3">
      <t>マチ</t>
    </rPh>
    <phoneticPr fontId="3"/>
  </si>
  <si>
    <t>東有田</t>
    <rPh sb="0" eb="1">
      <t>ヒガシ</t>
    </rPh>
    <rPh sb="1" eb="3">
      <t>アリタ</t>
    </rPh>
    <phoneticPr fontId="3"/>
  </si>
  <si>
    <t>藤山町213-1</t>
    <rPh sb="0" eb="2">
      <t>フジヤマ</t>
    </rPh>
    <rPh sb="2" eb="3">
      <t>マチ</t>
    </rPh>
    <phoneticPr fontId="3"/>
  </si>
  <si>
    <t>戸山</t>
    <rPh sb="0" eb="2">
      <t>トヤマ</t>
    </rPh>
    <phoneticPr fontId="3"/>
  </si>
  <si>
    <t>上手町148-1</t>
    <rPh sb="0" eb="2">
      <t>ジョウズ</t>
    </rPh>
    <rPh sb="2" eb="3">
      <t>マチ</t>
    </rPh>
    <phoneticPr fontId="3"/>
  </si>
  <si>
    <t>北部</t>
    <rPh sb="0" eb="2">
      <t>ホクブ</t>
    </rPh>
    <phoneticPr fontId="3"/>
  </si>
  <si>
    <t>銭渕町288</t>
    <rPh sb="0" eb="1">
      <t>ゼニ</t>
    </rPh>
    <rPh sb="1" eb="2">
      <t>フチ</t>
    </rPh>
    <rPh sb="2" eb="3">
      <t>マチ</t>
    </rPh>
    <phoneticPr fontId="3"/>
  </si>
  <si>
    <t>南部</t>
    <rPh sb="0" eb="2">
      <t>ナンブ</t>
    </rPh>
    <phoneticPr fontId="3"/>
  </si>
  <si>
    <t>亀川町402-1</t>
    <rPh sb="0" eb="2">
      <t>カメガワ</t>
    </rPh>
    <rPh sb="2" eb="3">
      <t>マチ</t>
    </rPh>
    <phoneticPr fontId="3"/>
  </si>
  <si>
    <t>三隈</t>
    <rPh sb="0" eb="1">
      <t>ミ</t>
    </rPh>
    <rPh sb="1" eb="2">
      <t>クマ</t>
    </rPh>
    <phoneticPr fontId="3"/>
  </si>
  <si>
    <t>田島2丁目12-8</t>
    <rPh sb="0" eb="2">
      <t>タシマ</t>
    </rPh>
    <rPh sb="3" eb="5">
      <t>チョウメ</t>
    </rPh>
    <phoneticPr fontId="3"/>
  </si>
  <si>
    <t>東部</t>
    <rPh sb="0" eb="2">
      <t>トウブ</t>
    </rPh>
    <phoneticPr fontId="3"/>
  </si>
  <si>
    <t>全12校</t>
    <rPh sb="0" eb="1">
      <t>ゼン</t>
    </rPh>
    <rPh sb="3" eb="4">
      <t>コウ</t>
    </rPh>
    <phoneticPr fontId="3"/>
  </si>
  <si>
    <t>普通学級数</t>
    <rPh sb="0" eb="2">
      <t>フツウ</t>
    </rPh>
    <rPh sb="2" eb="4">
      <t>ガッキュウ</t>
    </rPh>
    <rPh sb="4" eb="5">
      <t>スウ</t>
    </rPh>
    <phoneticPr fontId="3"/>
  </si>
  <si>
    <t>教職員数</t>
    <rPh sb="0" eb="3">
      <t>キョウショクイン</t>
    </rPh>
    <rPh sb="3" eb="4">
      <t>スウ</t>
    </rPh>
    <phoneticPr fontId="3"/>
  </si>
  <si>
    <t>高等部</t>
    <rPh sb="0" eb="1">
      <t>タカ</t>
    </rPh>
    <rPh sb="1" eb="2">
      <t>トウ</t>
    </rPh>
    <rPh sb="2" eb="3">
      <t>ブ</t>
    </rPh>
    <phoneticPr fontId="4"/>
  </si>
  <si>
    <t>中学部</t>
    <rPh sb="0" eb="1">
      <t>ナカ</t>
    </rPh>
    <rPh sb="1" eb="2">
      <t>ガク</t>
    </rPh>
    <rPh sb="2" eb="3">
      <t>ブ</t>
    </rPh>
    <phoneticPr fontId="4"/>
  </si>
  <si>
    <t>小学部</t>
    <rPh sb="0" eb="1">
      <t>ショウ</t>
    </rPh>
    <rPh sb="1" eb="2">
      <t>ガク</t>
    </rPh>
    <rPh sb="2" eb="3">
      <t>ブ</t>
    </rPh>
    <phoneticPr fontId="4"/>
  </si>
  <si>
    <t>総　数</t>
    <rPh sb="0" eb="1">
      <t>フサ</t>
    </rPh>
    <rPh sb="2" eb="3">
      <t>カズ</t>
    </rPh>
    <phoneticPr fontId="4"/>
  </si>
  <si>
    <t>女</t>
    <rPh sb="0" eb="1">
      <t>オンナ</t>
    </rPh>
    <phoneticPr fontId="4"/>
  </si>
  <si>
    <t>男</t>
    <rPh sb="0" eb="1">
      <t>オトコ</t>
    </rPh>
    <phoneticPr fontId="4"/>
  </si>
  <si>
    <t>総 数</t>
    <rPh sb="0" eb="1">
      <t>フサ</t>
    </rPh>
    <rPh sb="2" eb="3">
      <t>カズ</t>
    </rPh>
    <phoneticPr fontId="4"/>
  </si>
  <si>
    <t>6年</t>
    <rPh sb="1" eb="2">
      <t>ネン</t>
    </rPh>
    <phoneticPr fontId="4"/>
  </si>
  <si>
    <t>5年</t>
    <rPh sb="1" eb="2">
      <t>ネン</t>
    </rPh>
    <phoneticPr fontId="4"/>
  </si>
  <si>
    <t>4年</t>
    <rPh sb="1" eb="2">
      <t>ネン</t>
    </rPh>
    <phoneticPr fontId="4"/>
  </si>
  <si>
    <t>3年</t>
    <rPh sb="1" eb="2">
      <t>ネン</t>
    </rPh>
    <phoneticPr fontId="4"/>
  </si>
  <si>
    <t>2年</t>
    <rPh sb="1" eb="2">
      <t>ネン</t>
    </rPh>
    <phoneticPr fontId="4"/>
  </si>
  <si>
    <t>1年</t>
    <rPh sb="1" eb="2">
      <t>ネン</t>
    </rPh>
    <phoneticPr fontId="4"/>
  </si>
  <si>
    <t>教職員数</t>
    <rPh sb="0" eb="3">
      <t>キョウショクイン</t>
    </rPh>
    <rPh sb="3" eb="4">
      <t>スウ</t>
    </rPh>
    <phoneticPr fontId="4"/>
  </si>
  <si>
    <t>児童生徒数</t>
    <rPh sb="0" eb="2">
      <t>ジドウ</t>
    </rPh>
    <rPh sb="2" eb="4">
      <t>セイト</t>
    </rPh>
    <rPh sb="4" eb="5">
      <t>スウ</t>
    </rPh>
    <phoneticPr fontId="4"/>
  </si>
  <si>
    <t>部　別</t>
    <rPh sb="0" eb="1">
      <t>ブ</t>
    </rPh>
    <rPh sb="2" eb="3">
      <t>ベツ</t>
    </rPh>
    <phoneticPr fontId="4"/>
  </si>
  <si>
    <t>大分県立日田支援学校</t>
  </si>
  <si>
    <t>基準日：令和4年5月1日</t>
    <rPh sb="0" eb="3">
      <t>キジュンビ</t>
    </rPh>
    <rPh sb="4" eb="6">
      <t>レイワ</t>
    </rPh>
    <rPh sb="7" eb="8">
      <t>ネン</t>
    </rPh>
    <rPh sb="9" eb="10">
      <t>ガツ</t>
    </rPh>
    <rPh sb="11" eb="12">
      <t>ニチ</t>
    </rPh>
    <phoneticPr fontId="2"/>
  </si>
  <si>
    <t>資料：大分県立日田支援学校</t>
    <rPh sb="0" eb="2">
      <t>シリョウ</t>
    </rPh>
    <rPh sb="3" eb="7">
      <t>オオイタケンリツ</t>
    </rPh>
    <rPh sb="7" eb="9">
      <t>ヒタ</t>
    </rPh>
    <rPh sb="9" eb="11">
      <t>シエン</t>
    </rPh>
    <rPh sb="11" eb="13">
      <t>ガッコウ</t>
    </rPh>
    <phoneticPr fontId="4"/>
  </si>
  <si>
    <t>-</t>
  </si>
  <si>
    <t>通信課程</t>
    <rPh sb="0" eb="2">
      <t>ツウシン</t>
    </rPh>
    <rPh sb="2" eb="4">
      <t>カテイ</t>
    </rPh>
    <phoneticPr fontId="4"/>
  </si>
  <si>
    <t>通信</t>
    <rPh sb="0" eb="2">
      <t>ツウシン</t>
    </rPh>
    <phoneticPr fontId="4"/>
  </si>
  <si>
    <t>情報経済科</t>
    <rPh sb="0" eb="2">
      <t>ジョウホウ</t>
    </rPh>
    <rPh sb="2" eb="4">
      <t>ケイザイ</t>
    </rPh>
    <rPh sb="4" eb="5">
      <t>カ</t>
    </rPh>
    <phoneticPr fontId="4"/>
  </si>
  <si>
    <t>〃</t>
    <phoneticPr fontId="4"/>
  </si>
  <si>
    <t>普通科</t>
    <rPh sb="0" eb="2">
      <t>フツウ</t>
    </rPh>
    <rPh sb="2" eb="3">
      <t>カ</t>
    </rPh>
    <phoneticPr fontId="4"/>
  </si>
  <si>
    <t>全</t>
    <rPh sb="0" eb="1">
      <t>ゼン</t>
    </rPh>
    <phoneticPr fontId="4"/>
  </si>
  <si>
    <t>総数</t>
    <rPh sb="0" eb="2">
      <t>ソウスウ</t>
    </rPh>
    <phoneticPr fontId="4"/>
  </si>
  <si>
    <t>藤蔭高校</t>
    <rPh sb="1" eb="2">
      <t>イン</t>
    </rPh>
    <rPh sb="2" eb="4">
      <t>コウコウ</t>
    </rPh>
    <phoneticPr fontId="4"/>
  </si>
  <si>
    <t>看護学科</t>
    <rPh sb="0" eb="2">
      <t>カンゴ</t>
    </rPh>
    <rPh sb="2" eb="4">
      <t>ガッカ</t>
    </rPh>
    <phoneticPr fontId="4"/>
  </si>
  <si>
    <t>福祉科</t>
    <rPh sb="0" eb="2">
      <t>フクシ</t>
    </rPh>
    <rPh sb="2" eb="3">
      <t>カ</t>
    </rPh>
    <phoneticPr fontId="4"/>
  </si>
  <si>
    <t>調理科</t>
    <rPh sb="0" eb="2">
      <t>チョウリ</t>
    </rPh>
    <rPh sb="2" eb="3">
      <t>カ</t>
    </rPh>
    <phoneticPr fontId="4"/>
  </si>
  <si>
    <t>普通科</t>
    <rPh sb="0" eb="3">
      <t>フツウカ</t>
    </rPh>
    <phoneticPr fontId="4"/>
  </si>
  <si>
    <t>昭和学園</t>
    <rPh sb="0" eb="2">
      <t>ショウワ</t>
    </rPh>
    <rPh sb="2" eb="4">
      <t>ガクエン</t>
    </rPh>
    <phoneticPr fontId="4"/>
  </si>
  <si>
    <t>建築土木科</t>
    <rPh sb="0" eb="2">
      <t>ケンチク</t>
    </rPh>
    <rPh sb="2" eb="4">
      <t>ドボク</t>
    </rPh>
    <rPh sb="4" eb="5">
      <t>カ</t>
    </rPh>
    <phoneticPr fontId="4"/>
  </si>
  <si>
    <t>電気科</t>
    <rPh sb="0" eb="2">
      <t>デンキ</t>
    </rPh>
    <rPh sb="2" eb="3">
      <t>カ</t>
    </rPh>
    <phoneticPr fontId="4"/>
  </si>
  <si>
    <t>機械科</t>
    <rPh sb="0" eb="2">
      <t>キカイ</t>
    </rPh>
    <rPh sb="2" eb="3">
      <t>カ</t>
    </rPh>
    <phoneticPr fontId="4"/>
  </si>
  <si>
    <t>林業科</t>
    <rPh sb="0" eb="2">
      <t>リンギョウ</t>
    </rPh>
    <rPh sb="2" eb="3">
      <t>カ</t>
    </rPh>
    <phoneticPr fontId="4"/>
  </si>
  <si>
    <t>日田林工</t>
    <rPh sb="0" eb="2">
      <t>ヒタ</t>
    </rPh>
    <rPh sb="2" eb="3">
      <t>ハヤシ</t>
    </rPh>
    <rPh sb="3" eb="4">
      <t>コウ</t>
    </rPh>
    <phoneticPr fontId="4"/>
  </si>
  <si>
    <t>総合学科</t>
    <rPh sb="0" eb="2">
      <t>ソウゴウ</t>
    </rPh>
    <rPh sb="2" eb="4">
      <t>ガッカ</t>
    </rPh>
    <phoneticPr fontId="4"/>
  </si>
  <si>
    <t>日田三隈</t>
    <rPh sb="0" eb="2">
      <t>ヒタ</t>
    </rPh>
    <rPh sb="2" eb="3">
      <t>サン</t>
    </rPh>
    <rPh sb="3" eb="4">
      <t>クマ</t>
    </rPh>
    <phoneticPr fontId="4"/>
  </si>
  <si>
    <t>定</t>
    <rPh sb="0" eb="1">
      <t>サダム</t>
    </rPh>
    <phoneticPr fontId="4"/>
  </si>
  <si>
    <t>日田高校</t>
    <rPh sb="0" eb="2">
      <t>ヒタ</t>
    </rPh>
    <rPh sb="2" eb="4">
      <t>コウコウ</t>
    </rPh>
    <phoneticPr fontId="4"/>
  </si>
  <si>
    <t>生徒数</t>
    <rPh sb="0" eb="2">
      <t>セイト</t>
    </rPh>
    <rPh sb="2" eb="3">
      <t>スウ</t>
    </rPh>
    <phoneticPr fontId="4"/>
  </si>
  <si>
    <t>学　科</t>
    <rPh sb="0" eb="1">
      <t>ガク</t>
    </rPh>
    <rPh sb="2" eb="3">
      <t>カ</t>
    </rPh>
    <phoneticPr fontId="4"/>
  </si>
  <si>
    <t>全定
通信別</t>
    <rPh sb="0" eb="1">
      <t>ゼン</t>
    </rPh>
    <rPh sb="1" eb="2">
      <t>サダム</t>
    </rPh>
    <rPh sb="3" eb="5">
      <t>ツウシン</t>
    </rPh>
    <rPh sb="5" eb="6">
      <t>ベツ</t>
    </rPh>
    <phoneticPr fontId="4"/>
  </si>
  <si>
    <t>学校名</t>
    <rPh sb="0" eb="2">
      <t>ガッコウ</t>
    </rPh>
    <rPh sb="2" eb="3">
      <t>ナ</t>
    </rPh>
    <phoneticPr fontId="4"/>
  </si>
  <si>
    <t>資料:各高等学校</t>
    <rPh sb="0" eb="2">
      <t>シリョウ</t>
    </rPh>
    <rPh sb="3" eb="4">
      <t>カク</t>
    </rPh>
    <rPh sb="4" eb="6">
      <t>コウトウ</t>
    </rPh>
    <rPh sb="6" eb="8">
      <t>ガッコウ</t>
    </rPh>
    <phoneticPr fontId="3"/>
  </si>
  <si>
    <t>3月</t>
  </si>
  <si>
    <t>2月</t>
  </si>
  <si>
    <t>1月</t>
  </si>
  <si>
    <t>12月</t>
  </si>
  <si>
    <t>11月</t>
  </si>
  <si>
    <t>10月</t>
  </si>
  <si>
    <t>9月</t>
  </si>
  <si>
    <t>8月</t>
  </si>
  <si>
    <t>7月</t>
  </si>
  <si>
    <t>6月</t>
  </si>
  <si>
    <t>5月</t>
  </si>
  <si>
    <t>4月</t>
    <rPh sb="1" eb="2">
      <t>ツキ</t>
    </rPh>
    <phoneticPr fontId="4"/>
  </si>
  <si>
    <t>令和3年度</t>
    <rPh sb="0" eb="2">
      <t>レイワ</t>
    </rPh>
    <rPh sb="3" eb="4">
      <t>ネン</t>
    </rPh>
    <phoneticPr fontId="2"/>
  </si>
  <si>
    <t>令和2年度</t>
    <rPh sb="0" eb="2">
      <t>レイワ</t>
    </rPh>
    <rPh sb="3" eb="4">
      <t>ネン</t>
    </rPh>
    <phoneticPr fontId="2"/>
  </si>
  <si>
    <t>平成30年度</t>
    <rPh sb="0" eb="2">
      <t>ヘイセイ</t>
    </rPh>
    <rPh sb="4" eb="5">
      <t>ネン</t>
    </rPh>
    <phoneticPr fontId="2"/>
  </si>
  <si>
    <t>平成29年度</t>
    <rPh sb="0" eb="2">
      <t>ヘイセイ</t>
    </rPh>
    <rPh sb="4" eb="5">
      <t>ネン</t>
    </rPh>
    <rPh sb="5" eb="6">
      <t>ド</t>
    </rPh>
    <phoneticPr fontId="2"/>
  </si>
  <si>
    <t>検算</t>
    <rPh sb="0" eb="2">
      <t>ケンザン</t>
    </rPh>
    <phoneticPr fontId="2"/>
  </si>
  <si>
    <t>日平均</t>
    <rPh sb="0" eb="1">
      <t>ヒ</t>
    </rPh>
    <rPh sb="1" eb="3">
      <t>ヘイキン</t>
    </rPh>
    <phoneticPr fontId="2"/>
  </si>
  <si>
    <t>貸出総数</t>
    <rPh sb="0" eb="2">
      <t>カシダシ</t>
    </rPh>
    <rPh sb="2" eb="4">
      <t>ソウスウ</t>
    </rPh>
    <phoneticPr fontId="2"/>
  </si>
  <si>
    <t>日平均貸出数</t>
    <rPh sb="0" eb="1">
      <t>ヒ</t>
    </rPh>
    <rPh sb="1" eb="3">
      <t>ヘイキン</t>
    </rPh>
    <phoneticPr fontId="4"/>
  </si>
  <si>
    <t>開館日数</t>
    <rPh sb="0" eb="2">
      <t>カイカン</t>
    </rPh>
    <phoneticPr fontId="4"/>
  </si>
  <si>
    <t>団体</t>
    <rPh sb="0" eb="2">
      <t>ダンタイ</t>
    </rPh>
    <phoneticPr fontId="4"/>
  </si>
  <si>
    <t>一般</t>
    <rPh sb="0" eb="2">
      <t>イッパン</t>
    </rPh>
    <phoneticPr fontId="4"/>
  </si>
  <si>
    <t>高校生</t>
    <rPh sb="0" eb="2">
      <t>コウコウ</t>
    </rPh>
    <rPh sb="2" eb="3">
      <t>セイ</t>
    </rPh>
    <phoneticPr fontId="4"/>
  </si>
  <si>
    <t>中学生</t>
    <rPh sb="0" eb="3">
      <t>チュウガクセイ</t>
    </rPh>
    <phoneticPr fontId="4"/>
  </si>
  <si>
    <t>小学生</t>
    <rPh sb="0" eb="3">
      <t>ショウガクセイ</t>
    </rPh>
    <phoneticPr fontId="4"/>
  </si>
  <si>
    <t>幼児</t>
    <rPh sb="0" eb="2">
      <t>ヨウジ</t>
    </rPh>
    <phoneticPr fontId="4"/>
  </si>
  <si>
    <t>貸出総数</t>
    <rPh sb="0" eb="2">
      <t>カシダ</t>
    </rPh>
    <rPh sb="2" eb="4">
      <t>ソウスウ</t>
    </rPh>
    <phoneticPr fontId="4"/>
  </si>
  <si>
    <t>蔵書数</t>
    <rPh sb="0" eb="2">
      <t>ゾウショ</t>
    </rPh>
    <rPh sb="2" eb="3">
      <t>スウ</t>
    </rPh>
    <phoneticPr fontId="4"/>
  </si>
  <si>
    <t>年度・月別</t>
    <rPh sb="0" eb="2">
      <t>ネンド</t>
    </rPh>
    <rPh sb="3" eb="5">
      <t>ツキベツ</t>
    </rPh>
    <phoneticPr fontId="4"/>
  </si>
  <si>
    <t>資料：市立淡窓図書館</t>
    <rPh sb="0" eb="2">
      <t>シリョウ</t>
    </rPh>
    <rPh sb="3" eb="5">
      <t>シリツ</t>
    </rPh>
    <rPh sb="5" eb="6">
      <t>タン</t>
    </rPh>
    <rPh sb="6" eb="7">
      <t>マド</t>
    </rPh>
    <rPh sb="7" eb="10">
      <t>トショカン</t>
    </rPh>
    <phoneticPr fontId="3"/>
  </si>
  <si>
    <t>柔道、剣道、空手、太極拳</t>
    <rPh sb="0" eb="2">
      <t>ジュウドウ</t>
    </rPh>
    <rPh sb="3" eb="5">
      <t>ケンドウ</t>
    </rPh>
    <rPh sb="6" eb="8">
      <t>カラテ</t>
    </rPh>
    <rPh sb="9" eb="12">
      <t>タイキョクケン</t>
    </rPh>
    <phoneticPr fontId="4"/>
  </si>
  <si>
    <t>前津江町柔剣道場</t>
    <rPh sb="0" eb="3">
      <t>マエツエ</t>
    </rPh>
    <rPh sb="3" eb="4">
      <t>マチ</t>
    </rPh>
    <rPh sb="4" eb="7">
      <t>ジュウケンドウ</t>
    </rPh>
    <rPh sb="7" eb="8">
      <t>バ</t>
    </rPh>
    <phoneticPr fontId="4"/>
  </si>
  <si>
    <t>宿泊、研修、サッカー、ラグビー、ゲートボール、グラウンドゴルフ</t>
    <rPh sb="0" eb="2">
      <t>シュクハク</t>
    </rPh>
    <rPh sb="3" eb="5">
      <t>ケンシュウ</t>
    </rPh>
    <phoneticPr fontId="4"/>
  </si>
  <si>
    <t>中津江村合瀬1936-65</t>
    <rPh sb="0" eb="3">
      <t>ナカツエ</t>
    </rPh>
    <rPh sb="3" eb="4">
      <t>ムラ</t>
    </rPh>
    <rPh sb="4" eb="5">
      <t>ゴウ</t>
    </rPh>
    <rPh sb="5" eb="6">
      <t>セ</t>
    </rPh>
    <phoneticPr fontId="4"/>
  </si>
  <si>
    <t>鯛生スポーツセンター</t>
    <rPh sb="0" eb="1">
      <t>タイ</t>
    </rPh>
    <rPh sb="1" eb="2">
      <t>ウ</t>
    </rPh>
    <phoneticPr fontId="4"/>
  </si>
  <si>
    <t>上津江町川原2710</t>
    <rPh sb="0" eb="3">
      <t>カミツエ</t>
    </rPh>
    <rPh sb="3" eb="4">
      <t>マチ</t>
    </rPh>
    <rPh sb="4" eb="6">
      <t>カワハラ</t>
    </rPh>
    <phoneticPr fontId="4"/>
  </si>
  <si>
    <t>上津江体育館</t>
    <rPh sb="0" eb="3">
      <t>カミツエ</t>
    </rPh>
    <rPh sb="3" eb="6">
      <t>タイイクカン</t>
    </rPh>
    <phoneticPr fontId="4"/>
  </si>
  <si>
    <t>上津江町上野田68-2</t>
    <rPh sb="0" eb="3">
      <t>カミツエ</t>
    </rPh>
    <rPh sb="3" eb="4">
      <t>マチ</t>
    </rPh>
    <rPh sb="4" eb="5">
      <t>カミ</t>
    </rPh>
    <rPh sb="5" eb="7">
      <t>ノダ</t>
    </rPh>
    <phoneticPr fontId="4"/>
  </si>
  <si>
    <t>上野田多目的スポーツ広場</t>
    <rPh sb="0" eb="1">
      <t>カミ</t>
    </rPh>
    <rPh sb="1" eb="3">
      <t>ノダ</t>
    </rPh>
    <rPh sb="3" eb="6">
      <t>タモクテキ</t>
    </rPh>
    <rPh sb="10" eb="12">
      <t>ヒロバ</t>
    </rPh>
    <phoneticPr fontId="4"/>
  </si>
  <si>
    <t>バドミントン、卓球、ミニバレーボール</t>
    <rPh sb="7" eb="9">
      <t>タッキュウ</t>
    </rPh>
    <phoneticPr fontId="4"/>
  </si>
  <si>
    <t>上津江町川原1369-4</t>
    <rPh sb="0" eb="3">
      <t>カミツエ</t>
    </rPh>
    <rPh sb="3" eb="4">
      <t>マチ</t>
    </rPh>
    <rPh sb="4" eb="6">
      <t>カワハラ</t>
    </rPh>
    <phoneticPr fontId="4"/>
  </si>
  <si>
    <t>都留スポーツセンター</t>
    <rPh sb="0" eb="2">
      <t>ツル</t>
    </rPh>
    <phoneticPr fontId="4"/>
  </si>
  <si>
    <t>上津江町川原9-1先</t>
    <rPh sb="0" eb="3">
      <t>カミツエ</t>
    </rPh>
    <rPh sb="3" eb="4">
      <t>マチ</t>
    </rPh>
    <rPh sb="4" eb="6">
      <t>カワハラ</t>
    </rPh>
    <rPh sb="9" eb="10">
      <t>サキ</t>
    </rPh>
    <phoneticPr fontId="4"/>
  </si>
  <si>
    <t>広川運動広場</t>
    <rPh sb="0" eb="2">
      <t>ヒロカワ</t>
    </rPh>
    <rPh sb="2" eb="4">
      <t>ウンドウ</t>
    </rPh>
    <rPh sb="4" eb="6">
      <t>ヒロバ</t>
    </rPh>
    <phoneticPr fontId="4"/>
  </si>
  <si>
    <t>軟式野球、ソフト、グラウンドゴルフ</t>
    <rPh sb="0" eb="2">
      <t>ナンシキ</t>
    </rPh>
    <rPh sb="2" eb="4">
      <t>ヤキュウ</t>
    </rPh>
    <phoneticPr fontId="4"/>
  </si>
  <si>
    <t>上津江町川原2458-3</t>
    <rPh sb="0" eb="3">
      <t>カミツエ</t>
    </rPh>
    <rPh sb="3" eb="4">
      <t>マチ</t>
    </rPh>
    <rPh sb="4" eb="6">
      <t>カワハラ</t>
    </rPh>
    <phoneticPr fontId="4"/>
  </si>
  <si>
    <t>上津江グラウンド</t>
    <rPh sb="0" eb="3">
      <t>カミツエ</t>
    </rPh>
    <phoneticPr fontId="4"/>
  </si>
  <si>
    <t>体育館、柔剣道場、プール</t>
    <rPh sb="0" eb="3">
      <t>タイイクカン</t>
    </rPh>
    <rPh sb="4" eb="7">
      <t>ジュウケンドウ</t>
    </rPh>
    <rPh sb="7" eb="8">
      <t>バ</t>
    </rPh>
    <phoneticPr fontId="4"/>
  </si>
  <si>
    <t>天瀬町桜竹80-1</t>
    <rPh sb="0" eb="2">
      <t>アマガセ</t>
    </rPh>
    <rPh sb="2" eb="3">
      <t>マチ</t>
    </rPh>
    <rPh sb="3" eb="4">
      <t>サクラ</t>
    </rPh>
    <rPh sb="4" eb="5">
      <t>タケ</t>
    </rPh>
    <phoneticPr fontId="4"/>
  </si>
  <si>
    <t>Ｂ＆Ｇ天瀬海洋センター</t>
    <rPh sb="3" eb="5">
      <t>アマガセ</t>
    </rPh>
    <rPh sb="5" eb="7">
      <t>カイヨウ</t>
    </rPh>
    <phoneticPr fontId="4"/>
  </si>
  <si>
    <t>大山町西大山3616-1</t>
    <rPh sb="0" eb="2">
      <t>オオヤマ</t>
    </rPh>
    <rPh sb="2" eb="3">
      <t>マチ</t>
    </rPh>
    <rPh sb="3" eb="4">
      <t>ニシ</t>
    </rPh>
    <rPh sb="4" eb="6">
      <t>オオヤマ</t>
    </rPh>
    <phoneticPr fontId="4"/>
  </si>
  <si>
    <t>Ｂ＆Ｇ大山海洋センター</t>
    <rPh sb="3" eb="5">
      <t>オオヤマ</t>
    </rPh>
    <rPh sb="5" eb="7">
      <t>カイヨウ</t>
    </rPh>
    <phoneticPr fontId="4"/>
  </si>
  <si>
    <t>体育館、プール</t>
    <rPh sb="0" eb="3">
      <t>タイイクカン</t>
    </rPh>
    <phoneticPr fontId="4"/>
  </si>
  <si>
    <t>中津江村合瀬1936-28</t>
    <rPh sb="0" eb="3">
      <t>ナカツエ</t>
    </rPh>
    <rPh sb="3" eb="4">
      <t>ムラ</t>
    </rPh>
    <rPh sb="4" eb="5">
      <t>ゴウ</t>
    </rPh>
    <rPh sb="5" eb="6">
      <t>セ</t>
    </rPh>
    <phoneticPr fontId="4"/>
  </si>
  <si>
    <t>Ｂ＆Ｇ中津江海洋センター</t>
    <rPh sb="3" eb="4">
      <t>ナカ</t>
    </rPh>
    <rPh sb="4" eb="6">
      <t>ツエ</t>
    </rPh>
    <rPh sb="6" eb="8">
      <t>カイヨウ</t>
    </rPh>
    <phoneticPr fontId="4"/>
  </si>
  <si>
    <t>合宿、研修会、会議</t>
    <rPh sb="0" eb="2">
      <t>ガッシュク</t>
    </rPh>
    <rPh sb="3" eb="6">
      <t>ケンシュウカイ</t>
    </rPh>
    <rPh sb="7" eb="9">
      <t>カイギ</t>
    </rPh>
    <phoneticPr fontId="4"/>
  </si>
  <si>
    <t>天瀬桜竹80-1</t>
    <rPh sb="0" eb="2">
      <t>アマガセ</t>
    </rPh>
    <rPh sb="2" eb="3">
      <t>サクラ</t>
    </rPh>
    <rPh sb="3" eb="4">
      <t>タケ</t>
    </rPh>
    <phoneticPr fontId="4"/>
  </si>
  <si>
    <t>天瀬やまびこ研修所</t>
    <rPh sb="0" eb="2">
      <t>アマガセ</t>
    </rPh>
    <rPh sb="6" eb="8">
      <t>ケンシュウ</t>
    </rPh>
    <rPh sb="8" eb="9">
      <t>ショ</t>
    </rPh>
    <phoneticPr fontId="4"/>
  </si>
  <si>
    <t>天瀬町桜竹145</t>
    <rPh sb="0" eb="2">
      <t>アマガセ</t>
    </rPh>
    <rPh sb="2" eb="3">
      <t>マチ</t>
    </rPh>
    <rPh sb="3" eb="4">
      <t>サクラ</t>
    </rPh>
    <rPh sb="4" eb="5">
      <t>タケ</t>
    </rPh>
    <phoneticPr fontId="4"/>
  </si>
  <si>
    <t>天瀬第２テニスコート</t>
    <rPh sb="0" eb="2">
      <t>アマガセ</t>
    </rPh>
    <rPh sb="2" eb="4">
      <t>ダイニ</t>
    </rPh>
    <phoneticPr fontId="4"/>
  </si>
  <si>
    <t>天瀬町桜竹87-1</t>
    <rPh sb="0" eb="2">
      <t>アマガセ</t>
    </rPh>
    <rPh sb="2" eb="3">
      <t>マチ</t>
    </rPh>
    <rPh sb="3" eb="4">
      <t>サクラ</t>
    </rPh>
    <rPh sb="4" eb="5">
      <t>タケ</t>
    </rPh>
    <phoneticPr fontId="4"/>
  </si>
  <si>
    <t>天瀬第１テニスコート</t>
    <rPh sb="0" eb="2">
      <t>アマガセ</t>
    </rPh>
    <rPh sb="2" eb="4">
      <t>ダイイチ</t>
    </rPh>
    <phoneticPr fontId="4"/>
  </si>
  <si>
    <t>天瀬屋根付き運動広場</t>
    <rPh sb="0" eb="2">
      <t>アマガセ</t>
    </rPh>
    <rPh sb="2" eb="4">
      <t>ヤネ</t>
    </rPh>
    <rPh sb="4" eb="5">
      <t>ツ</t>
    </rPh>
    <rPh sb="6" eb="8">
      <t>ウンドウ</t>
    </rPh>
    <rPh sb="8" eb="10">
      <t>ヒロバ</t>
    </rPh>
    <phoneticPr fontId="4"/>
  </si>
  <si>
    <t>天瀬町桜竹117-1</t>
    <rPh sb="0" eb="2">
      <t>アマガセ</t>
    </rPh>
    <rPh sb="2" eb="3">
      <t>マチ</t>
    </rPh>
    <rPh sb="3" eb="4">
      <t>サクラ</t>
    </rPh>
    <rPh sb="4" eb="5">
      <t>タケ</t>
    </rPh>
    <phoneticPr fontId="4"/>
  </si>
  <si>
    <t>天瀬スポーツ広場</t>
    <rPh sb="0" eb="2">
      <t>アマガセ</t>
    </rPh>
    <rPh sb="6" eb="8">
      <t>ヒロバ</t>
    </rPh>
    <phoneticPr fontId="4"/>
  </si>
  <si>
    <t>陸上、サッカー、ソフト、軟式野球、グラウンドゴルフ</t>
    <rPh sb="0" eb="2">
      <t>リクジョウ</t>
    </rPh>
    <rPh sb="12" eb="14">
      <t>ナンシキ</t>
    </rPh>
    <rPh sb="14" eb="16">
      <t>ヤキュウ</t>
    </rPh>
    <phoneticPr fontId="4"/>
  </si>
  <si>
    <t>天瀬町桜竹95-1</t>
    <rPh sb="0" eb="2">
      <t>アマガセ</t>
    </rPh>
    <rPh sb="2" eb="3">
      <t>マチ</t>
    </rPh>
    <rPh sb="3" eb="4">
      <t>サクラ</t>
    </rPh>
    <rPh sb="4" eb="5">
      <t>タケ</t>
    </rPh>
    <phoneticPr fontId="4"/>
  </si>
  <si>
    <t>天瀬総合グラウンド</t>
    <rPh sb="0" eb="2">
      <t>アマガセ</t>
    </rPh>
    <rPh sb="2" eb="4">
      <t>ソウゴウ</t>
    </rPh>
    <phoneticPr fontId="4"/>
  </si>
  <si>
    <t>野球、グラウンドゴルフ、サッカー</t>
    <rPh sb="0" eb="2">
      <t>ヤキュウ</t>
    </rPh>
    <phoneticPr fontId="4"/>
  </si>
  <si>
    <t>大字大肥884-1</t>
    <rPh sb="0" eb="2">
      <t>オオアザ</t>
    </rPh>
    <rPh sb="2" eb="3">
      <t>オオ</t>
    </rPh>
    <rPh sb="3" eb="4">
      <t>ヒ</t>
    </rPh>
    <phoneticPr fontId="4"/>
  </si>
  <si>
    <t>大鶴スポーツ広場</t>
    <rPh sb="0" eb="2">
      <t>オオツル</t>
    </rPh>
    <rPh sb="6" eb="8">
      <t>ヒロバ</t>
    </rPh>
    <phoneticPr fontId="4"/>
  </si>
  <si>
    <t>大字夜明2294</t>
    <rPh sb="0" eb="2">
      <t>オオアザ</t>
    </rPh>
    <rPh sb="2" eb="4">
      <t>ヨア</t>
    </rPh>
    <phoneticPr fontId="3"/>
  </si>
  <si>
    <t>勤労者総合福祉センター</t>
  </si>
  <si>
    <t>北友田3丁目プール</t>
  </si>
  <si>
    <t>京町プール</t>
  </si>
  <si>
    <t>9コース50m</t>
  </si>
  <si>
    <t>市営（竹田）プール</t>
    <rPh sb="0" eb="2">
      <t>シエイ</t>
    </rPh>
    <rPh sb="3" eb="5">
      <t>タケタ</t>
    </rPh>
    <phoneticPr fontId="4"/>
  </si>
  <si>
    <t>アーチェリー、弓道遠的</t>
    <rPh sb="7" eb="9">
      <t>キュウドウ</t>
    </rPh>
    <rPh sb="9" eb="11">
      <t>エンテキ</t>
    </rPh>
    <phoneticPr fontId="4"/>
  </si>
  <si>
    <t>大字友田2484-1</t>
    <rPh sb="0" eb="2">
      <t>オオアザ</t>
    </rPh>
    <rPh sb="2" eb="4">
      <t>トモダ</t>
    </rPh>
    <phoneticPr fontId="4"/>
  </si>
  <si>
    <t>アーチェリー場</t>
    <rPh sb="6" eb="7">
      <t>ジョウ</t>
    </rPh>
    <phoneticPr fontId="4"/>
  </si>
  <si>
    <t>相撲</t>
    <rPh sb="0" eb="2">
      <t>スモウ</t>
    </rPh>
    <phoneticPr fontId="4"/>
  </si>
  <si>
    <t>土俵1</t>
    <rPh sb="0" eb="2">
      <t>ドヒョウ</t>
    </rPh>
    <phoneticPr fontId="4"/>
  </si>
  <si>
    <t>相撲場</t>
  </si>
  <si>
    <t>近的6人立</t>
  </si>
  <si>
    <t>大字田島197</t>
    <rPh sb="0" eb="2">
      <t>オオアザ</t>
    </rPh>
    <rPh sb="2" eb="4">
      <t>タシマ</t>
    </rPh>
    <phoneticPr fontId="3"/>
  </si>
  <si>
    <t>弓道場</t>
  </si>
  <si>
    <t>柔道1面、剣道1面</t>
  </si>
  <si>
    <t>中城町1-66</t>
    <rPh sb="0" eb="3">
      <t>ナカジョウマチ</t>
    </rPh>
    <phoneticPr fontId="4"/>
  </si>
  <si>
    <t>武道場</t>
  </si>
  <si>
    <t>バレー、バスケット、バドミントン、卓球</t>
    <rPh sb="17" eb="19">
      <t>タッキュウ</t>
    </rPh>
    <phoneticPr fontId="3"/>
  </si>
  <si>
    <t>中城体育館</t>
    <rPh sb="0" eb="2">
      <t>ナカジョウ</t>
    </rPh>
    <rPh sb="2" eb="5">
      <t>タイイクカン</t>
    </rPh>
    <phoneticPr fontId="4"/>
  </si>
  <si>
    <t>陸上</t>
    <rPh sb="0" eb="2">
      <t>リクジョウ</t>
    </rPh>
    <phoneticPr fontId="4"/>
  </si>
  <si>
    <t>大字田島613-2</t>
    <rPh sb="0" eb="2">
      <t>オオアザ</t>
    </rPh>
    <rPh sb="2" eb="4">
      <t>タシマ</t>
    </rPh>
    <phoneticPr fontId="4"/>
  </si>
  <si>
    <t>陸上競技場</t>
    <rPh sb="0" eb="2">
      <t>リクジョウ</t>
    </rPh>
    <rPh sb="2" eb="5">
      <t>キョウギジョウ</t>
    </rPh>
    <phoneticPr fontId="4"/>
  </si>
  <si>
    <t>剣道2面</t>
  </si>
  <si>
    <t>大字求来里29</t>
    <rPh sb="0" eb="2">
      <t>オオアザ</t>
    </rPh>
    <rPh sb="2" eb="3">
      <t>モト</t>
    </rPh>
    <rPh sb="3" eb="4">
      <t>ク</t>
    </rPh>
    <rPh sb="4" eb="5">
      <t>サト</t>
    </rPh>
    <phoneticPr fontId="3"/>
  </si>
  <si>
    <t>柔道2面</t>
  </si>
  <si>
    <t>総合体育館</t>
  </si>
  <si>
    <t>テニス2面</t>
  </si>
  <si>
    <t>大原テニスコート</t>
  </si>
  <si>
    <t>テニス3面</t>
  </si>
  <si>
    <t>竹田テニスコート</t>
  </si>
  <si>
    <t>テニス8面</t>
  </si>
  <si>
    <t>大原公園テニスコート</t>
  </si>
  <si>
    <t>野球</t>
  </si>
  <si>
    <t>平野球場</t>
  </si>
  <si>
    <t>朝日ヶ丘球場</t>
    <rPh sb="3" eb="4">
      <t>オカ</t>
    </rPh>
    <phoneticPr fontId="4"/>
  </si>
  <si>
    <t>ソフト専用</t>
  </si>
  <si>
    <t>萩尾公園ソフトボール場</t>
  </si>
  <si>
    <t>萩尾公園自由広場</t>
  </si>
  <si>
    <t>ソフト</t>
  </si>
  <si>
    <t>中城グラウンド</t>
  </si>
  <si>
    <t>ソフト2面、サッカー</t>
  </si>
  <si>
    <t>三和スポーツ広場</t>
  </si>
  <si>
    <t>光岡スポーツ広場</t>
  </si>
  <si>
    <t>陸上、サッカー、ソフト</t>
  </si>
  <si>
    <t>大原グラウンド</t>
  </si>
  <si>
    <t>利  用  状  況</t>
  </si>
  <si>
    <t>面積(㎡)等</t>
    <rPh sb="5" eb="6">
      <t>ナド</t>
    </rPh>
    <phoneticPr fontId="4"/>
  </si>
  <si>
    <t>所  在  地</t>
  </si>
  <si>
    <t>名         称</t>
  </si>
  <si>
    <t>基準日：令和4年4月1日</t>
    <rPh sb="0" eb="3">
      <t>キジュンビ</t>
    </rPh>
    <rPh sb="4" eb="6">
      <t>レイワ</t>
    </rPh>
    <rPh sb="7" eb="8">
      <t>ネン</t>
    </rPh>
    <rPh sb="9" eb="10">
      <t>ガツ</t>
    </rPh>
    <rPh sb="11" eb="12">
      <t>ニチ</t>
    </rPh>
    <phoneticPr fontId="2"/>
  </si>
  <si>
    <t>資料：市スポーツ振興課</t>
    <rPh sb="8" eb="10">
      <t>シンコウ</t>
    </rPh>
    <phoneticPr fontId="2"/>
  </si>
  <si>
    <t>令和4年度</t>
    <rPh sb="0" eb="2">
      <t>レイワ</t>
    </rPh>
    <rPh sb="3" eb="5">
      <t>ネンド</t>
    </rPh>
    <phoneticPr fontId="4"/>
  </si>
  <si>
    <t>動物剥製他</t>
    <rPh sb="0" eb="2">
      <t>ドウブツ</t>
    </rPh>
    <rPh sb="2" eb="4">
      <t>ハクセイ</t>
    </rPh>
    <rPh sb="4" eb="5">
      <t>ホカ</t>
    </rPh>
    <phoneticPr fontId="4"/>
  </si>
  <si>
    <t>植物標本</t>
    <rPh sb="0" eb="2">
      <t>ショクブツ</t>
    </rPh>
    <rPh sb="2" eb="4">
      <t>ヒョウホン</t>
    </rPh>
    <phoneticPr fontId="4"/>
  </si>
  <si>
    <t>岩石標本</t>
    <rPh sb="0" eb="2">
      <t>ガンセキ</t>
    </rPh>
    <rPh sb="2" eb="4">
      <t>ヒョウホン</t>
    </rPh>
    <phoneticPr fontId="4"/>
  </si>
  <si>
    <t>貝類標本</t>
    <rPh sb="0" eb="2">
      <t>カイルイ</t>
    </rPh>
    <rPh sb="2" eb="4">
      <t>ヒョウホン</t>
    </rPh>
    <phoneticPr fontId="4"/>
  </si>
  <si>
    <t>昆虫標本</t>
    <rPh sb="0" eb="2">
      <t>コンチュウ</t>
    </rPh>
    <rPh sb="2" eb="4">
      <t>ヒョウホン</t>
    </rPh>
    <phoneticPr fontId="4"/>
  </si>
  <si>
    <t>年　　度</t>
    <rPh sb="0" eb="1">
      <t>トシ</t>
    </rPh>
    <rPh sb="3" eb="4">
      <t>タビ</t>
    </rPh>
    <phoneticPr fontId="4"/>
  </si>
  <si>
    <t>資料：市立博物館</t>
    <rPh sb="0" eb="2">
      <t>シリョウ</t>
    </rPh>
    <rPh sb="3" eb="5">
      <t>シリツ</t>
    </rPh>
    <rPh sb="5" eb="8">
      <t>ハクブツカン</t>
    </rPh>
    <phoneticPr fontId="4"/>
  </si>
  <si>
    <t>小人</t>
    <rPh sb="0" eb="2">
      <t>コビト</t>
    </rPh>
    <phoneticPr fontId="4"/>
  </si>
  <si>
    <t>大人</t>
    <rPh sb="0" eb="2">
      <t>オトナ</t>
    </rPh>
    <phoneticPr fontId="4"/>
  </si>
  <si>
    <t>総  数</t>
    <rPh sb="0" eb="1">
      <t>フサ</t>
    </rPh>
    <rPh sb="3" eb="4">
      <t>カズ</t>
    </rPh>
    <phoneticPr fontId="4"/>
  </si>
  <si>
    <t>1日平均観覧人員</t>
    <rPh sb="1" eb="2">
      <t>ヒ</t>
    </rPh>
    <rPh sb="2" eb="4">
      <t>ヘイキン</t>
    </rPh>
    <phoneticPr fontId="4"/>
  </si>
  <si>
    <t>開館日数</t>
    <rPh sb="0" eb="1">
      <t>カイ</t>
    </rPh>
    <rPh sb="1" eb="2">
      <t>カン</t>
    </rPh>
    <phoneticPr fontId="4"/>
  </si>
  <si>
    <t>観覧人員</t>
    <rPh sb="0" eb="2">
      <t>カンラン</t>
    </rPh>
    <rPh sb="2" eb="4">
      <t>ジンイン</t>
    </rPh>
    <phoneticPr fontId="4"/>
  </si>
  <si>
    <t>年　度
月　別</t>
    <rPh sb="0" eb="1">
      <t>トシ</t>
    </rPh>
    <rPh sb="2" eb="3">
      <t>タビ</t>
    </rPh>
    <rPh sb="4" eb="5">
      <t>ツキ</t>
    </rPh>
    <rPh sb="6" eb="7">
      <t>ベツ</t>
    </rPh>
    <phoneticPr fontId="4"/>
  </si>
  <si>
    <t>資料：市立博物館</t>
    <rPh sb="0" eb="2">
      <t>シリョウ</t>
    </rPh>
    <rPh sb="3" eb="5">
      <t>シリツ</t>
    </rPh>
    <rPh sb="5" eb="8">
      <t>ハクブツカン</t>
    </rPh>
    <phoneticPr fontId="3"/>
  </si>
  <si>
    <t>五穀豊穣と家内安全を祈願（4月15日）</t>
    <rPh sb="0" eb="2">
      <t>ゴコク</t>
    </rPh>
    <rPh sb="2" eb="4">
      <t>ホウジョウ</t>
    </rPh>
    <rPh sb="5" eb="7">
      <t>カナイ</t>
    </rPh>
    <rPh sb="7" eb="9">
      <t>アンゼン</t>
    </rPh>
    <rPh sb="10" eb="12">
      <t>キガン</t>
    </rPh>
    <rPh sb="14" eb="15">
      <t>ガツ</t>
    </rPh>
    <rPh sb="17" eb="18">
      <t>ニチ</t>
    </rPh>
    <phoneticPr fontId="5"/>
  </si>
  <si>
    <t>中津江村合瀬</t>
    <rPh sb="0" eb="4">
      <t>ナカツエムラ</t>
    </rPh>
    <rPh sb="4" eb="5">
      <t>ア</t>
    </rPh>
    <rPh sb="5" eb="6">
      <t>セ</t>
    </rPh>
    <phoneticPr fontId="5"/>
  </si>
  <si>
    <t>老松様の的ほがし祭</t>
    <rPh sb="0" eb="2">
      <t>オイマツ</t>
    </rPh>
    <rPh sb="2" eb="3">
      <t>サマ</t>
    </rPh>
    <rPh sb="4" eb="5">
      <t>マト</t>
    </rPh>
    <rPh sb="8" eb="9">
      <t>マツ</t>
    </rPh>
    <phoneticPr fontId="5"/>
  </si>
  <si>
    <t>戦いの様子を模した祭り（7月15日）</t>
    <rPh sb="0" eb="1">
      <t>タタカ</t>
    </rPh>
    <rPh sb="3" eb="5">
      <t>ヨウス</t>
    </rPh>
    <rPh sb="6" eb="7">
      <t>モ</t>
    </rPh>
    <rPh sb="9" eb="10">
      <t>マツ</t>
    </rPh>
    <rPh sb="13" eb="14">
      <t>ガツ</t>
    </rPh>
    <rPh sb="16" eb="17">
      <t>ニチ</t>
    </rPh>
    <phoneticPr fontId="5"/>
  </si>
  <si>
    <t>老松様の餅搗祭</t>
    <rPh sb="0" eb="2">
      <t>オイマツ</t>
    </rPh>
    <rPh sb="2" eb="3">
      <t>サマ</t>
    </rPh>
    <rPh sb="4" eb="5">
      <t>モチ</t>
    </rPh>
    <rPh sb="5" eb="6">
      <t>ツ</t>
    </rPh>
    <rPh sb="6" eb="7">
      <t>マツ</t>
    </rPh>
    <phoneticPr fontId="5"/>
  </si>
  <si>
    <t>粥のカビの状態でその年の豊作等を占う</t>
    <rPh sb="0" eb="1">
      <t>カユ</t>
    </rPh>
    <rPh sb="5" eb="7">
      <t>ジョウタイ</t>
    </rPh>
    <rPh sb="10" eb="11">
      <t>トシ</t>
    </rPh>
    <rPh sb="12" eb="14">
      <t>ホウサク</t>
    </rPh>
    <rPh sb="14" eb="15">
      <t>トウ</t>
    </rPh>
    <rPh sb="16" eb="17">
      <t>ウラナ</t>
    </rPh>
    <phoneticPr fontId="5"/>
  </si>
  <si>
    <t>田島町</t>
    <rPh sb="0" eb="2">
      <t>タシマ</t>
    </rPh>
    <rPh sb="2" eb="3">
      <t>マチ</t>
    </rPh>
    <phoneticPr fontId="5"/>
  </si>
  <si>
    <t>大原八幡宮の米占い行事</t>
    <rPh sb="0" eb="2">
      <t>オオハラ</t>
    </rPh>
    <rPh sb="2" eb="5">
      <t>ハチマングウ</t>
    </rPh>
    <rPh sb="6" eb="7">
      <t>ヨネ</t>
    </rPh>
    <rPh sb="7" eb="8">
      <t>ウラナ</t>
    </rPh>
    <rPh sb="9" eb="11">
      <t>ギョウジ</t>
    </rPh>
    <phoneticPr fontId="5"/>
  </si>
  <si>
    <t>小野谷の水車習俗</t>
    <rPh sb="0" eb="2">
      <t>オノ</t>
    </rPh>
    <rPh sb="2" eb="3">
      <t>タニ</t>
    </rPh>
    <rPh sb="4" eb="6">
      <t>スイシャ</t>
    </rPh>
    <rPh sb="6" eb="8">
      <t>シュウゾク</t>
    </rPh>
    <phoneticPr fontId="5"/>
  </si>
  <si>
    <t>鈴連町ほか</t>
    <rPh sb="0" eb="1">
      <t>スズ</t>
    </rPh>
    <rPh sb="1" eb="2">
      <t>レン</t>
    </rPh>
    <rPh sb="2" eb="3">
      <t>マチ</t>
    </rPh>
    <phoneticPr fontId="5"/>
  </si>
  <si>
    <t>豊後の水車習俗</t>
    <rPh sb="0" eb="2">
      <t>ブンゴ</t>
    </rPh>
    <rPh sb="3" eb="5">
      <t>スイシャ</t>
    </rPh>
    <rPh sb="5" eb="7">
      <t>シュウゾク</t>
    </rPh>
    <phoneticPr fontId="5"/>
  </si>
  <si>
    <t>摘要（年代ほか）</t>
    <rPh sb="0" eb="2">
      <t>テキヨウ</t>
    </rPh>
    <rPh sb="3" eb="5">
      <t>ネンダイ</t>
    </rPh>
    <phoneticPr fontId="4"/>
  </si>
  <si>
    <t>指定年月日</t>
    <rPh sb="2" eb="3">
      <t>ネン</t>
    </rPh>
    <rPh sb="3" eb="4">
      <t>ツキ</t>
    </rPh>
    <phoneticPr fontId="5"/>
  </si>
  <si>
    <t>所在地</t>
  </si>
  <si>
    <t>区分、名称又は物件</t>
    <rPh sb="0" eb="2">
      <t>クブン</t>
    </rPh>
    <rPh sb="3" eb="5">
      <t>メイショウ</t>
    </rPh>
    <rPh sb="5" eb="6">
      <t>マタ</t>
    </rPh>
    <rPh sb="7" eb="9">
      <t>ブッケン</t>
    </rPh>
    <phoneticPr fontId="5"/>
  </si>
  <si>
    <t>④　選択</t>
    <rPh sb="2" eb="4">
      <t>センタク</t>
    </rPh>
    <phoneticPr fontId="5"/>
  </si>
  <si>
    <t>樹齢600年（推定）</t>
  </si>
  <si>
    <t>前津江町柚木</t>
  </si>
  <si>
    <t>幹周り10m、樹高20mの雌の桂</t>
  </si>
  <si>
    <t>ユズリハを優占種とする自然林</t>
  </si>
  <si>
    <t>前津江町大野</t>
  </si>
  <si>
    <t>ユズリハ自然林</t>
  </si>
  <si>
    <t>中津江村栃野</t>
  </si>
  <si>
    <t>銀杏の木</t>
  </si>
  <si>
    <t>樹齢約90年（推定）</t>
    <rPh sb="2" eb="3">
      <t>ヤク</t>
    </rPh>
    <rPh sb="5" eb="6">
      <t>ネン</t>
    </rPh>
    <rPh sb="7" eb="9">
      <t>スイテイ</t>
    </rPh>
    <phoneticPr fontId="4"/>
  </si>
  <si>
    <t>アカマツの木</t>
    <rPh sb="5" eb="6">
      <t>キ</t>
    </rPh>
    <phoneticPr fontId="5"/>
  </si>
  <si>
    <t>樹齢不明</t>
  </si>
  <si>
    <t>上津江町上野田</t>
  </si>
  <si>
    <t>モミジの木</t>
    <rPh sb="4" eb="5">
      <t>キ</t>
    </rPh>
    <phoneticPr fontId="5"/>
  </si>
  <si>
    <t>上津江町川原</t>
  </si>
  <si>
    <t>イチョウの木</t>
    <rPh sb="5" eb="6">
      <t>キ</t>
    </rPh>
    <phoneticPr fontId="5"/>
  </si>
  <si>
    <t>樹齢120年（推定）</t>
  </si>
  <si>
    <t>スギの木</t>
    <rPh sb="3" eb="4">
      <t>キ</t>
    </rPh>
    <phoneticPr fontId="5"/>
  </si>
  <si>
    <t>モミの木</t>
    <rPh sb="3" eb="4">
      <t>キ</t>
    </rPh>
    <phoneticPr fontId="5"/>
  </si>
  <si>
    <t>小平のカツラ林</t>
    <rPh sb="0" eb="1">
      <t>コ</t>
    </rPh>
    <rPh sb="1" eb="2">
      <t>タイラ</t>
    </rPh>
    <rPh sb="6" eb="7">
      <t>ハヤシ</t>
    </rPh>
    <phoneticPr fontId="5"/>
  </si>
  <si>
    <t>手水野のカツラ林</t>
    <rPh sb="0" eb="1">
      <t>テ</t>
    </rPh>
    <rPh sb="1" eb="2">
      <t>ミズ</t>
    </rPh>
    <rPh sb="2" eb="3">
      <t>ノ</t>
    </rPh>
    <rPh sb="7" eb="8">
      <t>ハヤシ</t>
    </rPh>
    <phoneticPr fontId="5"/>
  </si>
  <si>
    <t>ムクの木</t>
    <rPh sb="3" eb="4">
      <t>キ</t>
    </rPh>
    <phoneticPr fontId="5"/>
  </si>
  <si>
    <t>樹齢不明、クスノキとしては上津江町内最大</t>
    <rPh sb="13" eb="14">
      <t>ウエ</t>
    </rPh>
    <rPh sb="14" eb="16">
      <t>ツエ</t>
    </rPh>
    <rPh sb="16" eb="17">
      <t>マチ</t>
    </rPh>
    <phoneticPr fontId="4"/>
  </si>
  <si>
    <t>クスの木</t>
    <rPh sb="3" eb="4">
      <t>キ</t>
    </rPh>
    <phoneticPr fontId="5"/>
  </si>
  <si>
    <t>樹齢300年（推定）</t>
  </si>
  <si>
    <t>エドヒガンザクラの木</t>
    <rPh sb="9" eb="10">
      <t>キ</t>
    </rPh>
    <phoneticPr fontId="5"/>
  </si>
  <si>
    <t>県の特別保護樹林「津江大杉の森」と指定</t>
  </si>
  <si>
    <t>カヤの推定樹齢は500年以上</t>
  </si>
  <si>
    <t>年の神境内地樹林（26本）</t>
  </si>
  <si>
    <t>胸高樹周4.5m、樹高推定20m余、樹齢不詳</t>
  </si>
  <si>
    <t>天瀬町出口</t>
  </si>
  <si>
    <t>見竹天満宮の天満かつら</t>
    <rPh sb="0" eb="1">
      <t>ミ</t>
    </rPh>
    <rPh sb="1" eb="2">
      <t>タケ</t>
    </rPh>
    <rPh sb="2" eb="3">
      <t>テン</t>
    </rPh>
    <rPh sb="3" eb="4">
      <t>マン</t>
    </rPh>
    <rPh sb="4" eb="5">
      <t>グウ</t>
    </rPh>
    <phoneticPr fontId="5"/>
  </si>
  <si>
    <t>旧日田往還添い・熊野神社の境内林</t>
  </si>
  <si>
    <t>天瀬町女子畑台</t>
  </si>
  <si>
    <t>森林構成樹種約158種</t>
  </si>
  <si>
    <t>大山町西大山</t>
  </si>
  <si>
    <t>自生の南限地</t>
    <rPh sb="0" eb="2">
      <t>ジセイ</t>
    </rPh>
    <rPh sb="3" eb="4">
      <t>ミナミ</t>
    </rPh>
    <rPh sb="4" eb="5">
      <t>キリ</t>
    </rPh>
    <rPh sb="5" eb="6">
      <t>チ</t>
    </rPh>
    <phoneticPr fontId="5"/>
  </si>
  <si>
    <t>伏木町</t>
  </si>
  <si>
    <t>ズミの群生地</t>
  </si>
  <si>
    <t>樹齢300年以上</t>
  </si>
  <si>
    <t>隈2（八坂神社）</t>
    <rPh sb="3" eb="5">
      <t>ヤサカ</t>
    </rPh>
    <rPh sb="5" eb="7">
      <t>ジンジャ</t>
    </rPh>
    <phoneticPr fontId="5"/>
  </si>
  <si>
    <t>むらくもの松</t>
  </si>
  <si>
    <t>旧往還石畳道約41m</t>
    <rPh sb="0" eb="1">
      <t>キュウ</t>
    </rPh>
    <rPh sb="1" eb="3">
      <t>オウカン</t>
    </rPh>
    <rPh sb="3" eb="4">
      <t>イシ</t>
    </rPh>
    <rPh sb="4" eb="5">
      <t>タタ</t>
    </rPh>
    <rPh sb="5" eb="6">
      <t>ミチ</t>
    </rPh>
    <rPh sb="6" eb="7">
      <t>ヤク</t>
    </rPh>
    <phoneticPr fontId="4"/>
  </si>
  <si>
    <t>天瀬町女子畑台</t>
    <rPh sb="0" eb="2">
      <t>アマガセ</t>
    </rPh>
    <rPh sb="2" eb="3">
      <t>マチ</t>
    </rPh>
    <rPh sb="3" eb="4">
      <t>オンナ</t>
    </rPh>
    <rPh sb="4" eb="5">
      <t>コ</t>
    </rPh>
    <rPh sb="5" eb="6">
      <t>ハタケ</t>
    </rPh>
    <rPh sb="6" eb="7">
      <t>ダイ</t>
    </rPh>
    <phoneticPr fontId="5"/>
  </si>
  <si>
    <t>台神社前旧往還石畳道</t>
    <rPh sb="0" eb="1">
      <t>ダイ</t>
    </rPh>
    <rPh sb="1" eb="3">
      <t>ジンジャ</t>
    </rPh>
    <rPh sb="3" eb="4">
      <t>マエ</t>
    </rPh>
    <rPh sb="4" eb="5">
      <t>キュウ</t>
    </rPh>
    <rPh sb="5" eb="7">
      <t>オウカン</t>
    </rPh>
    <rPh sb="7" eb="8">
      <t>イシ</t>
    </rPh>
    <rPh sb="8" eb="9">
      <t>タタ</t>
    </rPh>
    <rPh sb="9" eb="10">
      <t>ミチ</t>
    </rPh>
    <phoneticPr fontId="5"/>
  </si>
  <si>
    <t>津江殿の館跡</t>
  </si>
  <si>
    <t>台の殿様屋敷跡</t>
    <rPh sb="6" eb="7">
      <t>アト</t>
    </rPh>
    <phoneticPr fontId="5"/>
  </si>
  <si>
    <t>御所跡は200㎡程の平坦地</t>
  </si>
  <si>
    <t>中津江村合瀬</t>
  </si>
  <si>
    <t>御所跡と御所の谷</t>
  </si>
  <si>
    <t>塚は2m四方程で自然石を7個環状に立てている</t>
  </si>
  <si>
    <t>菊池七人塚</t>
  </si>
  <si>
    <t>土台5㎝～30㎝大の高まりの上に正面西向き</t>
  </si>
  <si>
    <t>小竹供養塔（１基）</t>
  </si>
  <si>
    <t>表面上部に菊の御紋とみられる印</t>
  </si>
  <si>
    <t>木地師半兵衛・徳兵衛の墓（２基）</t>
  </si>
  <si>
    <t>「間部越前守義直」の供養塔</t>
  </si>
  <si>
    <t>山頂2000㎡</t>
  </si>
  <si>
    <t>天瀬町馬原</t>
  </si>
  <si>
    <t>筑前台岩木塁遺跡</t>
  </si>
  <si>
    <t>古墳時代（5世紀中頃～後半）</t>
  </si>
  <si>
    <t>天瀬町五馬市</t>
  </si>
  <si>
    <t>古墳時代中期の円墳</t>
    <rPh sb="0" eb="2">
      <t>コフン</t>
    </rPh>
    <rPh sb="2" eb="4">
      <t>ジダイ</t>
    </rPh>
    <rPh sb="4" eb="6">
      <t>チュウキ</t>
    </rPh>
    <rPh sb="7" eb="9">
      <t>エンフン</t>
    </rPh>
    <phoneticPr fontId="5"/>
  </si>
  <si>
    <t>高瀬本町</t>
    <rPh sb="2" eb="4">
      <t>ホンマチ</t>
    </rPh>
    <phoneticPr fontId="5"/>
  </si>
  <si>
    <t>姫塚古墳</t>
  </si>
  <si>
    <t>室町時代</t>
  </si>
  <si>
    <t>桃山町</t>
  </si>
  <si>
    <t>牧原千人塚</t>
  </si>
  <si>
    <t>古墳時代後期</t>
  </si>
  <si>
    <t>諸留町</t>
  </si>
  <si>
    <t>平島古墳</t>
  </si>
  <si>
    <t>北友田2</t>
  </si>
  <si>
    <t>三郎丸古墳</t>
  </si>
  <si>
    <t>琴平町</t>
  </si>
  <si>
    <t>惣田塚古墳</t>
  </si>
  <si>
    <t>康永3(1344)年の銘</t>
    <rPh sb="9" eb="10">
      <t>ネン</t>
    </rPh>
    <phoneticPr fontId="4"/>
  </si>
  <si>
    <t>片山磨崖種子</t>
  </si>
  <si>
    <t>古墳時代中期</t>
  </si>
  <si>
    <t>城町2</t>
  </si>
  <si>
    <t>丸山古墳</t>
  </si>
  <si>
    <t>12月14日夜に締め込み姿の男衆が参道を駆ける</t>
    <rPh sb="2" eb="3">
      <t>ガツ</t>
    </rPh>
    <rPh sb="5" eb="6">
      <t>ニチ</t>
    </rPh>
    <rPh sb="6" eb="7">
      <t>ヨル</t>
    </rPh>
    <rPh sb="8" eb="9">
      <t>シ</t>
    </rPh>
    <rPh sb="10" eb="11">
      <t>コ</t>
    </rPh>
    <rPh sb="12" eb="13">
      <t>スガタ</t>
    </rPh>
    <rPh sb="14" eb="15">
      <t>オトコ</t>
    </rPh>
    <rPh sb="15" eb="16">
      <t>シュウ</t>
    </rPh>
    <rPh sb="17" eb="19">
      <t>サンドウ</t>
    </rPh>
    <rPh sb="20" eb="21">
      <t>カ</t>
    </rPh>
    <phoneticPr fontId="4"/>
  </si>
  <si>
    <t>大山町西大山</t>
    <rPh sb="0" eb="2">
      <t>オオヤマ</t>
    </rPh>
    <rPh sb="2" eb="3">
      <t>マチ</t>
    </rPh>
    <rPh sb="3" eb="4">
      <t>ニシ</t>
    </rPh>
    <rPh sb="4" eb="6">
      <t>オオヤマ</t>
    </rPh>
    <phoneticPr fontId="5"/>
  </si>
  <si>
    <t>烏宿神社はだか参り</t>
    <rPh sb="2" eb="4">
      <t>ジンジャ</t>
    </rPh>
    <rPh sb="7" eb="8">
      <t>マイ</t>
    </rPh>
    <phoneticPr fontId="5"/>
  </si>
  <si>
    <t>10月25，26日</t>
  </si>
  <si>
    <t>隔年10月24，25日</t>
  </si>
  <si>
    <t>10月24，25日</t>
  </si>
  <si>
    <t>出口本村楽</t>
    <rPh sb="2" eb="3">
      <t>ホン</t>
    </rPh>
    <phoneticPr fontId="5"/>
  </si>
  <si>
    <t>若八幡社秋祭り(10月下旬)</t>
  </si>
  <si>
    <t>有田町</t>
  </si>
  <si>
    <t>有田町若八幡社やっこ振り行列</t>
    <rPh sb="0" eb="2">
      <t>アリタ</t>
    </rPh>
    <rPh sb="2" eb="3">
      <t>マチ</t>
    </rPh>
    <rPh sb="3" eb="4">
      <t>ワカ</t>
    </rPh>
    <rPh sb="4" eb="6">
      <t>ハチマン</t>
    </rPh>
    <rPh sb="6" eb="7">
      <t>シャ</t>
    </rPh>
    <phoneticPr fontId="5"/>
  </si>
  <si>
    <t>明治後期から昭和中期頃までに作られたおきあげ人形と下絵及びその製作用具</t>
    <rPh sb="0" eb="4">
      <t>メイジコウキ</t>
    </rPh>
    <rPh sb="6" eb="8">
      <t>ショウワ</t>
    </rPh>
    <rPh sb="8" eb="10">
      <t>チュウキ</t>
    </rPh>
    <rPh sb="10" eb="11">
      <t>コロ</t>
    </rPh>
    <rPh sb="14" eb="15">
      <t>ツク</t>
    </rPh>
    <rPh sb="22" eb="24">
      <t>ニンギョウ</t>
    </rPh>
    <rPh sb="25" eb="28">
      <t>シタエオヨ</t>
    </rPh>
    <rPh sb="31" eb="33">
      <t>セイサク</t>
    </rPh>
    <rPh sb="33" eb="35">
      <t>ヨウグ</t>
    </rPh>
    <phoneticPr fontId="2"/>
  </si>
  <si>
    <t>おきあげ人形製作資料</t>
    <rPh sb="4" eb="6">
      <t>ニンギョウ</t>
    </rPh>
    <rPh sb="6" eb="8">
      <t>セイサク</t>
    </rPh>
    <rPh sb="8" eb="10">
      <t>シリョウ</t>
    </rPh>
    <phoneticPr fontId="2"/>
  </si>
  <si>
    <t>明治時代</t>
  </si>
  <si>
    <t>精米用箱水車</t>
  </si>
  <si>
    <t>南北朝時代</t>
    <rPh sb="0" eb="3">
      <t>ナンボクチョウ</t>
    </rPh>
    <rPh sb="3" eb="5">
      <t>ジダイ</t>
    </rPh>
    <phoneticPr fontId="5"/>
  </si>
  <si>
    <t>神や人の代わりに祭るもので人形に作られた木像</t>
  </si>
  <si>
    <t>像代</t>
  </si>
  <si>
    <t>享保時代</t>
  </si>
  <si>
    <t>天井絵馬</t>
  </si>
  <si>
    <t>横長の画面に稲作の行程等を描写</t>
  </si>
  <si>
    <t>四季農耕図絵馬</t>
    <rPh sb="4" eb="5">
      <t>ズ</t>
    </rPh>
    <phoneticPr fontId="5"/>
  </si>
  <si>
    <t>妙法蓮華経八巻・正徳5（1714）年奉納</t>
    <rPh sb="17" eb="18">
      <t>ネン</t>
    </rPh>
    <phoneticPr fontId="4"/>
  </si>
  <si>
    <t>大乗妙典経</t>
  </si>
  <si>
    <t>鎌倉時代後期</t>
    <rPh sb="0" eb="2">
      <t>カマクラ</t>
    </rPh>
    <rPh sb="2" eb="4">
      <t>ジダイ</t>
    </rPh>
    <rPh sb="4" eb="6">
      <t>コウキ</t>
    </rPh>
    <phoneticPr fontId="4"/>
  </si>
  <si>
    <t>阿弥陀如来坐像</t>
    <rPh sb="0" eb="3">
      <t>アミダ</t>
    </rPh>
    <rPh sb="3" eb="5">
      <t>ニョライ</t>
    </rPh>
    <rPh sb="5" eb="7">
      <t>ザゾウ</t>
    </rPh>
    <phoneticPr fontId="5"/>
  </si>
  <si>
    <t>古墳時代</t>
  </si>
  <si>
    <t>日田市埋蔵文化財センター</t>
    <rPh sb="0" eb="3">
      <t>ヒタシ</t>
    </rPh>
    <rPh sb="3" eb="5">
      <t>マイゾウ</t>
    </rPh>
    <rPh sb="5" eb="8">
      <t>ブンカザイ</t>
    </rPh>
    <phoneticPr fontId="5"/>
  </si>
  <si>
    <t>伝姫塚古墳出土鉄剣（蛇行剣）</t>
    <rPh sb="0" eb="1">
      <t>デン</t>
    </rPh>
    <rPh sb="1" eb="2">
      <t>ヒメ</t>
    </rPh>
    <rPh sb="2" eb="3">
      <t>ツカ</t>
    </rPh>
    <rPh sb="3" eb="5">
      <t>コフン</t>
    </rPh>
    <rPh sb="5" eb="7">
      <t>シュツド</t>
    </rPh>
    <rPh sb="7" eb="9">
      <t>テッケン</t>
    </rPh>
    <rPh sb="10" eb="11">
      <t>ジャ</t>
    </rPh>
    <rPh sb="11" eb="12">
      <t>コウ</t>
    </rPh>
    <rPh sb="12" eb="13">
      <t>ケン</t>
    </rPh>
    <phoneticPr fontId="5"/>
  </si>
  <si>
    <t>鎌倉時代</t>
    <rPh sb="0" eb="2">
      <t>カマクラ</t>
    </rPh>
    <rPh sb="2" eb="4">
      <t>ジダイ</t>
    </rPh>
    <phoneticPr fontId="4"/>
  </si>
  <si>
    <t>北友田1（市立郷土史料館）</t>
    <rPh sb="5" eb="7">
      <t>シリツ</t>
    </rPh>
    <rPh sb="7" eb="9">
      <t>キョウド</t>
    </rPh>
    <rPh sb="9" eb="11">
      <t>シリョウ</t>
    </rPh>
    <rPh sb="11" eb="12">
      <t>カン</t>
    </rPh>
    <phoneticPr fontId="5"/>
  </si>
  <si>
    <t>木造釈迦如来立像</t>
    <rPh sb="0" eb="2">
      <t>モクゾウ</t>
    </rPh>
    <rPh sb="2" eb="4">
      <t>シャカ</t>
    </rPh>
    <rPh sb="4" eb="6">
      <t>ニョライ</t>
    </rPh>
    <rPh sb="6" eb="7">
      <t>リツ</t>
    </rPh>
    <rPh sb="7" eb="8">
      <t>ゾウ</t>
    </rPh>
    <phoneticPr fontId="5"/>
  </si>
  <si>
    <t>前津江町柚木に残る元禄より宝暦まで60年間の記録</t>
    <rPh sb="0" eb="1">
      <t>マエ</t>
    </rPh>
    <rPh sb="1" eb="3">
      <t>ツエ</t>
    </rPh>
    <rPh sb="3" eb="4">
      <t>マチ</t>
    </rPh>
    <rPh sb="4" eb="5">
      <t>ユウ</t>
    </rPh>
    <rPh sb="5" eb="6">
      <t>キ</t>
    </rPh>
    <rPh sb="7" eb="8">
      <t>ノコ</t>
    </rPh>
    <phoneticPr fontId="4"/>
  </si>
  <si>
    <t>百姓日記</t>
  </si>
  <si>
    <t>前津江町柚木に残る天正12年以降に贈ったもの</t>
    <rPh sb="0" eb="1">
      <t>マエ</t>
    </rPh>
    <rPh sb="1" eb="3">
      <t>ツエ</t>
    </rPh>
    <rPh sb="3" eb="4">
      <t>マチ</t>
    </rPh>
    <rPh sb="4" eb="5">
      <t>ユウ</t>
    </rPh>
    <rPh sb="5" eb="6">
      <t>キ</t>
    </rPh>
    <rPh sb="7" eb="8">
      <t>ノコ</t>
    </rPh>
    <phoneticPr fontId="4"/>
  </si>
  <si>
    <t>総高55㎝余り・南北朝ないし室町時代造立</t>
  </si>
  <si>
    <t>宝筐印塔</t>
  </si>
  <si>
    <t>平安後期から鎌倉時代、13面</t>
    <rPh sb="0" eb="2">
      <t>ヘイアン</t>
    </rPh>
    <rPh sb="2" eb="4">
      <t>コウキ</t>
    </rPh>
    <rPh sb="6" eb="8">
      <t>カマクラ</t>
    </rPh>
    <rPh sb="8" eb="10">
      <t>ジダイ</t>
    </rPh>
    <rPh sb="13" eb="14">
      <t>メン</t>
    </rPh>
    <phoneticPr fontId="5"/>
  </si>
  <si>
    <t>地輪、水輪、火輪にはそれぞれ四方に梵字</t>
  </si>
  <si>
    <t>大野老松天満社逆修塔</t>
    <rPh sb="0" eb="2">
      <t>オオノ</t>
    </rPh>
    <rPh sb="2" eb="4">
      <t>オイマツ</t>
    </rPh>
    <rPh sb="4" eb="5">
      <t>テン</t>
    </rPh>
    <rPh sb="5" eb="6">
      <t>マン</t>
    </rPh>
    <rPh sb="6" eb="7">
      <t>シャ</t>
    </rPh>
    <rPh sb="7" eb="8">
      <t>サカ</t>
    </rPh>
    <phoneticPr fontId="5"/>
  </si>
  <si>
    <t>延宝5年（1677）梅野村庄屋七郎兵衛外3人により作成</t>
  </si>
  <si>
    <t>中津江村内で唯一の石造アーチ橋</t>
    <rPh sb="0" eb="3">
      <t>ナカツエ</t>
    </rPh>
    <phoneticPr fontId="4"/>
  </si>
  <si>
    <t>中津江村栃野・合瀬</t>
  </si>
  <si>
    <t>鎌倉時代作・高さ約1.37m、笠は上部5段、下部2段</t>
  </si>
  <si>
    <t>旧参道北側の谷川</t>
  </si>
  <si>
    <t>浦宮神社「せり持ち式石橋」</t>
  </si>
  <si>
    <t>拝殿は入母屋造り・神殿は流造り</t>
  </si>
  <si>
    <t>浦宮神社「拝殿・神殿」</t>
  </si>
  <si>
    <t>「天文17(1548)年創立」墨書銘</t>
  </si>
  <si>
    <t>十一面観世音菩薩座像（１体）</t>
  </si>
  <si>
    <t>風化作用等により形や文字等全く判明せず</t>
  </si>
  <si>
    <t>先祖元、五輪塔（３基）</t>
  </si>
  <si>
    <t>延享3（1746）年の直訴状、会合証文の写し</t>
  </si>
  <si>
    <t>穴井家古文書一巻</t>
  </si>
  <si>
    <t>神殿を含め80アール・棟札に「応仁2（1468）年」銘</t>
  </si>
  <si>
    <t>玉来神社拝殿と棟札</t>
  </si>
  <si>
    <t>観應元（1350）年墨書銘</t>
    <rPh sb="0" eb="1">
      <t>ミ</t>
    </rPh>
    <rPh sb="1" eb="2">
      <t>コタ</t>
    </rPh>
    <rPh sb="2" eb="3">
      <t>モト</t>
    </rPh>
    <rPh sb="9" eb="10">
      <t>トシ</t>
    </rPh>
    <rPh sb="10" eb="11">
      <t>スミ</t>
    </rPh>
    <rPh sb="11" eb="12">
      <t>ショ</t>
    </rPh>
    <rPh sb="12" eb="13">
      <t>メイ</t>
    </rPh>
    <phoneticPr fontId="5"/>
  </si>
  <si>
    <t>神来町</t>
  </si>
  <si>
    <t>来来里笠塔婆</t>
  </si>
  <si>
    <t>神殿、幣殿、拝殿、水盤舎、神輿蔵宝暦10（1760）年再興</t>
    <rPh sb="16" eb="18">
      <t>ホウレキ</t>
    </rPh>
    <rPh sb="26" eb="27">
      <t>ネン</t>
    </rPh>
    <rPh sb="27" eb="29">
      <t>サイコウ</t>
    </rPh>
    <phoneticPr fontId="5"/>
  </si>
  <si>
    <t>江戸時代</t>
  </si>
  <si>
    <t>内河野村古絵図</t>
  </si>
  <si>
    <t>文化14年～天保4年頃</t>
    <rPh sb="4" eb="5">
      <t>ネン</t>
    </rPh>
    <phoneticPr fontId="4"/>
  </si>
  <si>
    <t>紙本西国筋郡代陣屋絵図</t>
  </si>
  <si>
    <t>有田古墳出土一括遺物</t>
  </si>
  <si>
    <t>(伝)北友田横穴墓出土</t>
  </si>
  <si>
    <t>須恵器子持高坏</t>
  </si>
  <si>
    <t>草場遺跡出土</t>
  </si>
  <si>
    <t>慶長～明治</t>
  </si>
  <si>
    <t>岳林寺文書</t>
  </si>
  <si>
    <t>南北朝時代</t>
  </si>
  <si>
    <t>紙本墨書明極墨蹟</t>
    <phoneticPr fontId="4"/>
  </si>
  <si>
    <t>神宮寺、写経600巻</t>
  </si>
  <si>
    <t>田島町</t>
  </si>
  <si>
    <t>大般若波羅密多経</t>
  </si>
  <si>
    <t>鎌倉時代</t>
  </si>
  <si>
    <t>宇佐市（大分県立歴史博物館）</t>
    <rPh sb="0" eb="3">
      <t>ウサシ</t>
    </rPh>
    <rPh sb="4" eb="6">
      <t>オオイタ</t>
    </rPh>
    <rPh sb="6" eb="8">
      <t>ケンリツ</t>
    </rPh>
    <rPh sb="8" eb="10">
      <t>レキシ</t>
    </rPh>
    <rPh sb="10" eb="13">
      <t>ハクブツカン</t>
    </rPh>
    <phoneticPr fontId="5"/>
  </si>
  <si>
    <t>金銅筒臑当</t>
  </si>
  <si>
    <t>天文16(1547)年、弘治3（1557）年</t>
    <rPh sb="10" eb="11">
      <t>ネン</t>
    </rPh>
    <rPh sb="21" eb="22">
      <t>ネン</t>
    </rPh>
    <phoneticPr fontId="4"/>
  </si>
  <si>
    <t>世尊寺木造薬師如来坐像他２体</t>
  </si>
  <si>
    <t>応永30(1423)年作</t>
  </si>
  <si>
    <t>岳林寺木造弥勒菩薩坐像</t>
  </si>
  <si>
    <t>平安時代</t>
  </si>
  <si>
    <t>南友田町</t>
    <rPh sb="3" eb="4">
      <t>マチ</t>
    </rPh>
    <phoneticPr fontId="5"/>
  </si>
  <si>
    <t>天文16(1547)年の銘</t>
  </si>
  <si>
    <t>木造毘沙門天立像</t>
  </si>
  <si>
    <t>天文10(1541)年の銘</t>
  </si>
  <si>
    <t>木造大日如来坐像</t>
  </si>
  <si>
    <t>康永2(1343)年</t>
  </si>
  <si>
    <t>平安時代後期</t>
  </si>
  <si>
    <t>吹上町（吹上神社）</t>
    <rPh sb="4" eb="6">
      <t>フキアゲ</t>
    </rPh>
    <rPh sb="6" eb="8">
      <t>ジンジャ</t>
    </rPh>
    <phoneticPr fontId="5"/>
  </si>
  <si>
    <t>財津町</t>
  </si>
  <si>
    <t>龍林寺木造薬師如来坐像付・龍林寺薬師如来縁起版木</t>
    <rPh sb="0" eb="1">
      <t>リュウ</t>
    </rPh>
    <rPh sb="1" eb="2">
      <t>リン</t>
    </rPh>
    <rPh sb="2" eb="3">
      <t>ジ</t>
    </rPh>
    <rPh sb="11" eb="12">
      <t>ツ</t>
    </rPh>
    <rPh sb="13" eb="14">
      <t>リュウ</t>
    </rPh>
    <rPh sb="14" eb="15">
      <t>リン</t>
    </rPh>
    <rPh sb="15" eb="16">
      <t>ジ</t>
    </rPh>
    <rPh sb="16" eb="18">
      <t>ヤクシ</t>
    </rPh>
    <rPh sb="18" eb="20">
      <t>ニョライ</t>
    </rPh>
    <phoneticPr fontId="5"/>
  </si>
  <si>
    <t>応永16(1409)年の銘</t>
  </si>
  <si>
    <t>開山頂相（普門寺木造笑巌和尚坐像）</t>
    <rPh sb="0" eb="1">
      <t>カイ</t>
    </rPh>
    <rPh sb="1" eb="2">
      <t>ヤマ</t>
    </rPh>
    <rPh sb="2" eb="3">
      <t>チョウ</t>
    </rPh>
    <rPh sb="3" eb="4">
      <t>ソウ</t>
    </rPh>
    <rPh sb="5" eb="7">
      <t>フモン</t>
    </rPh>
    <rPh sb="7" eb="8">
      <t>ジ</t>
    </rPh>
    <phoneticPr fontId="5"/>
  </si>
  <si>
    <t>絹本着色明極楚俊坐像</t>
  </si>
  <si>
    <t>楼門、拝殿、幣殿、本殿</t>
  </si>
  <si>
    <t>大原八幡宮</t>
  </si>
  <si>
    <t>貞和3(1347)年の銘</t>
  </si>
  <si>
    <t>宝篋印塔</t>
  </si>
  <si>
    <t>応長元(1311)年等の銘</t>
  </si>
  <si>
    <t>永平寺跡板碑</t>
    <phoneticPr fontId="5"/>
  </si>
  <si>
    <t>長禄4(1460)年の銘</t>
  </si>
  <si>
    <t>石憧</t>
  </si>
  <si>
    <t>③　市指定</t>
    <rPh sb="2" eb="3">
      <t>シ</t>
    </rPh>
    <phoneticPr fontId="5"/>
  </si>
  <si>
    <t>河童の動作を演技化した雅楽の一種</t>
  </si>
  <si>
    <t>大野楽</t>
  </si>
  <si>
    <t>金凝神社秋祭り（10月21，22日）に奉納される杖楽</t>
  </si>
  <si>
    <t>天瀬町本城</t>
  </si>
  <si>
    <t>本城くにち楽</t>
  </si>
  <si>
    <t>4月15日実施</t>
    <rPh sb="1" eb="2">
      <t>ガツ</t>
    </rPh>
    <rPh sb="4" eb="5">
      <t>ニチ</t>
    </rPh>
    <rPh sb="5" eb="7">
      <t>ジッシ</t>
    </rPh>
    <phoneticPr fontId="5"/>
  </si>
  <si>
    <t>大原八幡宮御田植祭</t>
    <rPh sb="0" eb="2">
      <t>オオハラ</t>
    </rPh>
    <rPh sb="2" eb="5">
      <t>ハチマングウ</t>
    </rPh>
    <phoneticPr fontId="5"/>
  </si>
  <si>
    <t>5月中頃から10月中頃</t>
  </si>
  <si>
    <t>竹田地区</t>
    <rPh sb="0" eb="2">
      <t>タケダ</t>
    </rPh>
    <rPh sb="2" eb="4">
      <t>チク</t>
    </rPh>
    <phoneticPr fontId="5"/>
  </si>
  <si>
    <t>鵜飼</t>
  </si>
  <si>
    <t>大行事八幡宮の秋祭り通称「かっぱおどり」</t>
    <rPh sb="10" eb="12">
      <t>ツウショウ</t>
    </rPh>
    <phoneticPr fontId="5"/>
  </si>
  <si>
    <t>三ノ宮1</t>
  </si>
  <si>
    <t>磐戸楽</t>
  </si>
  <si>
    <t>日田杉の元祖</t>
  </si>
  <si>
    <t>神社の北西背後地約１ヘクタール</t>
  </si>
  <si>
    <t>天瀬町馬原</t>
    <phoneticPr fontId="5"/>
  </si>
  <si>
    <t>鞍形尾神社の自然林</t>
  </si>
  <si>
    <t>雄株で大小20数本の集合株</t>
  </si>
  <si>
    <t>伝来寺建立以前に築造</t>
  </si>
  <si>
    <t>江戸時代初期</t>
    <rPh sb="0" eb="2">
      <t>エド</t>
    </rPh>
    <rPh sb="2" eb="4">
      <t>ジダイ</t>
    </rPh>
    <rPh sb="4" eb="6">
      <t>ショキ</t>
    </rPh>
    <phoneticPr fontId="5"/>
  </si>
  <si>
    <t>丸山2丁目</t>
    <rPh sb="0" eb="2">
      <t>マルヤマ</t>
    </rPh>
    <rPh sb="3" eb="5">
      <t>チョウメ</t>
    </rPh>
    <phoneticPr fontId="5"/>
  </si>
  <si>
    <t>永山城跡</t>
    <rPh sb="0" eb="1">
      <t>ナガ</t>
    </rPh>
    <rPh sb="1" eb="2">
      <t>ヤマ</t>
    </rPh>
    <rPh sb="2" eb="3">
      <t>シロ</t>
    </rPh>
    <rPh sb="3" eb="4">
      <t>アト</t>
    </rPh>
    <phoneticPr fontId="5"/>
  </si>
  <si>
    <t>古墳時代後期の前方後円墳</t>
    <rPh sb="0" eb="2">
      <t>コフン</t>
    </rPh>
    <rPh sb="2" eb="4">
      <t>ジダイ</t>
    </rPh>
    <rPh sb="4" eb="6">
      <t>コウキ</t>
    </rPh>
    <rPh sb="7" eb="9">
      <t>ゼンポウ</t>
    </rPh>
    <rPh sb="9" eb="12">
      <t>コウエンフン</t>
    </rPh>
    <phoneticPr fontId="5"/>
  </si>
  <si>
    <t>大字小迫</t>
  </si>
  <si>
    <t>江戸末期、新たに築成・隧道長さ52ｍ</t>
  </si>
  <si>
    <t>天瀬町女子畑川原区</t>
  </si>
  <si>
    <t>川原隧道と石畳</t>
  </si>
  <si>
    <t>弥生時代中期</t>
  </si>
  <si>
    <t>吹上遺跡</t>
  </si>
  <si>
    <t>薬師堂山古墳</t>
  </si>
  <si>
    <t>城山古墳</t>
  </si>
  <si>
    <t>嘉永3(1850)年の築造</t>
  </si>
  <si>
    <t>市ノ瀬町・伏木町</t>
    <rPh sb="0" eb="1">
      <t>シ</t>
    </rPh>
    <phoneticPr fontId="4"/>
  </si>
  <si>
    <t>石坂石畳道</t>
  </si>
  <si>
    <t>平安後期から鎌倉時代</t>
  </si>
  <si>
    <t>「元亀元(1570）年庚牛10月吉日」銘</t>
  </si>
  <si>
    <t>「貞和3(1347)年3月」銘</t>
  </si>
  <si>
    <t>鎌倉時代から室町時代に製作</t>
  </si>
  <si>
    <t>天瀬町五馬市</t>
    <phoneticPr fontId="5"/>
  </si>
  <si>
    <t>天狗、翁、鬼、河童の木製面四躯</t>
  </si>
  <si>
    <t>「享徳2(1453)年霜月15日」陰刻銘</t>
  </si>
  <si>
    <t>天瀬町出口</t>
    <phoneticPr fontId="5"/>
  </si>
  <si>
    <t>櫃に「応永23(1416）年」書体・室町時代の写本</t>
  </si>
  <si>
    <t>宇佐市（大分県立歴史博物館）</t>
    <rPh sb="0" eb="3">
      <t>ウサシ</t>
    </rPh>
    <rPh sb="4" eb="8">
      <t>オオイタケンリツ</t>
    </rPh>
    <rPh sb="8" eb="10">
      <t>レキシ</t>
    </rPh>
    <rPh sb="10" eb="13">
      <t>ハクブツカン</t>
    </rPh>
    <phoneticPr fontId="4"/>
  </si>
  <si>
    <t>長さ70ｃｍで弥生時代の銅鉾</t>
  </si>
  <si>
    <t>「応年16（1409）年奉納・永正2（1505）年寄進」銘</t>
    <rPh sb="1" eb="2">
      <t>オウ</t>
    </rPh>
    <rPh sb="2" eb="3">
      <t>ネン</t>
    </rPh>
    <rPh sb="11" eb="12">
      <t>トシ</t>
    </rPh>
    <rPh sb="12" eb="14">
      <t>ホウノウ</t>
    </rPh>
    <rPh sb="15" eb="17">
      <t>エイショウ</t>
    </rPh>
    <rPh sb="24" eb="27">
      <t>ネンキシン</t>
    </rPh>
    <rPh sb="28" eb="29">
      <t>メイ</t>
    </rPh>
    <phoneticPr fontId="4"/>
  </si>
  <si>
    <t>大山町西大山</t>
    <rPh sb="0" eb="2">
      <t>オオヤマ</t>
    </rPh>
    <rPh sb="2" eb="3">
      <t>マチ</t>
    </rPh>
    <rPh sb="3" eb="4">
      <t>ニシ</t>
    </rPh>
    <rPh sb="4" eb="6">
      <t>オオヤマ</t>
    </rPh>
    <phoneticPr fontId="4"/>
  </si>
  <si>
    <t>烏宿神社鰐口</t>
    <rPh sb="0" eb="1">
      <t>ウ</t>
    </rPh>
    <rPh sb="1" eb="2">
      <t>ヤド</t>
    </rPh>
    <rPh sb="2" eb="4">
      <t>ジンジャ</t>
    </rPh>
    <rPh sb="4" eb="5">
      <t>ワニ</t>
    </rPh>
    <rPh sb="5" eb="6">
      <t>クチ</t>
    </rPh>
    <phoneticPr fontId="4"/>
  </si>
  <si>
    <t>日田市埋蔵文化財センター</t>
    <rPh sb="0" eb="2">
      <t>ヒタ</t>
    </rPh>
    <rPh sb="2" eb="3">
      <t>シ</t>
    </rPh>
    <rPh sb="3" eb="5">
      <t>マイゾウ</t>
    </rPh>
    <rPh sb="5" eb="8">
      <t>ブンカザイ</t>
    </rPh>
    <phoneticPr fontId="4"/>
  </si>
  <si>
    <t>青磁碗、湖州鏡など81点</t>
  </si>
  <si>
    <t>朝日宮ノ原遺跡4号中世墓出土品</t>
    <rPh sb="8" eb="9">
      <t>ゴウ</t>
    </rPh>
    <rPh sb="9" eb="11">
      <t>チュウセイ</t>
    </rPh>
    <rPh sb="11" eb="12">
      <t>ハカ</t>
    </rPh>
    <phoneticPr fontId="4"/>
  </si>
  <si>
    <t>弥生時代後期</t>
  </si>
  <si>
    <t>隈2（日田祇園山鉾会館）</t>
    <rPh sb="3" eb="5">
      <t>ヒタ</t>
    </rPh>
    <rPh sb="5" eb="7">
      <t>ギオン</t>
    </rPh>
    <rPh sb="7" eb="9">
      <t>ヤマボコ</t>
    </rPh>
    <rPh sb="9" eb="11">
      <t>カイカン</t>
    </rPh>
    <phoneticPr fontId="4"/>
  </si>
  <si>
    <t>石井神社銅鉾</t>
  </si>
  <si>
    <t>大原八幡宮銅鉾</t>
  </si>
  <si>
    <t>中国漢代</t>
  </si>
  <si>
    <t>日隈神社平縁細線式獣帯鏡</t>
    <rPh sb="0" eb="1">
      <t>ヒ</t>
    </rPh>
    <rPh sb="1" eb="2">
      <t>クマ</t>
    </rPh>
    <rPh sb="2" eb="4">
      <t>ジンジャ</t>
    </rPh>
    <phoneticPr fontId="4"/>
  </si>
  <si>
    <t>宇佐虚空蔵寺跡出土</t>
  </si>
  <si>
    <t>軒先丸瓦</t>
  </si>
  <si>
    <t>宇佐市（大分県立歴史博物館）</t>
    <rPh sb="0" eb="3">
      <t>ウサシ</t>
    </rPh>
    <rPh sb="4" eb="6">
      <t>オオイタ</t>
    </rPh>
    <rPh sb="6" eb="8">
      <t>ケンリツ</t>
    </rPh>
    <rPh sb="8" eb="10">
      <t>レキシ</t>
    </rPh>
    <rPh sb="10" eb="13">
      <t>ハクブツカン</t>
    </rPh>
    <phoneticPr fontId="4"/>
  </si>
  <si>
    <t>八女市岩戸山古墳出土</t>
  </si>
  <si>
    <t>銭渕町</t>
  </si>
  <si>
    <t>石人（2体）</t>
    <rPh sb="4" eb="5">
      <t>タイ</t>
    </rPh>
    <phoneticPr fontId="4"/>
  </si>
  <si>
    <t>大友田原氏関係史料</t>
  </si>
  <si>
    <t>草野文書</t>
  </si>
  <si>
    <t>筑前国怡土庄史料</t>
  </si>
  <si>
    <t>豆田町（廣瀬本家）</t>
    <rPh sb="4" eb="6">
      <t>ヒロセ</t>
    </rPh>
    <rPh sb="6" eb="8">
      <t>ホンケ</t>
    </rPh>
    <phoneticPr fontId="4"/>
  </si>
  <si>
    <t>中村文書</t>
  </si>
  <si>
    <t>安綱の銘</t>
  </si>
  <si>
    <t>太刀銘安綱</t>
    <rPh sb="2" eb="3">
      <t>メイ</t>
    </rPh>
    <rPh sb="3" eb="4">
      <t>ヤス</t>
    </rPh>
    <rPh sb="4" eb="5">
      <t>ツナ</t>
    </rPh>
    <phoneticPr fontId="5"/>
  </si>
  <si>
    <t>北友田1（市立郷土史料館）</t>
    <rPh sb="5" eb="7">
      <t>シリツ</t>
    </rPh>
    <rPh sb="7" eb="9">
      <t>キョウド</t>
    </rPh>
    <rPh sb="9" eb="12">
      <t>シリョウカン</t>
    </rPh>
    <phoneticPr fontId="4"/>
  </si>
  <si>
    <t>岳林寺木造明極楚俊坐像</t>
    <rPh sb="0" eb="1">
      <t>ガク</t>
    </rPh>
    <rPh sb="1" eb="2">
      <t>ハヤシ</t>
    </rPh>
    <rPh sb="2" eb="3">
      <t>テラ</t>
    </rPh>
    <phoneticPr fontId="4"/>
  </si>
  <si>
    <t>応永10(1403)年の銘</t>
  </si>
  <si>
    <t>木造阿弥陀如来坐像</t>
  </si>
  <si>
    <t>室町時代</t>
    <rPh sb="0" eb="2">
      <t>ムロマチ</t>
    </rPh>
    <rPh sb="2" eb="4">
      <t>ジダイ</t>
    </rPh>
    <phoneticPr fontId="4"/>
  </si>
  <si>
    <t>岳林寺絹本著色仏涅槃図</t>
    <rPh sb="0" eb="1">
      <t>タケ</t>
    </rPh>
    <rPh sb="1" eb="2">
      <t>ハヤシ</t>
    </rPh>
    <rPh sb="2" eb="3">
      <t>テラ</t>
    </rPh>
    <rPh sb="3" eb="4">
      <t>キヌ</t>
    </rPh>
    <rPh sb="4" eb="5">
      <t>ホン</t>
    </rPh>
    <rPh sb="5" eb="6">
      <t>チョ</t>
    </rPh>
    <rPh sb="6" eb="7">
      <t>イロ</t>
    </rPh>
    <rPh sb="7" eb="8">
      <t>ホトケ</t>
    </rPh>
    <rPh sb="8" eb="10">
      <t>ネハン</t>
    </rPh>
    <rPh sb="10" eb="11">
      <t>ズ</t>
    </rPh>
    <phoneticPr fontId="4"/>
  </si>
  <si>
    <t>文化3(1806)年築造</t>
  </si>
  <si>
    <t>高井町</t>
  </si>
  <si>
    <t>②　県指定</t>
    <rPh sb="2" eb="3">
      <t>ケン</t>
    </rPh>
    <rPh sb="3" eb="5">
      <t>シテイ</t>
    </rPh>
    <phoneticPr fontId="5"/>
  </si>
  <si>
    <t>大正3（1914）年上棟</t>
    <rPh sb="0" eb="2">
      <t>タイショウ</t>
    </rPh>
    <rPh sb="9" eb="10">
      <t>ネン</t>
    </rPh>
    <rPh sb="10" eb="11">
      <t>ジョウ</t>
    </rPh>
    <rPh sb="11" eb="12">
      <t>トウ</t>
    </rPh>
    <phoneticPr fontId="5"/>
  </si>
  <si>
    <t>大字大肥</t>
    <rPh sb="0" eb="2">
      <t>オオアザ</t>
    </rPh>
    <rPh sb="2" eb="3">
      <t>オオ</t>
    </rPh>
    <rPh sb="3" eb="4">
      <t>ヒ</t>
    </rPh>
    <phoneticPr fontId="4"/>
  </si>
  <si>
    <t>井上酒造店舗兼主屋外</t>
    <rPh sb="0" eb="2">
      <t>イノウエ</t>
    </rPh>
    <rPh sb="2" eb="4">
      <t>シュゾウ</t>
    </rPh>
    <rPh sb="4" eb="6">
      <t>テンポ</t>
    </rPh>
    <rPh sb="6" eb="7">
      <t>ケン</t>
    </rPh>
    <rPh sb="7" eb="8">
      <t>シュ</t>
    </rPh>
    <rPh sb="8" eb="9">
      <t>オク</t>
    </rPh>
    <rPh sb="9" eb="10">
      <t>ホカ</t>
    </rPh>
    <phoneticPr fontId="4"/>
  </si>
  <si>
    <t>本殿は明治31（1898）年建築</t>
    <rPh sb="0" eb="2">
      <t>ホンデン</t>
    </rPh>
    <rPh sb="3" eb="5">
      <t>メイジ</t>
    </rPh>
    <rPh sb="13" eb="14">
      <t>ネン</t>
    </rPh>
    <rPh sb="14" eb="16">
      <t>ケンチク</t>
    </rPh>
    <phoneticPr fontId="5"/>
  </si>
  <si>
    <t>天瀬町</t>
    <rPh sb="0" eb="2">
      <t>アマガセ</t>
    </rPh>
    <rPh sb="2" eb="3">
      <t>マチ</t>
    </rPh>
    <phoneticPr fontId="4"/>
  </si>
  <si>
    <t>老松天満社</t>
    <rPh sb="0" eb="2">
      <t>オイマツ</t>
    </rPh>
    <rPh sb="2" eb="3">
      <t>テン</t>
    </rPh>
    <rPh sb="3" eb="4">
      <t>マン</t>
    </rPh>
    <rPh sb="4" eb="5">
      <t>シャ</t>
    </rPh>
    <phoneticPr fontId="4"/>
  </si>
  <si>
    <t>正徳3（1713）年建築</t>
    <rPh sb="0" eb="1">
      <t>タダ</t>
    </rPh>
    <rPh sb="1" eb="2">
      <t>トク</t>
    </rPh>
    <rPh sb="9" eb="10">
      <t>ネン</t>
    </rPh>
    <rPh sb="10" eb="12">
      <t>ケンチク</t>
    </rPh>
    <phoneticPr fontId="5"/>
  </si>
  <si>
    <t>吹上町</t>
    <rPh sb="0" eb="1">
      <t>フ</t>
    </rPh>
    <rPh sb="1" eb="2">
      <t>ウエ</t>
    </rPh>
    <rPh sb="2" eb="3">
      <t>マチ</t>
    </rPh>
    <phoneticPr fontId="4"/>
  </si>
  <si>
    <t>長善寺鐘楼門</t>
    <rPh sb="0" eb="1">
      <t>チョウ</t>
    </rPh>
    <rPh sb="1" eb="2">
      <t>ゼン</t>
    </rPh>
    <rPh sb="2" eb="3">
      <t>ジ</t>
    </rPh>
    <rPh sb="3" eb="5">
      <t>ショウロウ</t>
    </rPh>
    <rPh sb="5" eb="6">
      <t>モン</t>
    </rPh>
    <phoneticPr fontId="4"/>
  </si>
  <si>
    <t>昭和2（1927）年建築</t>
    <rPh sb="0" eb="2">
      <t>ショウワ</t>
    </rPh>
    <rPh sb="9" eb="10">
      <t>ネン</t>
    </rPh>
    <rPh sb="10" eb="12">
      <t>ケンチク</t>
    </rPh>
    <phoneticPr fontId="5"/>
  </si>
  <si>
    <t>高瀬本町</t>
    <rPh sb="0" eb="2">
      <t>タカセ</t>
    </rPh>
    <rPh sb="2" eb="4">
      <t>ホンマチ</t>
    </rPh>
    <phoneticPr fontId="4"/>
  </si>
  <si>
    <t>宇野家住宅</t>
    <rPh sb="0" eb="3">
      <t>ウノケ</t>
    </rPh>
    <rPh sb="3" eb="5">
      <t>ジュウタク</t>
    </rPh>
    <phoneticPr fontId="4"/>
  </si>
  <si>
    <t>主屋は文化13（1816）年建築</t>
    <rPh sb="0" eb="2">
      <t>オモヤ</t>
    </rPh>
    <rPh sb="13" eb="14">
      <t>ネン</t>
    </rPh>
    <rPh sb="14" eb="16">
      <t>ケンチク</t>
    </rPh>
    <phoneticPr fontId="5"/>
  </si>
  <si>
    <t>隈1</t>
    <rPh sb="0" eb="1">
      <t>クマ</t>
    </rPh>
    <phoneticPr fontId="4"/>
  </si>
  <si>
    <t>山田家住宅</t>
    <rPh sb="0" eb="1">
      <t>ヤマ</t>
    </rPh>
    <rPh sb="1" eb="2">
      <t>タ</t>
    </rPh>
    <rPh sb="2" eb="3">
      <t>ケ</t>
    </rPh>
    <rPh sb="3" eb="5">
      <t>ジュウタク</t>
    </rPh>
    <phoneticPr fontId="4"/>
  </si>
  <si>
    <t>主屋は明治20（1887）年建築</t>
    <rPh sb="0" eb="2">
      <t>オモヤ</t>
    </rPh>
    <rPh sb="3" eb="5">
      <t>メイジ</t>
    </rPh>
    <rPh sb="13" eb="14">
      <t>ネン</t>
    </rPh>
    <rPh sb="14" eb="16">
      <t>ケンチク</t>
    </rPh>
    <phoneticPr fontId="5"/>
  </si>
  <si>
    <t>隈2</t>
    <rPh sb="0" eb="1">
      <t>クマ</t>
    </rPh>
    <phoneticPr fontId="4"/>
  </si>
  <si>
    <t>後藤家住宅</t>
    <rPh sb="0" eb="3">
      <t>ゴトウケ</t>
    </rPh>
    <rPh sb="3" eb="5">
      <t>ジュウタク</t>
    </rPh>
    <phoneticPr fontId="4"/>
  </si>
  <si>
    <t>大正5（1916）年建築</t>
    <rPh sb="0" eb="2">
      <t>タイショウ</t>
    </rPh>
    <rPh sb="9" eb="10">
      <t>ネン</t>
    </rPh>
    <rPh sb="10" eb="12">
      <t>ケンチク</t>
    </rPh>
    <phoneticPr fontId="5"/>
  </si>
  <si>
    <t>隈まちづくりセンター黎明館</t>
    <rPh sb="0" eb="1">
      <t>クマ</t>
    </rPh>
    <rPh sb="10" eb="12">
      <t>レイメイ</t>
    </rPh>
    <rPh sb="12" eb="13">
      <t>カン</t>
    </rPh>
    <phoneticPr fontId="4"/>
  </si>
  <si>
    <t>明治初期～昭和初期</t>
    <rPh sb="0" eb="2">
      <t>メイジ</t>
    </rPh>
    <rPh sb="2" eb="4">
      <t>ショキ</t>
    </rPh>
    <rPh sb="5" eb="7">
      <t>ショウワ</t>
    </rPh>
    <rPh sb="7" eb="9">
      <t>ショキ</t>
    </rPh>
    <phoneticPr fontId="5"/>
  </si>
  <si>
    <t>豆田町</t>
    <rPh sb="0" eb="1">
      <t>マメ</t>
    </rPh>
    <rPh sb="1" eb="2">
      <t>タ</t>
    </rPh>
    <rPh sb="2" eb="3">
      <t>マチ</t>
    </rPh>
    <phoneticPr fontId="4"/>
  </si>
  <si>
    <t>岩尾家住宅（旧日本丸製薬所）</t>
    <rPh sb="0" eb="2">
      <t>イワオ</t>
    </rPh>
    <rPh sb="2" eb="3">
      <t>イエ</t>
    </rPh>
    <rPh sb="3" eb="5">
      <t>ジュウタク</t>
    </rPh>
    <rPh sb="6" eb="7">
      <t>キュウ</t>
    </rPh>
    <rPh sb="7" eb="9">
      <t>ニホン</t>
    </rPh>
    <rPh sb="9" eb="10">
      <t>マル</t>
    </rPh>
    <rPh sb="10" eb="12">
      <t>セイヤク</t>
    </rPh>
    <rPh sb="12" eb="13">
      <t>トコロ</t>
    </rPh>
    <phoneticPr fontId="4"/>
  </si>
  <si>
    <t>江戸時代後期～大正年間</t>
    <rPh sb="0" eb="2">
      <t>エド</t>
    </rPh>
    <rPh sb="2" eb="4">
      <t>ジダイ</t>
    </rPh>
    <rPh sb="4" eb="6">
      <t>コウキ</t>
    </rPh>
    <rPh sb="7" eb="9">
      <t>タイショウ</t>
    </rPh>
    <rPh sb="9" eb="11">
      <t>ネンカン</t>
    </rPh>
    <phoneticPr fontId="5"/>
  </si>
  <si>
    <t>鶴河内町</t>
    <rPh sb="0" eb="1">
      <t>ツル</t>
    </rPh>
    <rPh sb="1" eb="3">
      <t>カワウチ</t>
    </rPh>
    <rPh sb="3" eb="4">
      <t>マチ</t>
    </rPh>
    <phoneticPr fontId="4"/>
  </si>
  <si>
    <t>井上家住宅</t>
    <rPh sb="0" eb="3">
      <t>イノウエケ</t>
    </rPh>
    <rPh sb="3" eb="5">
      <t>ジュウタク</t>
    </rPh>
    <phoneticPr fontId="4"/>
  </si>
  <si>
    <t>歴史的町並みと伝統的建造物群</t>
    <rPh sb="0" eb="3">
      <t>レキシテキ</t>
    </rPh>
    <rPh sb="3" eb="5">
      <t>マチナ</t>
    </rPh>
    <rPh sb="7" eb="10">
      <t>デントウテキ</t>
    </rPh>
    <rPh sb="10" eb="13">
      <t>ケンゾウブツ</t>
    </rPh>
    <rPh sb="13" eb="14">
      <t>グン</t>
    </rPh>
    <phoneticPr fontId="5"/>
  </si>
  <si>
    <t>豆田町他</t>
    <rPh sb="0" eb="1">
      <t>マメ</t>
    </rPh>
    <rPh sb="1" eb="2">
      <t>タ</t>
    </rPh>
    <rPh sb="2" eb="3">
      <t>マチ</t>
    </rPh>
    <rPh sb="3" eb="4">
      <t>ホカ</t>
    </rPh>
    <phoneticPr fontId="4"/>
  </si>
  <si>
    <t>日田市豆田町伝統的建造物群保存地区</t>
    <rPh sb="0" eb="3">
      <t>ヒタシ</t>
    </rPh>
    <rPh sb="3" eb="4">
      <t>マメ</t>
    </rPh>
    <rPh sb="4" eb="5">
      <t>タ</t>
    </rPh>
    <rPh sb="5" eb="6">
      <t>マチ</t>
    </rPh>
    <rPh sb="6" eb="9">
      <t>デントウテキ</t>
    </rPh>
    <rPh sb="9" eb="12">
      <t>ケンゾウブツ</t>
    </rPh>
    <rPh sb="12" eb="13">
      <t>グン</t>
    </rPh>
    <rPh sb="13" eb="15">
      <t>ホゾン</t>
    </rPh>
    <rPh sb="15" eb="17">
      <t>チク</t>
    </rPh>
    <phoneticPr fontId="4"/>
  </si>
  <si>
    <t>H22.2.22追加選定</t>
    <rPh sb="8" eb="10">
      <t>ツイカ</t>
    </rPh>
    <rPh sb="10" eb="12">
      <t>センテイ</t>
    </rPh>
    <phoneticPr fontId="5"/>
  </si>
  <si>
    <t>源栄町皿山・池ノ鶴地区</t>
    <rPh sb="6" eb="7">
      <t>イケ</t>
    </rPh>
    <rPh sb="8" eb="9">
      <t>ツル</t>
    </rPh>
    <rPh sb="9" eb="11">
      <t>チク</t>
    </rPh>
    <phoneticPr fontId="5"/>
  </si>
  <si>
    <t>小鹿田焼の里</t>
    <rPh sb="5" eb="6">
      <t>サト</t>
    </rPh>
    <phoneticPr fontId="5"/>
  </si>
  <si>
    <t>10軒の窯元</t>
    <rPh sb="2" eb="3">
      <t>ケン</t>
    </rPh>
    <rPh sb="4" eb="6">
      <t>カマモト</t>
    </rPh>
    <phoneticPr fontId="5"/>
  </si>
  <si>
    <t>源栄町皿山</t>
  </si>
  <si>
    <t>小鹿田焼</t>
  </si>
  <si>
    <t>7月20日以降の土・日曜日</t>
  </si>
  <si>
    <t>隈・竹田・豆田地区</t>
    <rPh sb="2" eb="4">
      <t>タケタ</t>
    </rPh>
    <rPh sb="7" eb="9">
      <t>チク</t>
    </rPh>
    <phoneticPr fontId="5"/>
  </si>
  <si>
    <t>約9万年前の阿蘇4火砕流により埋没</t>
    <rPh sb="0" eb="1">
      <t>ヤク</t>
    </rPh>
    <rPh sb="2" eb="4">
      <t>マンネン</t>
    </rPh>
    <rPh sb="4" eb="5">
      <t>マエ</t>
    </rPh>
    <rPh sb="6" eb="8">
      <t>アソ</t>
    </rPh>
    <rPh sb="9" eb="12">
      <t>カサイリュウ</t>
    </rPh>
    <rPh sb="15" eb="17">
      <t>マイボツ</t>
    </rPh>
    <phoneticPr fontId="4"/>
  </si>
  <si>
    <t>鈴連町</t>
    <rPh sb="0" eb="1">
      <t>スズ</t>
    </rPh>
    <rPh sb="1" eb="2">
      <t>レン</t>
    </rPh>
    <rPh sb="2" eb="3">
      <t>マチ</t>
    </rPh>
    <phoneticPr fontId="4"/>
  </si>
  <si>
    <t>小野川の阿蘇4火砕流堆積物及び埋没樹木群</t>
    <rPh sb="0" eb="2">
      <t>オノ</t>
    </rPh>
    <rPh sb="2" eb="3">
      <t>カワ</t>
    </rPh>
    <rPh sb="4" eb="6">
      <t>アソ</t>
    </rPh>
    <rPh sb="7" eb="10">
      <t>カサイリュウ</t>
    </rPh>
    <rPh sb="10" eb="12">
      <t>タイセキ</t>
    </rPh>
    <rPh sb="12" eb="13">
      <t>ブツ</t>
    </rPh>
    <rPh sb="13" eb="14">
      <t>オヨ</t>
    </rPh>
    <rPh sb="15" eb="17">
      <t>マイボツ</t>
    </rPh>
    <rPh sb="17" eb="19">
      <t>ジュモク</t>
    </rPh>
    <rPh sb="19" eb="20">
      <t>グン</t>
    </rPh>
    <phoneticPr fontId="5"/>
  </si>
  <si>
    <t>S11.7.14追加指定</t>
  </si>
  <si>
    <t>東羽田町</t>
    <phoneticPr fontId="4"/>
  </si>
  <si>
    <t>耶馬渓(一部)</t>
  </si>
  <si>
    <t>弥生～古墳時代</t>
  </si>
  <si>
    <t>大字小迫</t>
    <rPh sb="0" eb="2">
      <t>オオアザ</t>
    </rPh>
    <phoneticPr fontId="4"/>
  </si>
  <si>
    <t>小迫辻原遺跡</t>
  </si>
  <si>
    <t>古墳時代後期、H24.9.19追加指定</t>
    <rPh sb="15" eb="17">
      <t>ツイカ</t>
    </rPh>
    <rPh sb="17" eb="19">
      <t>シテイ</t>
    </rPh>
    <phoneticPr fontId="4"/>
  </si>
  <si>
    <t>石井町3</t>
    <phoneticPr fontId="4"/>
  </si>
  <si>
    <t>古墳時代7基</t>
    <rPh sb="5" eb="6">
      <t>キ</t>
    </rPh>
    <phoneticPr fontId="4"/>
  </si>
  <si>
    <t>刃連町</t>
    <phoneticPr fontId="4"/>
  </si>
  <si>
    <t>法恩寺山古墳群</t>
    <phoneticPr fontId="4"/>
  </si>
  <si>
    <t>私塾・咸宜園を主宰H25.3.27追加指定・名称変更</t>
    <rPh sb="0" eb="2">
      <t>シジュク</t>
    </rPh>
    <rPh sb="3" eb="6">
      <t>カンギエン</t>
    </rPh>
    <rPh sb="7" eb="9">
      <t>シュサイ</t>
    </rPh>
    <rPh sb="17" eb="19">
      <t>ツイカ</t>
    </rPh>
    <rPh sb="19" eb="21">
      <t>シテイ</t>
    </rPh>
    <rPh sb="22" eb="24">
      <t>メイショウ</t>
    </rPh>
    <rPh sb="24" eb="26">
      <t>ヘンコウ</t>
    </rPh>
    <phoneticPr fontId="4"/>
  </si>
  <si>
    <t>中城町・豆田町</t>
    <rPh sb="4" eb="6">
      <t>マメダ</t>
    </rPh>
    <rPh sb="6" eb="7">
      <t>マチ</t>
    </rPh>
    <phoneticPr fontId="4"/>
  </si>
  <si>
    <t>廣瀬淡窓旧宅及び墓</t>
    <rPh sb="0" eb="2">
      <t>ヒロセ</t>
    </rPh>
    <rPh sb="4" eb="6">
      <t>キュウタク</t>
    </rPh>
    <rPh sb="6" eb="7">
      <t>オヨ</t>
    </rPh>
    <phoneticPr fontId="5"/>
  </si>
  <si>
    <t>内河町</t>
    <phoneticPr fontId="4"/>
  </si>
  <si>
    <t>穴観音古墳</t>
  </si>
  <si>
    <t>江戸後期～明治期にかけての私塾跡</t>
    <rPh sb="2" eb="4">
      <t>コウキ</t>
    </rPh>
    <rPh sb="5" eb="7">
      <t>メイジ</t>
    </rPh>
    <rPh sb="7" eb="8">
      <t>キ</t>
    </rPh>
    <rPh sb="13" eb="15">
      <t>シジュク</t>
    </rPh>
    <rPh sb="15" eb="16">
      <t>アト</t>
    </rPh>
    <phoneticPr fontId="4"/>
  </si>
  <si>
    <t>咸宜園跡</t>
  </si>
  <si>
    <t>弥生時代中期の武器、貝輪などの副葬品</t>
    <rPh sb="0" eb="2">
      <t>ヤヨイ</t>
    </rPh>
    <rPh sb="2" eb="4">
      <t>ジダイ</t>
    </rPh>
    <rPh sb="4" eb="6">
      <t>チュウキ</t>
    </rPh>
    <rPh sb="7" eb="9">
      <t>ブキ</t>
    </rPh>
    <rPh sb="10" eb="11">
      <t>カイ</t>
    </rPh>
    <rPh sb="11" eb="12">
      <t>ワ</t>
    </rPh>
    <rPh sb="15" eb="18">
      <t>フクソウヒン</t>
    </rPh>
    <phoneticPr fontId="4"/>
  </si>
  <si>
    <t>吹上遺跡出土品</t>
    <rPh sb="0" eb="1">
      <t>フ</t>
    </rPh>
    <rPh sb="1" eb="2">
      <t>ウエ</t>
    </rPh>
    <rPh sb="2" eb="4">
      <t>イセキ</t>
    </rPh>
    <rPh sb="4" eb="6">
      <t>シュツド</t>
    </rPh>
    <rPh sb="6" eb="7">
      <t>ヒン</t>
    </rPh>
    <phoneticPr fontId="5"/>
  </si>
  <si>
    <t>享保～明治初期の建造</t>
    <rPh sb="0" eb="2">
      <t>キョウホウ</t>
    </rPh>
    <rPh sb="3" eb="5">
      <t>メイジ</t>
    </rPh>
    <rPh sb="5" eb="7">
      <t>ショキ</t>
    </rPh>
    <rPh sb="8" eb="10">
      <t>ケンゾウ</t>
    </rPh>
    <phoneticPr fontId="5"/>
  </si>
  <si>
    <t>草野家住宅</t>
    <rPh sb="0" eb="2">
      <t>クサノ</t>
    </rPh>
    <rPh sb="2" eb="3">
      <t>ケ</t>
    </rPh>
    <rPh sb="3" eb="5">
      <t>ジュウタク</t>
    </rPh>
    <phoneticPr fontId="4"/>
  </si>
  <si>
    <t>元亨元(1321)年の銘</t>
  </si>
  <si>
    <t>城町2（慈眼山仏像収蔵庫）</t>
    <rPh sb="4" eb="6">
      <t>ジゲン</t>
    </rPh>
    <rPh sb="6" eb="7">
      <t>ヤマ</t>
    </rPh>
    <rPh sb="7" eb="9">
      <t>ブツゾウ</t>
    </rPh>
    <rPh sb="9" eb="12">
      <t>シュウゾウコ</t>
    </rPh>
    <phoneticPr fontId="4"/>
  </si>
  <si>
    <t>木造四天王立像</t>
  </si>
  <si>
    <t>文治３(1187)年の銘</t>
  </si>
  <si>
    <t>木造兜跋毘沙門天立像</t>
  </si>
  <si>
    <t>木造十一面観音立像</t>
  </si>
  <si>
    <t>江戸後期、別棟形式の民家</t>
    <rPh sb="0" eb="2">
      <t>エド</t>
    </rPh>
    <rPh sb="2" eb="4">
      <t>コウキ</t>
    </rPh>
    <rPh sb="5" eb="7">
      <t>ベツムネ</t>
    </rPh>
    <rPh sb="7" eb="9">
      <t>ケイシキ</t>
    </rPh>
    <rPh sb="10" eb="12">
      <t>ミンカ</t>
    </rPh>
    <phoneticPr fontId="4"/>
  </si>
  <si>
    <t>大山町西大山</t>
    <rPh sb="0" eb="3">
      <t>オオヤママチ</t>
    </rPh>
    <rPh sb="3" eb="6">
      <t>ニシオオヤマ</t>
    </rPh>
    <phoneticPr fontId="4"/>
  </si>
  <si>
    <t>旧矢羽田家住宅</t>
    <rPh sb="0" eb="1">
      <t>キュウ</t>
    </rPh>
    <rPh sb="1" eb="2">
      <t>ヤ</t>
    </rPh>
    <rPh sb="2" eb="3">
      <t>ハネ</t>
    </rPh>
    <rPh sb="3" eb="4">
      <t>タ</t>
    </rPh>
    <rPh sb="4" eb="5">
      <t>イエ</t>
    </rPh>
    <rPh sb="5" eb="7">
      <t>ジュウタク</t>
    </rPh>
    <phoneticPr fontId="4"/>
  </si>
  <si>
    <t>室町時代、三間社流れ造り栩板葺</t>
    <rPh sb="0" eb="2">
      <t>ムロマチ</t>
    </rPh>
    <rPh sb="2" eb="4">
      <t>ジダイ</t>
    </rPh>
    <rPh sb="5" eb="6">
      <t>サン</t>
    </rPh>
    <rPh sb="6" eb="7">
      <t>マ</t>
    </rPh>
    <rPh sb="7" eb="8">
      <t>シャ</t>
    </rPh>
    <rPh sb="8" eb="9">
      <t>ナガ</t>
    </rPh>
    <rPh sb="10" eb="11">
      <t>ツク</t>
    </rPh>
    <rPh sb="12" eb="13">
      <t>ク</t>
    </rPh>
    <rPh sb="13" eb="14">
      <t>イタ</t>
    </rPh>
    <rPh sb="14" eb="15">
      <t>ブキ</t>
    </rPh>
    <phoneticPr fontId="4"/>
  </si>
  <si>
    <t>前津江町大野</t>
    <rPh sb="0" eb="3">
      <t>マエツエ</t>
    </rPh>
    <rPh sb="3" eb="4">
      <t>マチ</t>
    </rPh>
    <rPh sb="4" eb="6">
      <t>オオノ</t>
    </rPh>
    <phoneticPr fontId="4"/>
  </si>
  <si>
    <t>大野老松天満社旧本殿</t>
    <rPh sb="0" eb="2">
      <t>オオノ</t>
    </rPh>
    <rPh sb="2" eb="4">
      <t>オイマツ</t>
    </rPh>
    <rPh sb="4" eb="5">
      <t>テン</t>
    </rPh>
    <rPh sb="5" eb="6">
      <t>マン</t>
    </rPh>
    <rPh sb="6" eb="7">
      <t>シャ</t>
    </rPh>
    <rPh sb="7" eb="8">
      <t>キュウ</t>
    </rPh>
    <rPh sb="8" eb="10">
      <t>ホンデン</t>
    </rPh>
    <phoneticPr fontId="4"/>
  </si>
  <si>
    <t>天保13(1842)年</t>
  </si>
  <si>
    <t>夜明関町</t>
    <phoneticPr fontId="4"/>
  </si>
  <si>
    <t>行徳家住宅</t>
  </si>
  <si>
    <t>寛文9（1669）年の建造</t>
    <rPh sb="0" eb="2">
      <t>カンブン</t>
    </rPh>
    <rPh sb="9" eb="10">
      <t>ネン</t>
    </rPh>
    <rPh sb="11" eb="13">
      <t>ケンゾウ</t>
    </rPh>
    <phoneticPr fontId="4"/>
  </si>
  <si>
    <t>長福寺本堂</t>
    <rPh sb="0" eb="1">
      <t>ナガ</t>
    </rPh>
    <rPh sb="1" eb="2">
      <t>フク</t>
    </rPh>
    <rPh sb="2" eb="3">
      <t>テラ</t>
    </rPh>
    <rPh sb="3" eb="5">
      <t>ホンドウ</t>
    </rPh>
    <phoneticPr fontId="4"/>
  </si>
  <si>
    <t>①　国指定</t>
    <rPh sb="2" eb="3">
      <t>クニ</t>
    </rPh>
    <rPh sb="3" eb="5">
      <t>シテイ</t>
    </rPh>
    <phoneticPr fontId="5"/>
  </si>
  <si>
    <t>基準日：令和4年10月1日現在</t>
    <rPh sb="0" eb="3">
      <t>キジュンビ</t>
    </rPh>
    <rPh sb="4" eb="6">
      <t>レイワ</t>
    </rPh>
    <rPh sb="7" eb="8">
      <t>ネン</t>
    </rPh>
    <rPh sb="10" eb="11">
      <t>ガツ</t>
    </rPh>
    <rPh sb="12" eb="13">
      <t>ニチ</t>
    </rPh>
    <rPh sb="13" eb="15">
      <t>ゲンザイ</t>
    </rPh>
    <phoneticPr fontId="3"/>
  </si>
  <si>
    <t>注）教職員数は、校長、教頭、教諭、臨時講師、養護教諭、栄養教諭、学校事務職員等の合計。</t>
    <rPh sb="0" eb="1">
      <t>チュウ</t>
    </rPh>
    <rPh sb="2" eb="4">
      <t>キョウショク</t>
    </rPh>
    <rPh sb="4" eb="5">
      <t>イン</t>
    </rPh>
    <rPh sb="5" eb="6">
      <t>スウ</t>
    </rPh>
    <rPh sb="8" eb="10">
      <t>コウチョウ</t>
    </rPh>
    <rPh sb="11" eb="13">
      <t>キョウトウ</t>
    </rPh>
    <rPh sb="14" eb="16">
      <t>キョウユ</t>
    </rPh>
    <rPh sb="17" eb="19">
      <t>リンジ</t>
    </rPh>
    <rPh sb="19" eb="21">
      <t>コウシ</t>
    </rPh>
    <rPh sb="22" eb="24">
      <t>ヨウゴ</t>
    </rPh>
    <rPh sb="24" eb="26">
      <t>キョウユ</t>
    </rPh>
    <rPh sb="27" eb="29">
      <t>エイヨウ</t>
    </rPh>
    <rPh sb="29" eb="31">
      <t>キョウユ</t>
    </rPh>
    <rPh sb="32" eb="34">
      <t>ガッコウ</t>
    </rPh>
    <rPh sb="34" eb="36">
      <t>ジム</t>
    </rPh>
    <rPh sb="36" eb="38">
      <t>ショクイン</t>
    </rPh>
    <rPh sb="38" eb="39">
      <t>トウ</t>
    </rPh>
    <rPh sb="40" eb="42">
      <t>ゴウケイ</t>
    </rPh>
    <phoneticPr fontId="3"/>
  </si>
  <si>
    <t>昭和51年 3月30日</t>
    <rPh sb="0" eb="2">
      <t>ショウワ</t>
    </rPh>
    <rPh sb="4" eb="5">
      <t>ネン</t>
    </rPh>
    <rPh sb="7" eb="8">
      <t>ガツ</t>
    </rPh>
    <rPh sb="10" eb="11">
      <t>ニチ</t>
    </rPh>
    <phoneticPr fontId="2"/>
  </si>
  <si>
    <t>草三郎大神宮五輪塔婆 附 角塔婆</t>
    <rPh sb="11" eb="12">
      <t>フ</t>
    </rPh>
    <rPh sb="13" eb="14">
      <t>カク</t>
    </rPh>
    <rPh sb="14" eb="15">
      <t>トウ</t>
    </rPh>
    <rPh sb="15" eb="16">
      <t>バ</t>
    </rPh>
    <phoneticPr fontId="5"/>
  </si>
  <si>
    <t>朝日天神山古墳群</t>
    <rPh sb="7" eb="8">
      <t>グン</t>
    </rPh>
    <phoneticPr fontId="2"/>
  </si>
  <si>
    <t>木造釈迦三尊像 付釈迦如来像奉篭物</t>
    <rPh sb="8" eb="9">
      <t>ツキ</t>
    </rPh>
    <rPh sb="16" eb="17">
      <t>ブツ</t>
    </rPh>
    <phoneticPr fontId="5"/>
  </si>
  <si>
    <t>注）教職員数は、校長、教頭、教諭、臨時講師、養護教諭、栄養教諭、学校事務職員等の合計。</t>
    <rPh sb="0" eb="1">
      <t>チュウ</t>
    </rPh>
    <rPh sb="2" eb="4">
      <t>キョウショク</t>
    </rPh>
    <rPh sb="4" eb="5">
      <t>イン</t>
    </rPh>
    <rPh sb="5" eb="6">
      <t>スウ</t>
    </rPh>
    <rPh sb="8" eb="10">
      <t>コウチョウ</t>
    </rPh>
    <rPh sb="11" eb="13">
      <t>キョウトウ</t>
    </rPh>
    <rPh sb="14" eb="16">
      <t>キョウユ</t>
    </rPh>
    <rPh sb="17" eb="19">
      <t>リンジ</t>
    </rPh>
    <rPh sb="19" eb="21">
      <t>コウシ</t>
    </rPh>
    <rPh sb="22" eb="24">
      <t>ヨウゴ</t>
    </rPh>
    <rPh sb="24" eb="26">
      <t>キョウユ</t>
    </rPh>
    <rPh sb="27" eb="29">
      <t>エイヨウ</t>
    </rPh>
    <rPh sb="29" eb="31">
      <t>キョウユ</t>
    </rPh>
    <rPh sb="40" eb="42">
      <t>ゴウケイ</t>
    </rPh>
    <phoneticPr fontId="3"/>
  </si>
  <si>
    <r>
      <t>懸佛</t>
    </r>
    <r>
      <rPr>
        <strike/>
        <sz val="10"/>
        <rFont val="ＭＳ Ｐ明朝"/>
        <family val="1"/>
        <charset val="128"/>
      </rPr>
      <t>（御前嶽神社）</t>
    </r>
    <rPh sb="1" eb="2">
      <t>ブツ</t>
    </rPh>
    <rPh sb="3" eb="4">
      <t>ゴ</t>
    </rPh>
    <rPh sb="4" eb="5">
      <t>マエ</t>
    </rPh>
    <rPh sb="5" eb="6">
      <t>タケ</t>
    </rPh>
    <rPh sb="6" eb="8">
      <t>ジンジャ</t>
    </rPh>
    <phoneticPr fontId="2"/>
  </si>
  <si>
    <r>
      <t>どうぼう様（藤房様</t>
    </r>
    <r>
      <rPr>
        <strike/>
        <sz val="10"/>
        <rFont val="ＭＳ Ｐ明朝"/>
        <family val="1"/>
        <charset val="128"/>
      </rPr>
      <t>4体</t>
    </r>
    <r>
      <rPr>
        <sz val="10"/>
        <rFont val="ＭＳ Ｐ明朝"/>
        <family val="1"/>
        <charset val="128"/>
      </rPr>
      <t>）</t>
    </r>
    <rPh sb="10" eb="11">
      <t>タイ</t>
    </rPh>
    <phoneticPr fontId="2"/>
  </si>
  <si>
    <t>県立</t>
    <rPh sb="0" eb="2">
      <t>ケンリツ</t>
    </rPh>
    <phoneticPr fontId="4"/>
  </si>
  <si>
    <t>私立</t>
    <rPh sb="0" eb="2">
      <t>シリツ</t>
    </rPh>
    <phoneticPr fontId="4"/>
  </si>
  <si>
    <t>令和3年度</t>
    <rPh sb="0" eb="2">
      <t>レイワ</t>
    </rPh>
    <rPh sb="3" eb="5">
      <t>ネンド</t>
    </rPh>
    <phoneticPr fontId="4"/>
  </si>
  <si>
    <t>重要文化財</t>
  </si>
  <si>
    <t>史跡</t>
  </si>
  <si>
    <t>名勝</t>
    <rPh sb="0" eb="2">
      <t>メイショウ</t>
    </rPh>
    <phoneticPr fontId="5"/>
  </si>
  <si>
    <t>天然記念物</t>
    <rPh sb="0" eb="2">
      <t>テンネン</t>
    </rPh>
    <rPh sb="2" eb="5">
      <t>キネンブツ</t>
    </rPh>
    <phoneticPr fontId="5"/>
  </si>
  <si>
    <t>重要無形民俗文化財</t>
  </si>
  <si>
    <t>重要無形文化財</t>
  </si>
  <si>
    <t>国選定重要文化的景観</t>
    <rPh sb="0" eb="1">
      <t>クニ</t>
    </rPh>
    <rPh sb="1" eb="3">
      <t>センテイ</t>
    </rPh>
    <rPh sb="3" eb="5">
      <t>ジュウヨウ</t>
    </rPh>
    <rPh sb="5" eb="8">
      <t>ブンカテキ</t>
    </rPh>
    <rPh sb="8" eb="10">
      <t>ケイカン</t>
    </rPh>
    <phoneticPr fontId="5"/>
  </si>
  <si>
    <t>国選定重要伝統的建造物群保存地区</t>
    <rPh sb="0" eb="1">
      <t>クニ</t>
    </rPh>
    <rPh sb="1" eb="3">
      <t>センテイ</t>
    </rPh>
    <rPh sb="3" eb="5">
      <t>ジュウヨウ</t>
    </rPh>
    <rPh sb="5" eb="8">
      <t>デントウテキ</t>
    </rPh>
    <rPh sb="8" eb="11">
      <t>ケンゾウブツ</t>
    </rPh>
    <rPh sb="11" eb="12">
      <t>グン</t>
    </rPh>
    <rPh sb="12" eb="14">
      <t>ホゾン</t>
    </rPh>
    <rPh sb="14" eb="16">
      <t>チク</t>
    </rPh>
    <phoneticPr fontId="4"/>
  </si>
  <si>
    <t>国登録有形文化財</t>
    <rPh sb="0" eb="1">
      <t>クニ</t>
    </rPh>
    <rPh sb="1" eb="3">
      <t>トウロク</t>
    </rPh>
    <rPh sb="3" eb="5">
      <t>ユウケイ</t>
    </rPh>
    <rPh sb="5" eb="8">
      <t>ブンカザイ</t>
    </rPh>
    <phoneticPr fontId="4"/>
  </si>
  <si>
    <t>有形文化財</t>
  </si>
  <si>
    <t>史跡</t>
    <rPh sb="0" eb="2">
      <t>シセキ</t>
    </rPh>
    <phoneticPr fontId="5"/>
  </si>
  <si>
    <t>名勝</t>
    <rPh sb="0" eb="2">
      <t>メイショウ</t>
    </rPh>
    <phoneticPr fontId="4"/>
  </si>
  <si>
    <t>天然記念物</t>
    <rPh sb="0" eb="2">
      <t>テンネン</t>
    </rPh>
    <rPh sb="2" eb="5">
      <t>キネンブツ</t>
    </rPh>
    <phoneticPr fontId="4"/>
  </si>
  <si>
    <t>無形民俗文化財</t>
  </si>
  <si>
    <t>有形文化財</t>
    <rPh sb="0" eb="2">
      <t>ユウケイ</t>
    </rPh>
    <rPh sb="2" eb="5">
      <t>ブンカザイ</t>
    </rPh>
    <phoneticPr fontId="5"/>
  </si>
  <si>
    <t>有形民俗文化財</t>
    <rPh sb="0" eb="2">
      <t>ユウケイ</t>
    </rPh>
    <rPh sb="2" eb="4">
      <t>ミンゾク</t>
    </rPh>
    <rPh sb="4" eb="7">
      <t>ブンカザイ</t>
    </rPh>
    <phoneticPr fontId="5"/>
  </si>
  <si>
    <t>無形民俗文化財</t>
    <rPh sb="0" eb="2">
      <t>ムケイ</t>
    </rPh>
    <rPh sb="2" eb="4">
      <t>ミンゾク</t>
    </rPh>
    <rPh sb="4" eb="7">
      <t>ブンカザイ</t>
    </rPh>
    <phoneticPr fontId="5"/>
  </si>
  <si>
    <t>国選択無形民俗文化財</t>
    <rPh sb="0" eb="1">
      <t>クニ</t>
    </rPh>
    <rPh sb="1" eb="3">
      <t>センタク</t>
    </rPh>
    <rPh sb="3" eb="5">
      <t>ムケイ</t>
    </rPh>
    <rPh sb="5" eb="7">
      <t>ミンゾク</t>
    </rPh>
    <rPh sb="7" eb="10">
      <t>ブンカザイ</t>
    </rPh>
    <phoneticPr fontId="5"/>
  </si>
  <si>
    <t>県選択無形民俗文化財</t>
    <rPh sb="0" eb="1">
      <t>ケン</t>
    </rPh>
    <rPh sb="1" eb="3">
      <t>センタク</t>
    </rPh>
    <rPh sb="3" eb="5">
      <t>ムケイ</t>
    </rPh>
    <rPh sb="5" eb="7">
      <t>ミンゾク</t>
    </rPh>
    <rPh sb="7" eb="10">
      <t>ブンカザイ</t>
    </rPh>
    <phoneticPr fontId="5"/>
  </si>
  <si>
    <t>１５．教育及び文化</t>
    <rPh sb="3" eb="5">
      <t>キョウイク</t>
    </rPh>
    <rPh sb="5" eb="6">
      <t>オヨ</t>
    </rPh>
    <rPh sb="7" eb="9">
      <t>ブンカ</t>
    </rPh>
    <phoneticPr fontId="2"/>
  </si>
  <si>
    <t>田島2丁目201-1</t>
    <phoneticPr fontId="4"/>
  </si>
  <si>
    <t>大字友田2483-3</t>
    <phoneticPr fontId="3"/>
  </si>
  <si>
    <t>大字三和1833-1</t>
    <phoneticPr fontId="3"/>
  </si>
  <si>
    <t>中城町225</t>
    <phoneticPr fontId="3"/>
  </si>
  <si>
    <t>大字二串1335-1</t>
    <phoneticPr fontId="3"/>
  </si>
  <si>
    <t>サッカー、グラウンドゴルフ</t>
    <phoneticPr fontId="4"/>
  </si>
  <si>
    <t>大字友田1544-3</t>
    <phoneticPr fontId="3"/>
  </si>
  <si>
    <t>大字小山479-1</t>
    <phoneticPr fontId="3"/>
  </si>
  <si>
    <t>大字求来里29</t>
    <phoneticPr fontId="3"/>
  </si>
  <si>
    <t>若宮町1233-4</t>
    <phoneticPr fontId="3"/>
  </si>
  <si>
    <t>田島2丁目201-1</t>
    <phoneticPr fontId="3"/>
  </si>
  <si>
    <t>バレー、バスケット、バドミントン、卓球</t>
    <phoneticPr fontId="3"/>
  </si>
  <si>
    <t>(柔   道   場)</t>
    <phoneticPr fontId="3"/>
  </si>
  <si>
    <t>(剣   道   場)</t>
    <phoneticPr fontId="3"/>
  </si>
  <si>
    <t>若宮町1233-4</t>
    <phoneticPr fontId="3"/>
  </si>
  <si>
    <t>大字上野27-1</t>
    <phoneticPr fontId="3"/>
  </si>
  <si>
    <t>大字友田2531-38</t>
    <phoneticPr fontId="3"/>
  </si>
  <si>
    <t>田島3丁目69</t>
    <phoneticPr fontId="3"/>
  </si>
  <si>
    <t>バレー、バドミントン</t>
    <phoneticPr fontId="3"/>
  </si>
  <si>
    <t>夜明トレーニングセンター</t>
    <phoneticPr fontId="4"/>
  </si>
  <si>
    <t>トレーニング室</t>
    <rPh sb="6" eb="7">
      <t>シツ</t>
    </rPh>
    <phoneticPr fontId="11"/>
  </si>
  <si>
    <t>ソフト、サッカー、ゲートボール、グラウンドゴルフ</t>
    <phoneticPr fontId="4"/>
  </si>
  <si>
    <t>ゲートボール、テニス、グラウンドゴルフ</t>
    <phoneticPr fontId="4"/>
  </si>
  <si>
    <t>テニス</t>
    <phoneticPr fontId="4"/>
  </si>
  <si>
    <t>ソフトテニス</t>
    <phoneticPr fontId="4"/>
  </si>
  <si>
    <t>プール</t>
    <phoneticPr fontId="4"/>
  </si>
  <si>
    <t>ゲートボール、グラウンドゴルフ</t>
    <phoneticPr fontId="4"/>
  </si>
  <si>
    <t>ゲートボール</t>
    <phoneticPr fontId="4"/>
  </si>
  <si>
    <t>バレーボール、バドミントン、ソフトバレー</t>
    <phoneticPr fontId="4"/>
  </si>
  <si>
    <t>前津江町大野2179-2</t>
    <rPh sb="0" eb="3">
      <t>マエツエ</t>
    </rPh>
    <rPh sb="3" eb="4">
      <t>マチ</t>
    </rPh>
    <rPh sb="4" eb="6">
      <t>オオノ</t>
    </rPh>
    <phoneticPr fontId="4"/>
  </si>
  <si>
    <t>資料：市文化財保護課</t>
    <phoneticPr fontId="3"/>
  </si>
  <si>
    <t>淡窓2</t>
    <phoneticPr fontId="4"/>
  </si>
  <si>
    <r>
      <t>ガランドヤ古墳</t>
    </r>
    <r>
      <rPr>
        <strike/>
        <sz val="10"/>
        <rFont val="ＭＳ Ｐ明朝"/>
        <family val="1"/>
        <charset val="128"/>
      </rPr>
      <t>(2基)</t>
    </r>
    <phoneticPr fontId="4"/>
  </si>
  <si>
    <t>日田祇園の曳山行事</t>
    <phoneticPr fontId="5"/>
  </si>
  <si>
    <t>筏場眼鏡橋</t>
    <phoneticPr fontId="4"/>
  </si>
  <si>
    <t>大日町</t>
    <phoneticPr fontId="4"/>
  </si>
  <si>
    <t>豆田町</t>
    <phoneticPr fontId="4"/>
  </si>
  <si>
    <t>蔵骨器</t>
    <phoneticPr fontId="5"/>
  </si>
  <si>
    <t>田島町</t>
    <phoneticPr fontId="4"/>
  </si>
  <si>
    <t>ガランドヤ古墳出土品</t>
    <phoneticPr fontId="4"/>
  </si>
  <si>
    <t>老松神社銅鉾</t>
    <phoneticPr fontId="5"/>
  </si>
  <si>
    <t>森家五部大乗経</t>
    <phoneticPr fontId="5"/>
  </si>
  <si>
    <t>山中薬師堂鰐口</t>
    <phoneticPr fontId="5"/>
  </si>
  <si>
    <t>金凝神社木造仮面</t>
    <phoneticPr fontId="5"/>
  </si>
  <si>
    <t>天瀬町本城</t>
    <phoneticPr fontId="5"/>
  </si>
  <si>
    <t>玉来神社神像</t>
    <phoneticPr fontId="5"/>
  </si>
  <si>
    <t>天瀬町馬原</t>
    <phoneticPr fontId="5"/>
  </si>
  <si>
    <t>西雉谷笠塔婆 附・石造塔婆(１基）</t>
    <phoneticPr fontId="5"/>
  </si>
  <si>
    <t>老松天満社懸仏</t>
    <phoneticPr fontId="5"/>
  </si>
  <si>
    <r>
      <t>大字小迫・</t>
    </r>
    <r>
      <rPr>
        <strike/>
        <sz val="10"/>
        <rFont val="ＭＳ Ｐ明朝"/>
        <family val="1"/>
        <charset val="128"/>
      </rPr>
      <t>吹上・渡里</t>
    </r>
    <phoneticPr fontId="4"/>
  </si>
  <si>
    <t>伝来寺庭園</t>
    <phoneticPr fontId="5"/>
  </si>
  <si>
    <t>中津江村栃野</t>
    <phoneticPr fontId="5"/>
  </si>
  <si>
    <t>高塚愛宕地蔵のイチョウ</t>
    <phoneticPr fontId="5"/>
  </si>
  <si>
    <t>津江神社のスギと自然林</t>
    <phoneticPr fontId="5"/>
  </si>
  <si>
    <t>上野町</t>
    <phoneticPr fontId="5"/>
  </si>
  <si>
    <t>高瀬本町</t>
    <phoneticPr fontId="5"/>
  </si>
  <si>
    <t>神来町</t>
    <phoneticPr fontId="5"/>
  </si>
  <si>
    <t>田島町</t>
    <phoneticPr fontId="5"/>
  </si>
  <si>
    <t>吹上観音坐像</t>
    <phoneticPr fontId="5"/>
  </si>
  <si>
    <t>山田町</t>
    <phoneticPr fontId="5"/>
  </si>
  <si>
    <t>山田町</t>
    <phoneticPr fontId="5"/>
  </si>
  <si>
    <t>木造薬師三尊像</t>
    <phoneticPr fontId="5"/>
  </si>
  <si>
    <t>諸留町</t>
    <phoneticPr fontId="5"/>
  </si>
  <si>
    <t>方格規矩鏡片</t>
    <phoneticPr fontId="5"/>
  </si>
  <si>
    <t>田島町</t>
    <phoneticPr fontId="5"/>
  </si>
  <si>
    <t>吹上町</t>
    <phoneticPr fontId="5"/>
  </si>
  <si>
    <t>本町</t>
    <phoneticPr fontId="5"/>
  </si>
  <si>
    <t>隈1</t>
    <phoneticPr fontId="5"/>
  </si>
  <si>
    <t>元大原神社</t>
    <phoneticPr fontId="5"/>
  </si>
  <si>
    <t>上津江町上野田</t>
    <phoneticPr fontId="5"/>
  </si>
  <si>
    <t>間地橋</t>
    <phoneticPr fontId="5"/>
  </si>
  <si>
    <t>中西村・梅野村の絵地図</t>
    <phoneticPr fontId="5"/>
  </si>
  <si>
    <t>大友書状</t>
    <phoneticPr fontId="5"/>
  </si>
  <si>
    <t>鈴連町</t>
    <phoneticPr fontId="4"/>
  </si>
  <si>
    <t>有田町</t>
    <phoneticPr fontId="2"/>
  </si>
  <si>
    <t>出口袋七夕楽</t>
    <phoneticPr fontId="5"/>
  </si>
  <si>
    <t>五馬楽</t>
    <phoneticPr fontId="5"/>
  </si>
  <si>
    <t>宇土遺跡3号墳</t>
    <phoneticPr fontId="5"/>
  </si>
  <si>
    <t>年の神境内地伝、
相垣越前守の墓（１基）</t>
    <phoneticPr fontId="4"/>
  </si>
  <si>
    <t>烏宿自然林</t>
    <phoneticPr fontId="5"/>
  </si>
  <si>
    <t>台神社の森</t>
    <phoneticPr fontId="5"/>
  </si>
  <si>
    <t>浦宮神社境内地「樹林・下草シダ類」</t>
    <phoneticPr fontId="4"/>
  </si>
  <si>
    <t>上津江町上野田</t>
    <phoneticPr fontId="5"/>
  </si>
  <si>
    <t>桂の木</t>
    <phoneticPr fontId="5"/>
  </si>
  <si>
    <t>杉</t>
    <phoneticPr fontId="5"/>
  </si>
  <si>
    <t>約60</t>
    <rPh sb="0" eb="1">
      <t>ヤク</t>
    </rPh>
    <phoneticPr fontId="11"/>
  </si>
  <si>
    <t>89.小学校の状況　－　令和4年</t>
    <rPh sb="3" eb="6">
      <t>ショウガッコウ</t>
    </rPh>
    <rPh sb="7" eb="9">
      <t>ジョウキョウ</t>
    </rPh>
    <rPh sb="12" eb="14">
      <t>レイワ</t>
    </rPh>
    <rPh sb="15" eb="16">
      <t>ネン</t>
    </rPh>
    <phoneticPr fontId="3"/>
  </si>
  <si>
    <t>90.中学校の状況　－　令和4年</t>
    <rPh sb="3" eb="6">
      <t>チュウガッコウ</t>
    </rPh>
    <rPh sb="7" eb="9">
      <t>ジョウキョウ</t>
    </rPh>
    <rPh sb="12" eb="14">
      <t>レイワ</t>
    </rPh>
    <rPh sb="15" eb="16">
      <t>ネン</t>
    </rPh>
    <phoneticPr fontId="3"/>
  </si>
  <si>
    <t>91.支援学校の状況　－　令和4年</t>
    <rPh sb="3" eb="5">
      <t>シエン</t>
    </rPh>
    <rPh sb="5" eb="7">
      <t>ガッコウ</t>
    </rPh>
    <rPh sb="8" eb="10">
      <t>ジョウキョウ</t>
    </rPh>
    <rPh sb="13" eb="15">
      <t>レイワ</t>
    </rPh>
    <rPh sb="16" eb="17">
      <t>ネン</t>
    </rPh>
    <phoneticPr fontId="5"/>
  </si>
  <si>
    <t>92.高等学校の状況　－　令和4年</t>
    <rPh sb="3" eb="5">
      <t>コウトウ</t>
    </rPh>
    <rPh sb="5" eb="7">
      <t>ガッコウ</t>
    </rPh>
    <rPh sb="8" eb="10">
      <t>ジョウキョウ</t>
    </rPh>
    <rPh sb="13" eb="15">
      <t>レイワ</t>
    </rPh>
    <rPh sb="16" eb="17">
      <t>ネン</t>
    </rPh>
    <phoneticPr fontId="4"/>
  </si>
  <si>
    <t>93.蔵書数及び図書貸出状況</t>
    <phoneticPr fontId="3"/>
  </si>
  <si>
    <t>94.スポーツ施設</t>
    <rPh sb="7" eb="9">
      <t>シセツ</t>
    </rPh>
    <phoneticPr fontId="5"/>
  </si>
  <si>
    <t>95.博物館収蔵物の状況</t>
    <rPh sb="3" eb="6">
      <t>ハクブツカン</t>
    </rPh>
    <rPh sb="6" eb="8">
      <t>シュウゾウ</t>
    </rPh>
    <rPh sb="8" eb="9">
      <t>ブツ</t>
    </rPh>
    <rPh sb="10" eb="12">
      <t>ジョウキョウ</t>
    </rPh>
    <phoneticPr fontId="5"/>
  </si>
  <si>
    <t>96.博物館観覧の状況</t>
    <rPh sb="3" eb="6">
      <t>ハクブツカン</t>
    </rPh>
    <rPh sb="6" eb="8">
      <t>カンラン</t>
    </rPh>
    <rPh sb="9" eb="11">
      <t>ジョウキョウ</t>
    </rPh>
    <phoneticPr fontId="5"/>
  </si>
  <si>
    <t>97.指定文化財一覧表</t>
    <rPh sb="3" eb="5">
      <t>シテイ</t>
    </rPh>
    <rPh sb="5" eb="8">
      <t>ブンカザイ</t>
    </rPh>
    <rPh sb="8" eb="10">
      <t>イチラン</t>
    </rPh>
    <rPh sb="10" eb="11">
      <t>ヒョウ</t>
    </rPh>
    <phoneticPr fontId="5"/>
  </si>
  <si>
    <t>－</t>
    <phoneticPr fontId="2"/>
  </si>
  <si>
    <t>－</t>
    <phoneticPr fontId="2"/>
  </si>
  <si>
    <t>－</t>
    <phoneticPr fontId="2"/>
  </si>
  <si>
    <t>－</t>
    <phoneticPr fontId="2"/>
  </si>
  <si>
    <t>－</t>
    <phoneticPr fontId="2"/>
  </si>
  <si>
    <t>－</t>
    <phoneticPr fontId="2"/>
  </si>
  <si>
    <t>－</t>
    <phoneticPr fontId="2"/>
  </si>
  <si>
    <t>令和元年度</t>
    <rPh sb="0" eb="2">
      <t>レイワ</t>
    </rPh>
    <rPh sb="2" eb="4">
      <t>ガンネン</t>
    </rPh>
    <phoneticPr fontId="2"/>
  </si>
  <si>
    <t>約12,000</t>
    <rPh sb="0" eb="1">
      <t>ヤク</t>
    </rPh>
    <phoneticPr fontId="11"/>
  </si>
  <si>
    <t>約1,000</t>
    <rPh sb="0" eb="1">
      <t>ヤク</t>
    </rPh>
    <phoneticPr fontId="11"/>
  </si>
  <si>
    <t>約1,800</t>
    <rPh sb="0" eb="1">
      <t>ヤク</t>
    </rPh>
    <phoneticPr fontId="11"/>
  </si>
  <si>
    <t>約14,000</t>
    <rPh sb="0" eb="1">
      <t>ヤク</t>
    </rPh>
    <phoneticPr fontId="11"/>
  </si>
  <si>
    <t>令和元年 7月25日</t>
    <rPh sb="0" eb="2">
      <t>レイワ</t>
    </rPh>
    <rPh sb="2" eb="4">
      <t>ガンネン</t>
    </rPh>
    <rPh sb="6" eb="7">
      <t>ガツ</t>
    </rPh>
    <rPh sb="9" eb="10">
      <t>ニチ</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</si>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</sst>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411]ggge&quot;年&quot;m&quot;月&quot;d&quot;日&quot;;@"/>
  </numFmts>
  <fonts count="13">
    <font>
      <sz val="11"/>
      <color theme="1"/>
      <name val="ＭＳ ゴシック"/>
      <family val="2"/>
      <charset val="128"/>
    </font>
    <font>
      <sz val="11"/>
      <color theme="1"/>
      <name val="ＭＳ ゴシック"/>
      <family val="2"/>
      <charset val="128"/>
    </font>
    <font>
      <sz val="6"/>
      <name val="ＭＳ ゴシック"/>
      <family val="2"/>
      <charset val="128"/>
    </font>
    <font>
      <sz val="6"/>
      <name val="ＭＳ Ｐ明朝"/>
      <family val="1"/>
      <charset val="128"/>
    </font>
    <font>
      <sz val="6"/>
      <name val="明朝"/>
      <family val="1"/>
      <charset val="128"/>
    </font>
    <font>
      <sz val="6"/>
      <name val="ＭＳ Ｐゴシック"/>
      <family val="3"/>
      <charset val="128"/>
    </font>
    <font>
      <sz val="10"/>
      <name val="ＭＳ Ｐ明朝"/>
      <family val="1"/>
      <charset val="128"/>
    </font>
    <font>
      <b/>
      <sz val="14"/>
      <name val="ＭＳ Ｐ明朝"/>
      <family val="1"/>
      <charset val="128"/>
    </font>
    <font>
      <strike/>
      <sz val="10"/>
      <name val="ＭＳ Ｐ明朝"/>
      <family val="1"/>
      <charset val="128"/>
    </font>
    <font>
      <b/>
      <sz val="10"/>
      <name val="ＭＳ Ｐ明朝"/>
      <family val="1"/>
      <charset val="128"/>
    </font>
    <font>
      <sz val="14"/>
      <name val="ＭＳ Ｐ明朝"/>
      <family val="1"/>
      <charset val="128"/>
    </font>
    <font>
      <sz val="6"/>
      <name val="游ゴシック"/>
      <family val="3"/>
      <charset val="128"/>
      <scheme val="minor"/>
    </font>
    <font>
      <sz val="10"/>
      <color theme="1"/>
      <name val="ＭＳ Ｐ明朝"/>
      <family val="1"/>
      <charset val="128"/>
    </font>
  </fonts>
  <fills count="2">
    <fill>
      <patternFill patternType="none"/>
    </fill>
    <fill>
      <patternFill patternType="gray125"/>
    </fill>
  </fills>
  <borders count="29">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45">
    <xf numFmtId="0" fontId="0" fillId="0" borderId="0" xfId="0">
      <alignment vertical="center"/>
    </xf>
    <xf numFmtId="0" fontId="7" fillId="0" borderId="0" xfId="0" applyFont="1" applyFill="1" applyAlignment="1" applyProtection="1">
      <alignment horizontal="left" vertical="center"/>
      <protection locked="0"/>
    </xf>
    <xf numFmtId="38" fontId="6" fillId="0" borderId="0" xfId="1" applyFont="1" applyFill="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58" fontId="6" fillId="0" borderId="0" xfId="0" applyNumberFormat="1" applyFont="1" applyFill="1" applyBorder="1" applyAlignment="1" applyProtection="1">
      <protection locked="0"/>
    </xf>
    <xf numFmtId="0" fontId="6" fillId="0" borderId="0" xfId="0" applyFont="1" applyFill="1" applyAlignment="1" applyProtection="1">
      <alignment horizontal="center" vertical="center"/>
      <protection locked="0"/>
    </xf>
    <xf numFmtId="38" fontId="6" fillId="0" borderId="0" xfId="1"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38" fontId="6" fillId="0" borderId="0" xfId="1" applyFont="1" applyFill="1" applyAlignment="1" applyProtection="1">
      <alignment horizontal="right" vertical="center"/>
      <protection locked="0"/>
    </xf>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6" fillId="0" borderId="15"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Alignment="1" applyProtection="1">
      <protection locked="0"/>
    </xf>
    <xf numFmtId="0" fontId="6" fillId="0" borderId="0" xfId="0" applyFont="1" applyFill="1" applyAlignment="1">
      <alignment horizontal="center" vertical="center"/>
    </xf>
    <xf numFmtId="0" fontId="6" fillId="0" borderId="17"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0" xfId="0" applyFont="1" applyFill="1" applyBorder="1" applyAlignment="1">
      <alignment horizontal="center" vertical="center"/>
    </xf>
    <xf numFmtId="1" fontId="6" fillId="0" borderId="0" xfId="0" applyNumberFormat="1" applyFont="1">
      <alignment vertical="center"/>
    </xf>
    <xf numFmtId="0" fontId="7" fillId="0" borderId="0" xfId="0" applyFont="1" applyFill="1" applyAlignment="1">
      <alignment horizontal="left" vertical="center"/>
    </xf>
    <xf numFmtId="0" fontId="6" fillId="0" borderId="0" xfId="0" applyFont="1" applyFill="1" applyAlignment="1">
      <alignment horizontal="left" vertical="center"/>
    </xf>
    <xf numFmtId="58" fontId="6" fillId="0" borderId="0" xfId="0" applyNumberFormat="1" applyFont="1" applyFill="1" applyBorder="1" applyAlignment="1">
      <alignment horizontal="right" vertical="center"/>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shrinkToFit="1"/>
    </xf>
    <xf numFmtId="0" fontId="7" fillId="0" borderId="0" xfId="0" applyFont="1" applyFill="1" applyBorder="1" applyAlignment="1">
      <alignment horizontal="left" vertical="center"/>
    </xf>
    <xf numFmtId="49" fontId="6" fillId="0" borderId="0" xfId="0" applyNumberFormat="1" applyFont="1" applyFill="1" applyBorder="1" applyAlignment="1"/>
    <xf numFmtId="0" fontId="6" fillId="0" borderId="0" xfId="0" applyFont="1">
      <alignment vertical="center"/>
    </xf>
    <xf numFmtId="0" fontId="6" fillId="0" borderId="0" xfId="0" applyFont="1" applyFill="1" applyBorder="1" applyAlignment="1" applyProtection="1">
      <alignment horizontal="left" indent="1"/>
      <protection locked="0"/>
    </xf>
    <xf numFmtId="49" fontId="6" fillId="0" borderId="0" xfId="1" applyNumberFormat="1" applyFont="1" applyFill="1" applyBorder="1" applyAlignment="1" applyProtection="1">
      <protection locked="0"/>
    </xf>
    <xf numFmtId="0" fontId="6" fillId="0" borderId="0" xfId="0" applyFont="1" applyBorder="1">
      <alignment vertical="center"/>
    </xf>
    <xf numFmtId="0" fontId="6" fillId="0" borderId="0" xfId="0" applyFont="1" applyFill="1" applyAlignment="1" applyProtection="1">
      <alignment horizontal="left"/>
      <protection locked="0"/>
    </xf>
    <xf numFmtId="0" fontId="6" fillId="0" borderId="0" xfId="0" applyFont="1" applyAlignment="1">
      <alignment vertical="center"/>
    </xf>
    <xf numFmtId="0" fontId="6" fillId="0" borderId="0" xfId="0" applyFont="1" applyFill="1" applyBorder="1" applyAlignment="1"/>
    <xf numFmtId="0" fontId="6" fillId="0" borderId="0" xfId="0" applyFont="1" applyAlignment="1">
      <alignment horizontal="center" vertical="center"/>
    </xf>
    <xf numFmtId="38" fontId="6" fillId="0" borderId="0" xfId="1" applyFont="1">
      <alignment vertical="center"/>
    </xf>
    <xf numFmtId="0" fontId="9" fillId="0" borderId="0" xfId="0" applyFont="1" applyFill="1" applyBorder="1" applyAlignment="1">
      <alignment horizontal="left" vertical="center"/>
    </xf>
    <xf numFmtId="0" fontId="6" fillId="0" borderId="0" xfId="0" applyFont="1" applyFill="1" applyBorder="1" applyAlignment="1">
      <alignment horizontal="left" indent="1"/>
    </xf>
    <xf numFmtId="0" fontId="6" fillId="0" borderId="0" xfId="0" applyFont="1" applyFill="1" applyAlignment="1">
      <alignment horizontal="left"/>
    </xf>
    <xf numFmtId="0" fontId="6" fillId="0" borderId="0" xfId="0" applyFont="1" applyFill="1" applyBorder="1" applyAlignment="1" applyProtection="1">
      <protection locked="0"/>
    </xf>
    <xf numFmtId="38" fontId="6" fillId="0" borderId="15" xfId="1"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15" xfId="0" applyFont="1" applyFill="1" applyBorder="1" applyAlignment="1">
      <alignment vertical="center"/>
    </xf>
    <xf numFmtId="0" fontId="6" fillId="0" borderId="23" xfId="0" applyFont="1" applyFill="1" applyBorder="1" applyAlignment="1">
      <alignment vertical="center"/>
    </xf>
    <xf numFmtId="0" fontId="6" fillId="0" borderId="20" xfId="0" applyFont="1" applyFill="1" applyBorder="1" applyAlignment="1" applyProtection="1">
      <alignment horizontal="center" vertical="center" shrinkToFit="1"/>
      <protection locked="0"/>
    </xf>
    <xf numFmtId="38" fontId="6" fillId="0" borderId="15" xfId="1" applyFont="1" applyFill="1" applyBorder="1" applyAlignment="1" applyProtection="1">
      <alignment horizontal="left" vertical="center" shrinkToFit="1"/>
      <protection locked="0"/>
    </xf>
    <xf numFmtId="0" fontId="6" fillId="0" borderId="15" xfId="0" applyFont="1" applyFill="1" applyBorder="1" applyAlignment="1">
      <alignment vertical="center" shrinkToFit="1"/>
    </xf>
    <xf numFmtId="38" fontId="6" fillId="0" borderId="15" xfId="1" applyFont="1" applyFill="1" applyBorder="1" applyAlignment="1" applyProtection="1">
      <alignment horizontal="right" vertical="center" shrinkToFit="1"/>
      <protection locked="0"/>
    </xf>
    <xf numFmtId="0" fontId="6" fillId="0" borderId="15" xfId="0" applyFont="1" applyFill="1" applyBorder="1" applyAlignment="1" applyProtection="1">
      <alignment horizontal="right" vertical="center" shrinkToFit="1"/>
      <protection locked="0"/>
    </xf>
    <xf numFmtId="0" fontId="6" fillId="0" borderId="22" xfId="0" applyFont="1" applyFill="1" applyBorder="1" applyAlignment="1" applyProtection="1">
      <alignment horizontal="center" vertical="center" shrinkToFit="1"/>
      <protection locked="0"/>
    </xf>
    <xf numFmtId="38" fontId="6" fillId="0" borderId="23" xfId="1" applyFont="1" applyFill="1" applyBorder="1" applyAlignment="1" applyProtection="1">
      <alignment horizontal="left" vertical="center" shrinkToFit="1"/>
      <protection locked="0"/>
    </xf>
    <xf numFmtId="0" fontId="6" fillId="0" borderId="23" xfId="0" applyFont="1" applyFill="1" applyBorder="1" applyAlignment="1" applyProtection="1">
      <alignment horizontal="right" vertical="center" shrinkToFit="1"/>
      <protection locked="0"/>
    </xf>
    <xf numFmtId="38" fontId="6" fillId="0" borderId="23" xfId="1" applyFont="1" applyFill="1" applyBorder="1" applyAlignment="1" applyProtection="1">
      <alignment horizontal="right" vertical="center" shrinkToFit="1"/>
      <protection locked="0"/>
    </xf>
    <xf numFmtId="0" fontId="6" fillId="0" borderId="15" xfId="0" applyNumberFormat="1" applyFont="1" applyFill="1" applyBorder="1" applyAlignment="1">
      <alignment horizontal="center" vertical="center"/>
    </xf>
    <xf numFmtId="0" fontId="6" fillId="0" borderId="21"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NumberFormat="1"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38" fontId="10" fillId="0" borderId="0" xfId="1" applyFont="1" applyFill="1" applyAlignment="1" applyProtection="1">
      <alignment horizontal="center" vertical="center"/>
      <protection locked="0"/>
    </xf>
    <xf numFmtId="49" fontId="10" fillId="0" borderId="0" xfId="1" applyNumberFormat="1" applyFont="1" applyFill="1" applyAlignment="1" applyProtection="1">
      <protection locked="0"/>
    </xf>
    <xf numFmtId="0" fontId="10" fillId="0" borderId="0" xfId="0" applyFont="1">
      <alignment vertical="center"/>
    </xf>
    <xf numFmtId="38" fontId="10" fillId="0" borderId="0" xfId="1" applyFont="1" applyFill="1" applyAlignment="1" applyProtection="1">
      <protection locked="0"/>
    </xf>
    <xf numFmtId="0" fontId="10" fillId="0" borderId="0" xfId="0" applyFont="1" applyFill="1" applyAlignment="1" applyProtection="1">
      <protection locked="0"/>
    </xf>
    <xf numFmtId="0" fontId="10" fillId="0" borderId="0" xfId="0" applyFont="1" applyFill="1" applyAlignment="1">
      <alignment horizontal="center" vertical="center"/>
    </xf>
    <xf numFmtId="49" fontId="10" fillId="0" borderId="0" xfId="0" applyNumberFormat="1" applyFont="1" applyFill="1" applyAlignment="1"/>
    <xf numFmtId="49" fontId="10" fillId="0" borderId="0" xfId="0" applyNumberFormat="1" applyFont="1" applyFill="1" applyBorder="1" applyAlignment="1"/>
    <xf numFmtId="38" fontId="10" fillId="0" borderId="0" xfId="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0" xfId="0" applyFont="1" applyFill="1" applyAlignment="1" applyProtection="1">
      <alignment horizontal="center" vertical="center"/>
      <protection locked="0"/>
    </xf>
    <xf numFmtId="58" fontId="10" fillId="0" borderId="0" xfId="0" applyNumberFormat="1" applyFont="1" applyFill="1" applyAlignment="1" applyProtection="1">
      <protection locked="0"/>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shrinkToFit="1"/>
    </xf>
    <xf numFmtId="38" fontId="6" fillId="0" borderId="15" xfId="0" applyNumberFormat="1" applyFont="1" applyFill="1" applyBorder="1" applyAlignment="1">
      <alignment horizontal="right" vertical="center"/>
    </xf>
    <xf numFmtId="38" fontId="6" fillId="0" borderId="15" xfId="1" applyFont="1" applyFill="1" applyBorder="1" applyAlignment="1">
      <alignment horizontal="right" vertical="center"/>
    </xf>
    <xf numFmtId="0" fontId="6" fillId="0" borderId="15" xfId="0" applyFont="1" applyFill="1" applyBorder="1" applyAlignment="1">
      <alignment horizontal="right"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38" fontId="6" fillId="0" borderId="21" xfId="1" applyFont="1" applyFill="1" applyBorder="1" applyAlignment="1">
      <alignment horizontal="right" vertical="center"/>
    </xf>
    <xf numFmtId="0" fontId="6" fillId="0" borderId="21" xfId="0" applyFont="1" applyFill="1" applyBorder="1" applyAlignment="1">
      <alignment horizontal="right" vertical="center"/>
    </xf>
    <xf numFmtId="38" fontId="6" fillId="0" borderId="23" xfId="1" applyFont="1" applyFill="1" applyBorder="1" applyAlignment="1">
      <alignment horizontal="right" vertical="center"/>
    </xf>
    <xf numFmtId="0" fontId="6" fillId="0" borderId="23" xfId="0" applyFont="1" applyFill="1" applyBorder="1" applyAlignment="1">
      <alignment horizontal="right" vertical="center"/>
    </xf>
    <xf numFmtId="38" fontId="6" fillId="0" borderId="24" xfId="1" applyFont="1" applyFill="1" applyBorder="1" applyAlignment="1">
      <alignment horizontal="right" vertical="center"/>
    </xf>
    <xf numFmtId="38" fontId="6" fillId="0" borderId="21" xfId="0" applyNumberFormat="1" applyFont="1" applyFill="1" applyBorder="1" applyAlignment="1">
      <alignment horizontal="right" vertical="center"/>
    </xf>
    <xf numFmtId="38" fontId="6" fillId="0" borderId="15" xfId="1" applyFont="1" applyFill="1" applyBorder="1" applyAlignment="1">
      <alignment vertical="center"/>
    </xf>
    <xf numFmtId="0" fontId="6" fillId="0" borderId="19" xfId="0" applyFont="1" applyFill="1" applyBorder="1" applyAlignment="1">
      <alignment horizontal="center" vertical="center" shrinkToFit="1"/>
    </xf>
    <xf numFmtId="38" fontId="6" fillId="0" borderId="21" xfId="1" applyFont="1" applyFill="1" applyBorder="1" applyAlignment="1">
      <alignment vertical="center"/>
    </xf>
    <xf numFmtId="38" fontId="6" fillId="0" borderId="23" xfId="1" applyFont="1" applyFill="1" applyBorder="1" applyAlignment="1">
      <alignment vertical="center"/>
    </xf>
    <xf numFmtId="38" fontId="6" fillId="0" borderId="24" xfId="1" applyFont="1" applyFill="1" applyBorder="1" applyAlignment="1">
      <alignment vertical="center"/>
    </xf>
    <xf numFmtId="0" fontId="7" fillId="0" borderId="0" xfId="0" applyFont="1">
      <alignment vertical="center"/>
    </xf>
    <xf numFmtId="0" fontId="7" fillId="0" borderId="0" xfId="0" applyFont="1" applyBorder="1" applyAlignment="1">
      <alignment vertical="center" shrinkToFit="1"/>
    </xf>
    <xf numFmtId="177" fontId="7" fillId="0" borderId="0" xfId="0" applyNumberFormat="1" applyFont="1" applyAlignment="1">
      <alignment horizontal="center" vertical="center"/>
    </xf>
    <xf numFmtId="0" fontId="7" fillId="0" borderId="0" xfId="2" applyFont="1">
      <alignment vertical="center"/>
    </xf>
    <xf numFmtId="0" fontId="7" fillId="0" borderId="0" xfId="2" applyFont="1" applyBorder="1" applyAlignment="1">
      <alignment vertical="center" shrinkToFit="1"/>
    </xf>
    <xf numFmtId="177" fontId="7" fillId="0" borderId="0" xfId="2" applyNumberFormat="1" applyFont="1" applyAlignment="1">
      <alignment horizontal="center" vertical="center"/>
    </xf>
    <xf numFmtId="0" fontId="10" fillId="0" borderId="0" xfId="2" applyFont="1">
      <alignment vertical="center"/>
    </xf>
    <xf numFmtId="0" fontId="7" fillId="0" borderId="0" xfId="2" applyFont="1" applyFill="1" applyAlignment="1">
      <alignment vertical="center"/>
    </xf>
    <xf numFmtId="0" fontId="10" fillId="0" borderId="0" xfId="2" applyFont="1" applyFill="1" applyAlignment="1">
      <alignment horizontal="right" vertical="center"/>
    </xf>
    <xf numFmtId="0" fontId="6" fillId="0" borderId="0" xfId="2" applyFont="1">
      <alignment vertical="center"/>
    </xf>
    <xf numFmtId="0" fontId="6" fillId="0" borderId="0" xfId="2" applyFont="1" applyFill="1" applyAlignment="1">
      <alignment horizontal="left" vertical="center" indent="1"/>
    </xf>
    <xf numFmtId="0" fontId="6" fillId="0" borderId="0" xfId="2" applyFont="1" applyFill="1" applyAlignment="1">
      <alignment horizontal="right" vertical="center"/>
    </xf>
    <xf numFmtId="0" fontId="6" fillId="0" borderId="0" xfId="2" applyFont="1" applyFill="1" applyAlignment="1">
      <alignment horizontal="right"/>
    </xf>
    <xf numFmtId="0" fontId="6" fillId="0" borderId="18" xfId="2" applyFont="1" applyBorder="1" applyAlignment="1">
      <alignment horizontal="center" vertical="center" shrinkToFit="1"/>
    </xf>
    <xf numFmtId="0" fontId="6" fillId="0" borderId="17" xfId="2" applyFont="1" applyBorder="1" applyAlignment="1">
      <alignment horizontal="center" vertical="center" shrinkToFit="1"/>
    </xf>
    <xf numFmtId="0" fontId="6" fillId="0" borderId="19" xfId="2" applyFont="1" applyBorder="1" applyAlignment="1">
      <alignment horizontal="center" vertical="center" shrinkToFit="1"/>
    </xf>
    <xf numFmtId="0" fontId="6" fillId="0" borderId="20" xfId="2" applyFont="1" applyBorder="1" applyAlignment="1">
      <alignment vertical="center" shrinkToFit="1"/>
    </xf>
    <xf numFmtId="0" fontId="6" fillId="0" borderId="15" xfId="2" applyFont="1" applyBorder="1" applyAlignment="1">
      <alignment vertical="center" shrinkToFit="1"/>
    </xf>
    <xf numFmtId="38" fontId="6" fillId="0" borderId="15" xfId="3" applyFont="1" applyBorder="1" applyAlignment="1">
      <alignment horizontal="right" vertical="center" shrinkToFit="1"/>
    </xf>
    <xf numFmtId="0" fontId="6" fillId="0" borderId="21" xfId="2" applyFont="1" applyBorder="1" applyAlignment="1">
      <alignment horizontal="left" vertical="center" shrinkToFit="1"/>
    </xf>
    <xf numFmtId="0" fontId="6" fillId="0" borderId="21" xfId="2" applyFont="1" applyBorder="1" applyAlignment="1">
      <alignment horizontal="center" vertical="center" shrinkToFit="1"/>
    </xf>
    <xf numFmtId="0" fontId="6" fillId="0" borderId="22" xfId="2" applyFont="1" applyBorder="1" applyAlignment="1">
      <alignment vertical="center" shrinkToFit="1"/>
    </xf>
    <xf numFmtId="38" fontId="6" fillId="0" borderId="23" xfId="3" applyFont="1" applyBorder="1" applyAlignment="1">
      <alignment horizontal="right" vertical="center" shrinkToFit="1"/>
    </xf>
    <xf numFmtId="0" fontId="6" fillId="0" borderId="24" xfId="2" applyFont="1" applyBorder="1" applyAlignment="1">
      <alignment horizontal="left" vertical="center" shrinkToFit="1"/>
    </xf>
    <xf numFmtId="0" fontId="6" fillId="0" borderId="0" xfId="2" applyFont="1" applyFill="1" applyAlignment="1">
      <alignment vertical="center"/>
    </xf>
    <xf numFmtId="0" fontId="12" fillId="0" borderId="21" xfId="2" applyFont="1" applyBorder="1" applyAlignment="1">
      <alignment horizontal="left" vertical="center" shrinkToFit="1"/>
    </xf>
    <xf numFmtId="0" fontId="12" fillId="0" borderId="23" xfId="2" applyFont="1" applyBorder="1" applyAlignment="1">
      <alignment vertical="center" shrinkToFit="1"/>
    </xf>
    <xf numFmtId="0" fontId="10" fillId="0" borderId="0" xfId="2" applyFont="1" applyFill="1" applyBorder="1" applyAlignment="1">
      <alignment horizontal="right" vertical="center" shrinkToFit="1"/>
    </xf>
    <xf numFmtId="177" fontId="10" fillId="0" borderId="0" xfId="2" applyNumberFormat="1" applyFont="1" applyFill="1" applyAlignment="1">
      <alignment horizontal="center" vertical="center"/>
    </xf>
    <xf numFmtId="0" fontId="10" fillId="0" borderId="0" xfId="2" applyFont="1" applyFill="1" applyAlignment="1">
      <alignment horizontal="right" vertical="center" shrinkToFit="1"/>
    </xf>
    <xf numFmtId="0" fontId="6" fillId="0" borderId="0" xfId="2" applyFont="1" applyFill="1" applyBorder="1" applyAlignment="1" applyProtection="1">
      <alignment horizontal="left" indent="1"/>
      <protection locked="0"/>
    </xf>
    <xf numFmtId="0" fontId="6" fillId="0" borderId="0" xfId="2" applyFont="1" applyFill="1" applyBorder="1" applyAlignment="1" applyProtection="1">
      <alignment horizontal="center" vertical="center"/>
      <protection locked="0"/>
    </xf>
    <xf numFmtId="38" fontId="6" fillId="0" borderId="0" xfId="3" applyFont="1" applyFill="1" applyBorder="1" applyAlignment="1" applyProtection="1">
      <alignment horizontal="center" vertical="center"/>
      <protection locked="0"/>
    </xf>
    <xf numFmtId="0" fontId="6" fillId="0" borderId="0" xfId="2" applyFont="1" applyBorder="1">
      <alignment vertical="center"/>
    </xf>
    <xf numFmtId="58" fontId="6" fillId="0" borderId="0" xfId="2" applyNumberFormat="1" applyFont="1" applyFill="1" applyBorder="1" applyAlignment="1" applyProtection="1">
      <protection locked="0"/>
    </xf>
    <xf numFmtId="0" fontId="6" fillId="0" borderId="0" xfId="2" applyFont="1" applyAlignment="1">
      <alignment vertical="top"/>
    </xf>
    <xf numFmtId="0" fontId="6" fillId="0" borderId="0" xfId="2" applyFont="1" applyBorder="1" applyAlignment="1">
      <alignment vertical="center"/>
    </xf>
    <xf numFmtId="0" fontId="6" fillId="0" borderId="0" xfId="2" applyFont="1" applyBorder="1" applyAlignment="1">
      <alignment vertical="center" shrinkToFit="1"/>
    </xf>
    <xf numFmtId="177" fontId="6" fillId="0" borderId="0" xfId="2" applyNumberFormat="1" applyFont="1" applyBorder="1" applyAlignment="1">
      <alignment horizontal="center" vertical="center"/>
    </xf>
    <xf numFmtId="58" fontId="6" fillId="0" borderId="0" xfId="2" applyNumberFormat="1" applyFont="1" applyBorder="1" applyAlignment="1">
      <alignment horizontal="right" vertical="center" shrinkToFit="1"/>
    </xf>
    <xf numFmtId="177" fontId="6" fillId="0" borderId="17" xfId="2" applyNumberFormat="1" applyFont="1" applyBorder="1" applyAlignment="1">
      <alignment horizontal="center" vertical="center" wrapText="1"/>
    </xf>
    <xf numFmtId="0" fontId="6" fillId="0" borderId="15" xfId="2" applyFont="1" applyBorder="1" applyAlignment="1">
      <alignment horizontal="left" vertical="center" shrinkToFit="1"/>
    </xf>
    <xf numFmtId="0" fontId="6" fillId="0" borderId="15" xfId="2" applyFont="1" applyFill="1" applyBorder="1" applyAlignment="1">
      <alignment horizontal="left" vertical="center" shrinkToFit="1"/>
    </xf>
    <xf numFmtId="177" fontId="6" fillId="0" borderId="15" xfId="2" applyNumberFormat="1" applyFont="1" applyFill="1" applyBorder="1" applyAlignment="1">
      <alignment horizontal="center" vertical="center"/>
    </xf>
    <xf numFmtId="0" fontId="6" fillId="0" borderId="21" xfId="2" applyFont="1" applyFill="1" applyBorder="1" applyAlignment="1">
      <alignment horizontal="left" vertical="center" shrinkToFit="1"/>
    </xf>
    <xf numFmtId="177" fontId="6" fillId="0" borderId="15" xfId="2" applyNumberFormat="1" applyFont="1" applyBorder="1" applyAlignment="1">
      <alignment horizontal="center" vertical="center"/>
    </xf>
    <xf numFmtId="0" fontId="6" fillId="0" borderId="21" xfId="2" applyFont="1" applyBorder="1" applyAlignment="1">
      <alignment vertical="center" shrinkToFit="1"/>
    </xf>
    <xf numFmtId="0" fontId="6" fillId="0" borderId="20" xfId="2" applyFont="1" applyBorder="1" applyAlignment="1">
      <alignment vertical="top" wrapText="1"/>
    </xf>
    <xf numFmtId="0" fontId="6" fillId="0" borderId="23" xfId="2" applyFont="1" applyBorder="1" applyAlignment="1">
      <alignment horizontal="left" vertical="center" shrinkToFit="1"/>
    </xf>
    <xf numFmtId="177" fontId="6" fillId="0" borderId="23" xfId="2" applyNumberFormat="1" applyFont="1" applyBorder="1" applyAlignment="1">
      <alignment horizontal="center" vertical="center"/>
    </xf>
    <xf numFmtId="0" fontId="6" fillId="0" borderId="0" xfId="2" applyFont="1" applyBorder="1" applyAlignment="1">
      <alignment horizontal="left" vertical="center"/>
    </xf>
    <xf numFmtId="57" fontId="6" fillId="0" borderId="0" xfId="2" applyNumberFormat="1" applyFont="1" applyBorder="1" applyAlignment="1">
      <alignment horizontal="right" shrinkToFit="1"/>
    </xf>
    <xf numFmtId="58" fontId="6" fillId="0" borderId="0" xfId="2" applyNumberFormat="1" applyFont="1" applyBorder="1" applyAlignment="1">
      <alignment horizontal="right" shrinkToFit="1"/>
    </xf>
    <xf numFmtId="0" fontId="8" fillId="0" borderId="15" xfId="2" applyFont="1" applyBorder="1" applyAlignment="1">
      <alignment horizontal="left" vertical="center" shrinkToFit="1"/>
    </xf>
    <xf numFmtId="0" fontId="8" fillId="0" borderId="15" xfId="2" applyFont="1" applyBorder="1" applyAlignment="1">
      <alignment vertical="center" shrinkToFit="1"/>
    </xf>
    <xf numFmtId="177" fontId="8" fillId="0" borderId="15" xfId="2" applyNumberFormat="1" applyFont="1" applyBorder="1" applyAlignment="1">
      <alignment horizontal="center" vertical="center" shrinkToFit="1"/>
    </xf>
    <xf numFmtId="0" fontId="8" fillId="0" borderId="21" xfId="2" applyFont="1" applyBorder="1" applyAlignment="1">
      <alignment vertical="center" shrinkToFit="1"/>
    </xf>
    <xf numFmtId="177" fontId="6" fillId="0" borderId="15" xfId="2" applyNumberFormat="1" applyFont="1" applyBorder="1" applyAlignment="1">
      <alignment horizontal="center" vertical="center" shrinkToFit="1"/>
    </xf>
    <xf numFmtId="177" fontId="6" fillId="0" borderId="15" xfId="2" applyNumberFormat="1" applyFont="1" applyFill="1" applyBorder="1" applyAlignment="1">
      <alignment horizontal="center" vertical="center" shrinkToFit="1"/>
    </xf>
    <xf numFmtId="0" fontId="6" fillId="0" borderId="15" xfId="2" applyFont="1" applyFill="1" applyBorder="1" applyAlignment="1">
      <alignment vertical="center" shrinkToFit="1"/>
    </xf>
    <xf numFmtId="0" fontId="6" fillId="0" borderId="21" xfId="2" applyFont="1" applyFill="1" applyBorder="1" applyAlignment="1">
      <alignment vertical="center" shrinkToFit="1"/>
    </xf>
    <xf numFmtId="0" fontId="6" fillId="0" borderId="20" xfId="2" applyFont="1" applyBorder="1" applyAlignment="1">
      <alignment vertical="top"/>
    </xf>
    <xf numFmtId="0" fontId="6" fillId="0" borderId="23" xfId="2" applyFont="1" applyFill="1" applyBorder="1" applyAlignment="1">
      <alignment vertical="center" shrinkToFit="1"/>
    </xf>
    <xf numFmtId="177" fontId="6" fillId="0" borderId="23" xfId="2" applyNumberFormat="1" applyFont="1" applyBorder="1" applyAlignment="1">
      <alignment horizontal="center" vertical="center" shrinkToFit="1"/>
    </xf>
    <xf numFmtId="0" fontId="6" fillId="0" borderId="24" xfId="2" applyFont="1" applyFill="1" applyBorder="1" applyAlignment="1">
      <alignment vertical="center" shrinkToFit="1"/>
    </xf>
    <xf numFmtId="0" fontId="6" fillId="0" borderId="0" xfId="2" applyFont="1" applyBorder="1" applyAlignment="1">
      <alignment horizontal="left"/>
    </xf>
    <xf numFmtId="0" fontId="6" fillId="0" borderId="0" xfId="2" applyFont="1" applyAlignment="1">
      <alignment horizontal="right"/>
    </xf>
    <xf numFmtId="0" fontId="6" fillId="0" borderId="0" xfId="2" applyFont="1" applyBorder="1" applyAlignment="1">
      <alignment horizontal="right"/>
    </xf>
    <xf numFmtId="177" fontId="6" fillId="0" borderId="0" xfId="2" applyNumberFormat="1" applyFont="1" applyBorder="1" applyAlignment="1">
      <alignment horizontal="center"/>
    </xf>
    <xf numFmtId="58" fontId="6" fillId="0" borderId="0" xfId="2" applyNumberFormat="1" applyFont="1" applyBorder="1" applyAlignment="1">
      <alignment vertical="center" shrinkToFit="1"/>
    </xf>
    <xf numFmtId="0" fontId="6" fillId="0" borderId="21" xfId="2" applyFont="1" applyBorder="1" applyAlignment="1">
      <alignment vertical="center" wrapText="1" shrinkToFit="1"/>
    </xf>
    <xf numFmtId="177" fontId="6" fillId="0" borderId="23" xfId="2" applyNumberFormat="1" applyFont="1" applyFill="1" applyBorder="1" applyAlignment="1">
      <alignment horizontal="center" vertical="center" shrinkToFit="1"/>
    </xf>
    <xf numFmtId="0" fontId="6" fillId="0" borderId="0" xfId="2" applyFont="1" applyBorder="1" applyAlignment="1">
      <alignment horizontal="right" shrinkToFit="1"/>
    </xf>
    <xf numFmtId="0" fontId="6" fillId="0" borderId="23" xfId="2" applyFont="1" applyFill="1" applyBorder="1" applyAlignment="1">
      <alignment horizontal="left" vertical="center" shrinkToFit="1"/>
    </xf>
    <xf numFmtId="0" fontId="6" fillId="0" borderId="0" xfId="2" applyFont="1" applyFill="1" applyBorder="1" applyAlignment="1">
      <alignment vertical="center"/>
    </xf>
    <xf numFmtId="177" fontId="6" fillId="0" borderId="0" xfId="2" applyNumberFormat="1" applyFont="1" applyFill="1" applyBorder="1" applyAlignment="1">
      <alignment horizontal="center" vertical="center"/>
    </xf>
    <xf numFmtId="177" fontId="6" fillId="0" borderId="0" xfId="2" applyNumberFormat="1" applyFont="1" applyAlignment="1">
      <alignment horizontal="center" vertical="center"/>
    </xf>
    <xf numFmtId="0" fontId="6" fillId="0" borderId="0" xfId="2" applyFont="1" applyFill="1" applyBorder="1" applyAlignment="1"/>
    <xf numFmtId="0" fontId="6" fillId="0" borderId="0" xfId="2" applyFont="1" applyFill="1" applyBorder="1" applyAlignment="1">
      <alignment horizontal="right" vertical="center"/>
    </xf>
    <xf numFmtId="0" fontId="6" fillId="0" borderId="18" xfId="2" applyFont="1" applyFill="1" applyBorder="1" applyAlignment="1">
      <alignment horizontal="center" vertical="center"/>
    </xf>
    <xf numFmtId="0" fontId="6" fillId="0" borderId="17" xfId="2" applyFont="1" applyFill="1" applyBorder="1" applyAlignment="1">
      <alignment horizontal="center" vertical="center"/>
    </xf>
    <xf numFmtId="0" fontId="6" fillId="0" borderId="19" xfId="2" applyFont="1" applyFill="1" applyBorder="1" applyAlignment="1">
      <alignment horizontal="center" vertical="center"/>
    </xf>
    <xf numFmtId="38" fontId="6" fillId="0" borderId="23" xfId="3" applyFont="1" applyFill="1" applyBorder="1" applyAlignment="1">
      <alignment horizontal="center" vertical="center"/>
    </xf>
    <xf numFmtId="49" fontId="6" fillId="0" borderId="0" xfId="3" applyNumberFormat="1" applyFont="1" applyFill="1" applyBorder="1" applyAlignment="1" applyProtection="1">
      <protection locked="0"/>
    </xf>
    <xf numFmtId="38" fontId="6" fillId="0" borderId="15" xfId="3" applyFont="1" applyFill="1" applyBorder="1" applyAlignment="1">
      <alignment horizontal="center" vertical="center"/>
    </xf>
    <xf numFmtId="38" fontId="6" fillId="0" borderId="15" xfId="3" applyFont="1" applyFill="1" applyBorder="1" applyAlignment="1">
      <alignment vertical="center"/>
    </xf>
    <xf numFmtId="176" fontId="6" fillId="0" borderId="21" xfId="3" applyNumberFormat="1" applyFont="1" applyFill="1" applyBorder="1" applyAlignment="1">
      <alignment horizontal="right" vertical="center"/>
    </xf>
    <xf numFmtId="176" fontId="6" fillId="0" borderId="21" xfId="3" applyNumberFormat="1" applyFont="1" applyFill="1" applyBorder="1" applyAlignment="1">
      <alignment vertical="center"/>
    </xf>
    <xf numFmtId="38" fontId="6" fillId="0" borderId="15" xfId="3" applyFont="1" applyFill="1" applyBorder="1" applyAlignment="1">
      <alignment horizontal="right" vertical="center"/>
    </xf>
    <xf numFmtId="38" fontId="6" fillId="0" borderId="23" xfId="3" applyFont="1" applyFill="1" applyBorder="1" applyAlignment="1">
      <alignment vertical="center"/>
    </xf>
    <xf numFmtId="176" fontId="6" fillId="0" borderId="24" xfId="3" applyNumberFormat="1" applyFont="1" applyFill="1" applyBorder="1" applyAlignment="1">
      <alignment horizontal="right" vertical="center"/>
    </xf>
    <xf numFmtId="38" fontId="12" fillId="0" borderId="15" xfId="3" applyFont="1" applyFill="1" applyBorder="1" applyAlignment="1">
      <alignment vertical="center"/>
    </xf>
    <xf numFmtId="0" fontId="12" fillId="0" borderId="22" xfId="2" applyFont="1" applyFill="1" applyBorder="1" applyAlignment="1">
      <alignment horizontal="center" vertical="center"/>
    </xf>
    <xf numFmtId="38" fontId="12" fillId="0" borderId="23" xfId="3" applyFont="1" applyFill="1" applyBorder="1" applyAlignment="1">
      <alignment horizontal="center" vertical="center"/>
    </xf>
    <xf numFmtId="38" fontId="12" fillId="0" borderId="24" xfId="3" applyFont="1" applyFill="1" applyBorder="1" applyAlignment="1">
      <alignment horizontal="center" vertical="center"/>
    </xf>
    <xf numFmtId="38" fontId="6" fillId="0" borderId="21" xfId="1" applyFont="1" applyFill="1" applyBorder="1" applyAlignment="1" applyProtection="1">
      <alignment horizontal="right" vertical="center" shrinkToFit="1"/>
      <protection locked="0"/>
    </xf>
    <xf numFmtId="0" fontId="6" fillId="0" borderId="15" xfId="0" applyFont="1" applyFill="1" applyBorder="1" applyAlignment="1">
      <alignment horizontal="right" vertical="center" shrinkToFit="1"/>
    </xf>
    <xf numFmtId="0" fontId="6" fillId="0" borderId="23" xfId="0" applyFont="1" applyFill="1" applyBorder="1" applyAlignment="1">
      <alignment horizontal="right" vertical="center" shrinkToFit="1"/>
    </xf>
    <xf numFmtId="38" fontId="6" fillId="0" borderId="24" xfId="1" applyFont="1" applyFill="1" applyBorder="1" applyAlignment="1" applyProtection="1">
      <alignment horizontal="right" vertical="center" shrinkToFit="1"/>
      <protection locked="0"/>
    </xf>
    <xf numFmtId="0" fontId="6" fillId="0" borderId="21" xfId="0" applyFont="1" applyFill="1" applyBorder="1" applyAlignment="1" applyProtection="1">
      <alignment horizontal="right" vertical="center" shrinkToFit="1"/>
      <protection locked="0"/>
    </xf>
    <xf numFmtId="0" fontId="6" fillId="0" borderId="24" xfId="0" applyFont="1" applyFill="1" applyBorder="1" applyAlignment="1" applyProtection="1">
      <alignment horizontal="right" vertical="center" shrinkToFit="1"/>
      <protection locked="0"/>
    </xf>
    <xf numFmtId="0" fontId="6" fillId="0" borderId="20"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38" fontId="6" fillId="0" borderId="19" xfId="1" applyFont="1" applyFill="1" applyBorder="1" applyAlignment="1" applyProtection="1">
      <alignment horizontal="center" vertical="center" shrinkToFit="1"/>
      <protection locked="0"/>
    </xf>
    <xf numFmtId="38" fontId="6" fillId="0" borderId="21" xfId="1"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center" vertical="center" shrinkToFit="1"/>
      <protection locked="0"/>
    </xf>
    <xf numFmtId="38" fontId="6" fillId="0" borderId="17" xfId="1" applyFont="1" applyFill="1" applyBorder="1" applyAlignment="1" applyProtection="1">
      <alignment horizontal="center" vertical="center" shrinkToFit="1"/>
      <protection locked="0"/>
    </xf>
    <xf numFmtId="38" fontId="6" fillId="0" borderId="15" xfId="1"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shrinkToFit="1"/>
      <protection locked="0"/>
    </xf>
    <xf numFmtId="0" fontId="6" fillId="0" borderId="18"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lignment vertical="center"/>
    </xf>
    <xf numFmtId="0" fontId="6" fillId="0" borderId="2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4" xfId="0" applyFont="1" applyFill="1" applyBorder="1" applyAlignment="1">
      <alignment vertical="center"/>
    </xf>
    <xf numFmtId="0" fontId="6" fillId="0" borderId="13" xfId="0" applyFont="1" applyFill="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2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38" fontId="6" fillId="0" borderId="17" xfId="3" applyFont="1" applyFill="1" applyBorder="1" applyAlignment="1">
      <alignment horizontal="center" vertical="center"/>
    </xf>
    <xf numFmtId="38" fontId="6" fillId="0" borderId="15" xfId="3" applyFont="1" applyFill="1" applyBorder="1" applyAlignment="1">
      <alignment horizontal="center" vertical="center"/>
    </xf>
    <xf numFmtId="38" fontId="6" fillId="0" borderId="19" xfId="3" applyFont="1" applyFill="1" applyBorder="1" applyAlignment="1">
      <alignment horizontal="center" vertical="center" wrapText="1"/>
    </xf>
    <xf numFmtId="38" fontId="6" fillId="0" borderId="21" xfId="3" applyFont="1" applyFill="1" applyBorder="1" applyAlignment="1">
      <alignment horizontal="center" vertical="center" wrapText="1"/>
    </xf>
    <xf numFmtId="38" fontId="6" fillId="0" borderId="20" xfId="3" applyFont="1" applyFill="1" applyBorder="1" applyAlignment="1">
      <alignment horizontal="center" vertical="center"/>
    </xf>
    <xf numFmtId="38" fontId="6" fillId="0" borderId="22" xfId="3" applyFont="1" applyFill="1" applyBorder="1" applyAlignment="1">
      <alignment horizontal="center" vertical="center"/>
    </xf>
    <xf numFmtId="38" fontId="6" fillId="0" borderId="18" xfId="3" applyFont="1" applyFill="1" applyBorder="1" applyAlignment="1">
      <alignment horizontal="center" vertical="center" wrapText="1"/>
    </xf>
    <xf numFmtId="38" fontId="6" fillId="0" borderId="17" xfId="3" applyFont="1" applyFill="1" applyBorder="1" applyAlignment="1">
      <alignment horizontal="center" vertical="center" wrapText="1"/>
    </xf>
    <xf numFmtId="38" fontId="6" fillId="0" borderId="20" xfId="3" applyFont="1" applyFill="1" applyBorder="1" applyAlignment="1">
      <alignment horizontal="center" vertical="center" wrapText="1"/>
    </xf>
    <xf numFmtId="38" fontId="6" fillId="0" borderId="15" xfId="3" applyFont="1" applyFill="1" applyBorder="1" applyAlignment="1">
      <alignment horizontal="center" vertical="center" wrapText="1"/>
    </xf>
    <xf numFmtId="0" fontId="6" fillId="0" borderId="20" xfId="2" applyFont="1" applyFill="1" applyBorder="1" applyAlignment="1">
      <alignment vertical="center" wrapText="1"/>
    </xf>
    <xf numFmtId="0" fontId="6" fillId="0" borderId="22" xfId="2" applyFont="1" applyFill="1" applyBorder="1" applyAlignment="1">
      <alignment vertical="center" wrapText="1"/>
    </xf>
    <xf numFmtId="0" fontId="6" fillId="0" borderId="20" xfId="2" applyFont="1" applyFill="1" applyBorder="1" applyAlignment="1">
      <alignment vertical="top" wrapText="1"/>
    </xf>
    <xf numFmtId="0" fontId="6" fillId="0" borderId="20" xfId="2" applyFont="1" applyBorder="1" applyAlignment="1">
      <alignment vertical="top" wrapText="1"/>
    </xf>
    <xf numFmtId="0" fontId="6" fillId="0" borderId="22" xfId="2" applyFont="1" applyBorder="1" applyAlignment="1">
      <alignment vertical="top" wrapText="1"/>
    </xf>
    <xf numFmtId="0" fontId="6" fillId="0" borderId="18" xfId="2" applyFont="1" applyBorder="1" applyAlignment="1">
      <alignment horizontal="center" vertical="center"/>
    </xf>
    <xf numFmtId="0" fontId="6" fillId="0" borderId="17" xfId="2" applyFont="1" applyBorder="1" applyAlignment="1">
      <alignment horizontal="center" vertical="center"/>
    </xf>
    <xf numFmtId="0" fontId="6" fillId="0" borderId="20" xfId="2" applyFont="1" applyBorder="1" applyAlignment="1">
      <alignment vertical="top" shrinkToFit="1"/>
    </xf>
    <xf numFmtId="0" fontId="6" fillId="0" borderId="20" xfId="2" applyFont="1" applyBorder="1" applyAlignment="1">
      <alignment vertical="top"/>
    </xf>
    <xf numFmtId="0" fontId="6" fillId="0" borderId="22" xfId="2" applyFont="1" applyBorder="1" applyAlignment="1">
      <alignment vertical="top"/>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18</xdr:col>
      <xdr:colOff>76199</xdr:colOff>
      <xdr:row>6</xdr:row>
      <xdr:rowOff>114300</xdr:rowOff>
    </xdr:from>
    <xdr:to>
      <xdr:col>21</xdr:col>
      <xdr:colOff>561974</xdr:colOff>
      <xdr:row>8</xdr:row>
      <xdr:rowOff>76200</xdr:rowOff>
    </xdr:to>
    <xdr:sp macro="" textlink="">
      <xdr:nvSpPr>
        <xdr:cNvPr id="2" name="テキスト ボックス 1">
          <a:extLst>
            <a:ext uri="{FF2B5EF4-FFF2-40B4-BE49-F238E27FC236}">
              <a16:creationId xmlns:a16="http://schemas.microsoft.com/office/drawing/2014/main" id="{D419CF42-FFFA-4843-9E79-9E55D628EA26}"/>
            </a:ext>
          </a:extLst>
        </xdr:cNvPr>
        <xdr:cNvSpPr txBox="1"/>
      </xdr:nvSpPr>
      <xdr:spPr>
        <a:xfrm>
          <a:off x="10439399" y="1287780"/>
          <a:ext cx="2314575" cy="297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令和４年度図書館要覧</a:t>
          </a:r>
          <a:r>
            <a:rPr lang="en-US" altLang="ja-JP" sz="1100" b="0" i="0" u="none" strike="noStrike">
              <a:solidFill>
                <a:schemeClr val="dk1"/>
              </a:solidFill>
              <a:effectLst/>
              <a:latin typeface="+mn-lt"/>
              <a:ea typeface="+mn-ea"/>
              <a:cs typeface="+mn-cs"/>
            </a:rPr>
            <a:t>P9-P10</a:t>
          </a:r>
          <a:endParaRPr kumimoji="1" lang="ja-JP" altLang="en-US" sz="1100"/>
        </a:p>
      </xdr:txBody>
    </xdr:sp>
    <xdr:clientData/>
  </xdr:twoCellAnchor>
  <xdr:twoCellAnchor>
    <xdr:from>
      <xdr:col>18</xdr:col>
      <xdr:colOff>114300</xdr:colOff>
      <xdr:row>13</xdr:row>
      <xdr:rowOff>133350</xdr:rowOff>
    </xdr:from>
    <xdr:to>
      <xdr:col>22</xdr:col>
      <xdr:colOff>38100</xdr:colOff>
      <xdr:row>19</xdr:row>
      <xdr:rowOff>1</xdr:rowOff>
    </xdr:to>
    <xdr:sp macro="" textlink="">
      <xdr:nvSpPr>
        <xdr:cNvPr id="3" name="テキスト ボックス 2">
          <a:extLst>
            <a:ext uri="{FF2B5EF4-FFF2-40B4-BE49-F238E27FC236}">
              <a16:creationId xmlns:a16="http://schemas.microsoft.com/office/drawing/2014/main" id="{18074526-38D5-498F-954B-C48AF8513479}"/>
            </a:ext>
          </a:extLst>
        </xdr:cNvPr>
        <xdr:cNvSpPr txBox="1"/>
      </xdr:nvSpPr>
      <xdr:spPr>
        <a:xfrm>
          <a:off x="10477500" y="2815590"/>
          <a:ext cx="2362200" cy="8724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0" i="0" u="none" strike="noStrike">
              <a:solidFill>
                <a:schemeClr val="dk1"/>
              </a:solidFill>
              <a:effectLst/>
              <a:latin typeface="+mn-lt"/>
              <a:ea typeface="+mn-ea"/>
              <a:cs typeface="+mn-cs"/>
            </a:rPr>
            <a:t>年齢－地区別貸出統計</a:t>
          </a:r>
          <a:r>
            <a:rPr lang="en-US" altLang="ja-JP" sz="1000" b="0" i="0" u="none" strike="noStrike">
              <a:solidFill>
                <a:schemeClr val="dk1"/>
              </a:solidFill>
              <a:effectLst/>
              <a:latin typeface="+mn-lt"/>
              <a:ea typeface="+mn-ea"/>
              <a:cs typeface="+mn-cs"/>
            </a:rPr>
            <a:t>2021.04-2022.03</a:t>
          </a:r>
        </a:p>
        <a:p>
          <a:r>
            <a:rPr kumimoji="1" lang="ja-JP" altLang="en-US" sz="1000"/>
            <a:t>分類別蔵書統計表</a:t>
          </a:r>
          <a:r>
            <a:rPr kumimoji="1" lang="en-US" altLang="ja-JP" sz="1000"/>
            <a:t>2021.04-2022.03</a:t>
          </a:r>
        </a:p>
        <a:p>
          <a:r>
            <a:rPr lang="ja-JP" altLang="ja-JP" sz="1000" b="0" i="0">
              <a:solidFill>
                <a:schemeClr val="dk1"/>
              </a:solidFill>
              <a:effectLst/>
              <a:latin typeface="+mn-lt"/>
              <a:ea typeface="+mn-ea"/>
              <a:cs typeface="+mn-cs"/>
            </a:rPr>
            <a:t>令和４年度図書館要覧</a:t>
          </a:r>
          <a:r>
            <a:rPr lang="en-US" altLang="ja-JP" sz="1000" b="0" i="0">
              <a:solidFill>
                <a:schemeClr val="dk1"/>
              </a:solidFill>
              <a:effectLst/>
              <a:latin typeface="+mn-lt"/>
              <a:ea typeface="+mn-ea"/>
              <a:cs typeface="+mn-cs"/>
            </a:rPr>
            <a:t>P5</a:t>
          </a:r>
          <a:endParaRPr lang="ja-JP" altLang="ja-JP" sz="1000">
            <a:effectLst/>
          </a:endParaRPr>
        </a:p>
      </xdr:txBody>
    </xdr:sp>
    <xdr:clientData/>
  </xdr:twoCellAnchor>
  <xdr:twoCellAnchor>
    <xdr:from>
      <xdr:col>17</xdr:col>
      <xdr:colOff>371475</xdr:colOff>
      <xdr:row>5</xdr:row>
      <xdr:rowOff>0</xdr:rowOff>
    </xdr:from>
    <xdr:to>
      <xdr:col>18</xdr:col>
      <xdr:colOff>76200</xdr:colOff>
      <xdr:row>10</xdr:row>
      <xdr:rowOff>0</xdr:rowOff>
    </xdr:to>
    <xdr:sp macro="" textlink="">
      <xdr:nvSpPr>
        <xdr:cNvPr id="4" name="右中かっこ 3">
          <a:extLst>
            <a:ext uri="{FF2B5EF4-FFF2-40B4-BE49-F238E27FC236}">
              <a16:creationId xmlns:a16="http://schemas.microsoft.com/office/drawing/2014/main" id="{F18A87EA-E9DB-4BB6-BFC8-19B457F501AD}"/>
            </a:ext>
          </a:extLst>
        </xdr:cNvPr>
        <xdr:cNvSpPr/>
      </xdr:nvSpPr>
      <xdr:spPr>
        <a:xfrm>
          <a:off x="10125075" y="962025"/>
          <a:ext cx="314325" cy="93916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381000</xdr:colOff>
      <xdr:row>10</xdr:row>
      <xdr:rowOff>0</xdr:rowOff>
    </xdr:from>
    <xdr:to>
      <xdr:col>18</xdr:col>
      <xdr:colOff>85725</xdr:colOff>
      <xdr:row>22</xdr:row>
      <xdr:rowOff>0</xdr:rowOff>
    </xdr:to>
    <xdr:sp macro="" textlink="">
      <xdr:nvSpPr>
        <xdr:cNvPr id="5" name="右中かっこ 4">
          <a:extLst>
            <a:ext uri="{FF2B5EF4-FFF2-40B4-BE49-F238E27FC236}">
              <a16:creationId xmlns:a16="http://schemas.microsoft.com/office/drawing/2014/main" id="{473DB4B9-F232-4C26-A987-98969F27CFCB}"/>
            </a:ext>
          </a:extLst>
        </xdr:cNvPr>
        <xdr:cNvSpPr/>
      </xdr:nvSpPr>
      <xdr:spPr>
        <a:xfrm>
          <a:off x="10134600" y="2179320"/>
          <a:ext cx="314325" cy="203073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A26"/>
  <sheetViews>
    <sheetView tabSelected="1" workbookViewId="0">
      <selection activeCell="Z23" sqref="Z23"/>
    </sheetView>
  </sheetViews>
  <sheetFormatPr defaultColWidth="8.875" defaultRowHeight="12"/>
  <cols>
    <col min="1" max="1" width="2.5" style="28" customWidth="1"/>
    <col min="2" max="2" width="7.125" style="28" customWidth="1"/>
    <col min="3" max="3" width="14.5" style="28" customWidth="1"/>
    <col min="4" max="27" width="6" style="28" customWidth="1"/>
    <col min="28" max="16384" width="8.875" style="28"/>
  </cols>
  <sheetData>
    <row r="1" spans="1:27" s="91" customFormat="1" ht="17.25">
      <c r="A1" s="91" t="s">
        <v>651</v>
      </c>
      <c r="D1" s="92"/>
      <c r="E1" s="93"/>
    </row>
    <row r="2" spans="1:27" s="63" customFormat="1" ht="17.25">
      <c r="B2" s="1" t="s">
        <v>738</v>
      </c>
      <c r="C2" s="1"/>
      <c r="D2" s="61"/>
      <c r="E2" s="61"/>
      <c r="F2" s="61"/>
      <c r="G2" s="61"/>
      <c r="H2" s="61"/>
      <c r="I2" s="61"/>
      <c r="J2" s="62"/>
      <c r="K2" s="62"/>
      <c r="L2" s="62"/>
      <c r="M2" s="62"/>
    </row>
    <row r="3" spans="1:27">
      <c r="B3" s="29" t="s">
        <v>0</v>
      </c>
      <c r="C3" s="3"/>
      <c r="D3" s="4"/>
      <c r="E3" s="4"/>
      <c r="F3" s="4"/>
      <c r="G3" s="30"/>
      <c r="H3" s="30"/>
      <c r="I3" s="30"/>
      <c r="J3" s="4"/>
      <c r="K3" s="4"/>
      <c r="L3" s="4"/>
      <c r="M3" s="4"/>
      <c r="N3" s="4"/>
      <c r="O3" s="3"/>
      <c r="P3" s="31"/>
      <c r="Q3" s="5"/>
      <c r="R3" s="5"/>
    </row>
    <row r="4" spans="1:27" ht="12.75" thickBot="1">
      <c r="B4" s="29" t="s">
        <v>1</v>
      </c>
      <c r="C4" s="6"/>
      <c r="D4" s="2"/>
      <c r="E4" s="2"/>
      <c r="F4" s="2"/>
      <c r="G4" s="30"/>
      <c r="H4" s="30"/>
      <c r="I4" s="30"/>
      <c r="J4" s="4"/>
      <c r="K4" s="4"/>
      <c r="L4" s="4"/>
      <c r="M4" s="4"/>
      <c r="N4" s="4"/>
      <c r="O4" s="3"/>
      <c r="Q4" s="5"/>
      <c r="R4" s="5"/>
    </row>
    <row r="5" spans="1:27" ht="18" customHeight="1">
      <c r="B5" s="196" t="s">
        <v>2</v>
      </c>
      <c r="C5" s="197" t="s">
        <v>3</v>
      </c>
      <c r="D5" s="197" t="s">
        <v>4</v>
      </c>
      <c r="E5" s="197"/>
      <c r="F5" s="197"/>
      <c r="G5" s="197" t="s">
        <v>5</v>
      </c>
      <c r="H5" s="197"/>
      <c r="I5" s="197"/>
      <c r="J5" s="197" t="s">
        <v>6</v>
      </c>
      <c r="K5" s="197"/>
      <c r="L5" s="197"/>
      <c r="M5" s="197" t="s">
        <v>7</v>
      </c>
      <c r="N5" s="197"/>
      <c r="O5" s="197"/>
      <c r="P5" s="197" t="s">
        <v>8</v>
      </c>
      <c r="Q5" s="197"/>
      <c r="R5" s="197"/>
      <c r="S5" s="197" t="s">
        <v>9</v>
      </c>
      <c r="T5" s="197"/>
      <c r="U5" s="197"/>
      <c r="V5" s="197" t="s">
        <v>10</v>
      </c>
      <c r="W5" s="197"/>
      <c r="X5" s="197"/>
      <c r="Y5" s="197" t="s">
        <v>11</v>
      </c>
      <c r="Z5" s="197" t="s">
        <v>12</v>
      </c>
      <c r="AA5" s="194" t="s">
        <v>74</v>
      </c>
    </row>
    <row r="6" spans="1:27" ht="18" customHeight="1">
      <c r="B6" s="192"/>
      <c r="C6" s="198"/>
      <c r="D6" s="41" t="s">
        <v>13</v>
      </c>
      <c r="E6" s="42" t="s">
        <v>14</v>
      </c>
      <c r="F6" s="41" t="s">
        <v>15</v>
      </c>
      <c r="G6" s="41" t="s">
        <v>13</v>
      </c>
      <c r="H6" s="42" t="s">
        <v>14</v>
      </c>
      <c r="I6" s="41" t="s">
        <v>15</v>
      </c>
      <c r="J6" s="41" t="s">
        <v>13</v>
      </c>
      <c r="K6" s="42" t="s">
        <v>14</v>
      </c>
      <c r="L6" s="41" t="s">
        <v>15</v>
      </c>
      <c r="M6" s="41" t="s">
        <v>13</v>
      </c>
      <c r="N6" s="42" t="s">
        <v>14</v>
      </c>
      <c r="O6" s="41" t="s">
        <v>15</v>
      </c>
      <c r="P6" s="41" t="s">
        <v>13</v>
      </c>
      <c r="Q6" s="42" t="s">
        <v>14</v>
      </c>
      <c r="R6" s="41" t="s">
        <v>15</v>
      </c>
      <c r="S6" s="41" t="s">
        <v>13</v>
      </c>
      <c r="T6" s="42" t="s">
        <v>14</v>
      </c>
      <c r="U6" s="41" t="s">
        <v>15</v>
      </c>
      <c r="V6" s="41" t="s">
        <v>13</v>
      </c>
      <c r="W6" s="42" t="s">
        <v>14</v>
      </c>
      <c r="X6" s="41" t="s">
        <v>15</v>
      </c>
      <c r="Y6" s="198"/>
      <c r="Z6" s="198"/>
      <c r="AA6" s="195"/>
    </row>
    <row r="7" spans="1:27" ht="18" customHeight="1">
      <c r="B7" s="192" t="s">
        <v>16</v>
      </c>
      <c r="C7" s="193"/>
      <c r="D7" s="48">
        <v>3151</v>
      </c>
      <c r="E7" s="48">
        <v>1612</v>
      </c>
      <c r="F7" s="48">
        <v>1539</v>
      </c>
      <c r="G7" s="48">
        <v>507</v>
      </c>
      <c r="H7" s="48">
        <v>245</v>
      </c>
      <c r="I7" s="48">
        <v>262</v>
      </c>
      <c r="J7" s="48">
        <v>495</v>
      </c>
      <c r="K7" s="48">
        <v>265</v>
      </c>
      <c r="L7" s="48">
        <v>230</v>
      </c>
      <c r="M7" s="48">
        <v>472</v>
      </c>
      <c r="N7" s="48">
        <v>239</v>
      </c>
      <c r="O7" s="48">
        <v>233</v>
      </c>
      <c r="P7" s="48">
        <v>537</v>
      </c>
      <c r="Q7" s="48">
        <v>285</v>
      </c>
      <c r="R7" s="48">
        <v>252</v>
      </c>
      <c r="S7" s="48">
        <v>538</v>
      </c>
      <c r="T7" s="48">
        <v>275</v>
      </c>
      <c r="U7" s="48">
        <v>263</v>
      </c>
      <c r="V7" s="48">
        <v>602</v>
      </c>
      <c r="W7" s="48">
        <v>303</v>
      </c>
      <c r="X7" s="48">
        <v>299</v>
      </c>
      <c r="Y7" s="48">
        <v>149</v>
      </c>
      <c r="Z7" s="48">
        <v>26</v>
      </c>
      <c r="AA7" s="186">
        <v>367</v>
      </c>
    </row>
    <row r="8" spans="1:27" ht="18" customHeight="1">
      <c r="B8" s="45" t="s">
        <v>17</v>
      </c>
      <c r="C8" s="46" t="s">
        <v>18</v>
      </c>
      <c r="D8" s="48">
        <v>519</v>
      </c>
      <c r="E8" s="48">
        <v>255</v>
      </c>
      <c r="F8" s="48">
        <v>264</v>
      </c>
      <c r="G8" s="48">
        <v>103</v>
      </c>
      <c r="H8" s="48">
        <v>47</v>
      </c>
      <c r="I8" s="48">
        <v>56</v>
      </c>
      <c r="J8" s="48">
        <v>80</v>
      </c>
      <c r="K8" s="48">
        <v>43</v>
      </c>
      <c r="L8" s="48">
        <v>37</v>
      </c>
      <c r="M8" s="48">
        <v>78</v>
      </c>
      <c r="N8" s="48">
        <v>39</v>
      </c>
      <c r="O8" s="48">
        <v>39</v>
      </c>
      <c r="P8" s="48">
        <v>88</v>
      </c>
      <c r="Q8" s="48">
        <v>42</v>
      </c>
      <c r="R8" s="49">
        <v>46</v>
      </c>
      <c r="S8" s="49">
        <v>85</v>
      </c>
      <c r="T8" s="49">
        <v>41</v>
      </c>
      <c r="U8" s="49">
        <v>44</v>
      </c>
      <c r="V8" s="49">
        <v>85</v>
      </c>
      <c r="W8" s="187">
        <v>43</v>
      </c>
      <c r="X8" s="49">
        <v>42</v>
      </c>
      <c r="Y8" s="48">
        <v>19</v>
      </c>
      <c r="Z8" s="49">
        <v>2</v>
      </c>
      <c r="AA8" s="186">
        <v>41</v>
      </c>
    </row>
    <row r="9" spans="1:27" ht="18" customHeight="1">
      <c r="B9" s="45" t="s">
        <v>19</v>
      </c>
      <c r="C9" s="46" t="s">
        <v>20</v>
      </c>
      <c r="D9" s="48">
        <v>232</v>
      </c>
      <c r="E9" s="48">
        <v>108</v>
      </c>
      <c r="F9" s="48">
        <v>124</v>
      </c>
      <c r="G9" s="48">
        <v>35</v>
      </c>
      <c r="H9" s="48">
        <v>18</v>
      </c>
      <c r="I9" s="48">
        <v>17</v>
      </c>
      <c r="J9" s="48">
        <v>41</v>
      </c>
      <c r="K9" s="48">
        <v>21</v>
      </c>
      <c r="L9" s="48">
        <v>20</v>
      </c>
      <c r="M9" s="48">
        <v>24</v>
      </c>
      <c r="N9" s="48">
        <v>11</v>
      </c>
      <c r="O9" s="48">
        <v>13</v>
      </c>
      <c r="P9" s="48">
        <v>39</v>
      </c>
      <c r="Q9" s="48">
        <v>18</v>
      </c>
      <c r="R9" s="49">
        <v>21</v>
      </c>
      <c r="S9" s="49">
        <v>40</v>
      </c>
      <c r="T9" s="49">
        <v>19</v>
      </c>
      <c r="U9" s="49">
        <v>21</v>
      </c>
      <c r="V9" s="49">
        <v>53</v>
      </c>
      <c r="W9" s="187">
        <v>21</v>
      </c>
      <c r="X9" s="49">
        <v>32</v>
      </c>
      <c r="Y9" s="48">
        <v>8</v>
      </c>
      <c r="Z9" s="49">
        <v>2</v>
      </c>
      <c r="AA9" s="186">
        <v>24</v>
      </c>
    </row>
    <row r="10" spans="1:27" ht="18" customHeight="1">
      <c r="B10" s="45" t="s">
        <v>21</v>
      </c>
      <c r="C10" s="46" t="s">
        <v>22</v>
      </c>
      <c r="D10" s="48">
        <v>248</v>
      </c>
      <c r="E10" s="48">
        <v>142</v>
      </c>
      <c r="F10" s="48">
        <v>106</v>
      </c>
      <c r="G10" s="48">
        <v>40</v>
      </c>
      <c r="H10" s="48">
        <v>25</v>
      </c>
      <c r="I10" s="48">
        <v>15</v>
      </c>
      <c r="J10" s="48">
        <v>43</v>
      </c>
      <c r="K10" s="48">
        <v>25</v>
      </c>
      <c r="L10" s="48">
        <v>18</v>
      </c>
      <c r="M10" s="48">
        <v>29</v>
      </c>
      <c r="N10" s="48">
        <v>15</v>
      </c>
      <c r="O10" s="48">
        <v>14</v>
      </c>
      <c r="P10" s="48">
        <v>40</v>
      </c>
      <c r="Q10" s="48">
        <v>29</v>
      </c>
      <c r="R10" s="49">
        <v>11</v>
      </c>
      <c r="S10" s="49">
        <v>51</v>
      </c>
      <c r="T10" s="49">
        <v>28</v>
      </c>
      <c r="U10" s="49">
        <v>23</v>
      </c>
      <c r="V10" s="49">
        <v>45</v>
      </c>
      <c r="W10" s="187">
        <v>20</v>
      </c>
      <c r="X10" s="49">
        <v>25</v>
      </c>
      <c r="Y10" s="48">
        <v>10</v>
      </c>
      <c r="Z10" s="49">
        <v>3</v>
      </c>
      <c r="AA10" s="186">
        <v>27</v>
      </c>
    </row>
    <row r="11" spans="1:27" ht="18" customHeight="1">
      <c r="B11" s="45" t="s">
        <v>23</v>
      </c>
      <c r="C11" s="46" t="s">
        <v>24</v>
      </c>
      <c r="D11" s="48">
        <v>138</v>
      </c>
      <c r="E11" s="48">
        <v>80</v>
      </c>
      <c r="F11" s="48">
        <v>58</v>
      </c>
      <c r="G11" s="48">
        <v>19</v>
      </c>
      <c r="H11" s="48">
        <v>11</v>
      </c>
      <c r="I11" s="48">
        <v>8</v>
      </c>
      <c r="J11" s="48">
        <v>17</v>
      </c>
      <c r="K11" s="48">
        <v>11</v>
      </c>
      <c r="L11" s="48">
        <v>6</v>
      </c>
      <c r="M11" s="48">
        <v>23</v>
      </c>
      <c r="N11" s="48">
        <v>15</v>
      </c>
      <c r="O11" s="48">
        <v>8</v>
      </c>
      <c r="P11" s="48">
        <v>26</v>
      </c>
      <c r="Q11" s="48">
        <v>18</v>
      </c>
      <c r="R11" s="49">
        <v>8</v>
      </c>
      <c r="S11" s="49">
        <v>21</v>
      </c>
      <c r="T11" s="49">
        <v>10</v>
      </c>
      <c r="U11" s="49">
        <v>11</v>
      </c>
      <c r="V11" s="49">
        <v>32</v>
      </c>
      <c r="W11" s="187">
        <v>15</v>
      </c>
      <c r="X11" s="49">
        <v>17</v>
      </c>
      <c r="Y11" s="48">
        <v>6</v>
      </c>
      <c r="Z11" s="49">
        <v>2</v>
      </c>
      <c r="AA11" s="186">
        <v>17</v>
      </c>
    </row>
    <row r="12" spans="1:27" ht="18" customHeight="1">
      <c r="B12" s="45" t="s">
        <v>25</v>
      </c>
      <c r="C12" s="46" t="s">
        <v>26</v>
      </c>
      <c r="D12" s="48">
        <v>282</v>
      </c>
      <c r="E12" s="48">
        <v>142</v>
      </c>
      <c r="F12" s="48">
        <v>140</v>
      </c>
      <c r="G12" s="48">
        <v>45</v>
      </c>
      <c r="H12" s="48">
        <v>23</v>
      </c>
      <c r="I12" s="48">
        <v>22</v>
      </c>
      <c r="J12" s="48">
        <v>42</v>
      </c>
      <c r="K12" s="48">
        <v>21</v>
      </c>
      <c r="L12" s="48">
        <v>21</v>
      </c>
      <c r="M12" s="48">
        <v>42</v>
      </c>
      <c r="N12" s="48">
        <v>21</v>
      </c>
      <c r="O12" s="48">
        <v>21</v>
      </c>
      <c r="P12" s="48">
        <v>50</v>
      </c>
      <c r="Q12" s="48">
        <v>25</v>
      </c>
      <c r="R12" s="49">
        <v>25</v>
      </c>
      <c r="S12" s="49">
        <v>44</v>
      </c>
      <c r="T12" s="49">
        <v>22</v>
      </c>
      <c r="U12" s="49">
        <v>22</v>
      </c>
      <c r="V12" s="49">
        <v>59</v>
      </c>
      <c r="W12" s="187">
        <v>30</v>
      </c>
      <c r="X12" s="49">
        <v>29</v>
      </c>
      <c r="Y12" s="48">
        <v>12</v>
      </c>
      <c r="Z12" s="49">
        <v>2</v>
      </c>
      <c r="AA12" s="186">
        <v>28</v>
      </c>
    </row>
    <row r="13" spans="1:27" ht="18" customHeight="1">
      <c r="B13" s="45" t="s">
        <v>27</v>
      </c>
      <c r="C13" s="46" t="s">
        <v>28</v>
      </c>
      <c r="D13" s="48">
        <v>193</v>
      </c>
      <c r="E13" s="48">
        <v>102</v>
      </c>
      <c r="F13" s="48">
        <v>91</v>
      </c>
      <c r="G13" s="48">
        <v>23</v>
      </c>
      <c r="H13" s="48">
        <v>12</v>
      </c>
      <c r="I13" s="48">
        <v>11</v>
      </c>
      <c r="J13" s="48">
        <v>30</v>
      </c>
      <c r="K13" s="48">
        <v>16</v>
      </c>
      <c r="L13" s="48">
        <v>14</v>
      </c>
      <c r="M13" s="48">
        <v>42</v>
      </c>
      <c r="N13" s="48">
        <v>17</v>
      </c>
      <c r="O13" s="48">
        <v>25</v>
      </c>
      <c r="P13" s="48">
        <v>30</v>
      </c>
      <c r="Q13" s="48">
        <v>17</v>
      </c>
      <c r="R13" s="49">
        <v>13</v>
      </c>
      <c r="S13" s="49">
        <v>33</v>
      </c>
      <c r="T13" s="49">
        <v>18</v>
      </c>
      <c r="U13" s="49">
        <v>15</v>
      </c>
      <c r="V13" s="49">
        <v>35</v>
      </c>
      <c r="W13" s="187">
        <v>22</v>
      </c>
      <c r="X13" s="49">
        <v>13</v>
      </c>
      <c r="Y13" s="48">
        <v>7</v>
      </c>
      <c r="Z13" s="49">
        <v>2</v>
      </c>
      <c r="AA13" s="186">
        <v>21</v>
      </c>
    </row>
    <row r="14" spans="1:27" ht="18" customHeight="1">
      <c r="B14" s="45" t="s">
        <v>29</v>
      </c>
      <c r="C14" s="46" t="s">
        <v>30</v>
      </c>
      <c r="D14" s="48">
        <v>535</v>
      </c>
      <c r="E14" s="48">
        <v>264</v>
      </c>
      <c r="F14" s="48">
        <v>271</v>
      </c>
      <c r="G14" s="48">
        <v>77</v>
      </c>
      <c r="H14" s="48">
        <v>34</v>
      </c>
      <c r="I14" s="48">
        <v>43</v>
      </c>
      <c r="J14" s="48">
        <v>84</v>
      </c>
      <c r="K14" s="48">
        <v>38</v>
      </c>
      <c r="L14" s="48">
        <v>46</v>
      </c>
      <c r="M14" s="48">
        <v>91</v>
      </c>
      <c r="N14" s="48">
        <v>43</v>
      </c>
      <c r="O14" s="48">
        <v>48</v>
      </c>
      <c r="P14" s="48">
        <v>93</v>
      </c>
      <c r="Q14" s="48">
        <v>43</v>
      </c>
      <c r="R14" s="49">
        <v>50</v>
      </c>
      <c r="S14" s="49">
        <v>84</v>
      </c>
      <c r="T14" s="49">
        <v>48</v>
      </c>
      <c r="U14" s="49">
        <v>36</v>
      </c>
      <c r="V14" s="49">
        <v>106</v>
      </c>
      <c r="W14" s="187">
        <v>58</v>
      </c>
      <c r="X14" s="49">
        <v>48</v>
      </c>
      <c r="Y14" s="48">
        <v>18</v>
      </c>
      <c r="Z14" s="49">
        <v>3</v>
      </c>
      <c r="AA14" s="186">
        <v>39</v>
      </c>
    </row>
    <row r="15" spans="1:27" ht="18" customHeight="1">
      <c r="B15" s="45" t="s">
        <v>31</v>
      </c>
      <c r="C15" s="46" t="s">
        <v>32</v>
      </c>
      <c r="D15" s="48">
        <v>96</v>
      </c>
      <c r="E15" s="48">
        <v>48</v>
      </c>
      <c r="F15" s="48">
        <v>48</v>
      </c>
      <c r="G15" s="48">
        <v>14</v>
      </c>
      <c r="H15" s="48">
        <v>5</v>
      </c>
      <c r="I15" s="48">
        <v>9</v>
      </c>
      <c r="J15" s="48">
        <v>17</v>
      </c>
      <c r="K15" s="48">
        <v>8</v>
      </c>
      <c r="L15" s="48">
        <v>9</v>
      </c>
      <c r="M15" s="48">
        <v>12</v>
      </c>
      <c r="N15" s="48">
        <v>8</v>
      </c>
      <c r="O15" s="48">
        <v>4</v>
      </c>
      <c r="P15" s="48">
        <v>16</v>
      </c>
      <c r="Q15" s="48">
        <v>9</v>
      </c>
      <c r="R15" s="49">
        <v>7</v>
      </c>
      <c r="S15" s="49">
        <v>20</v>
      </c>
      <c r="T15" s="49">
        <v>8</v>
      </c>
      <c r="U15" s="49">
        <v>12</v>
      </c>
      <c r="V15" s="49">
        <v>17</v>
      </c>
      <c r="W15" s="187">
        <v>10</v>
      </c>
      <c r="X15" s="49">
        <v>7</v>
      </c>
      <c r="Y15" s="48">
        <v>6</v>
      </c>
      <c r="Z15" s="49">
        <v>2</v>
      </c>
      <c r="AA15" s="186">
        <v>17</v>
      </c>
    </row>
    <row r="16" spans="1:27" ht="18" customHeight="1">
      <c r="B16" s="45" t="s">
        <v>33</v>
      </c>
      <c r="C16" s="46" t="s">
        <v>34</v>
      </c>
      <c r="D16" s="48">
        <v>260</v>
      </c>
      <c r="E16" s="48">
        <v>142</v>
      </c>
      <c r="F16" s="48">
        <v>118</v>
      </c>
      <c r="G16" s="48">
        <v>41</v>
      </c>
      <c r="H16" s="48">
        <v>20</v>
      </c>
      <c r="I16" s="48">
        <v>21</v>
      </c>
      <c r="J16" s="48">
        <v>42</v>
      </c>
      <c r="K16" s="48">
        <v>25</v>
      </c>
      <c r="L16" s="48">
        <v>17</v>
      </c>
      <c r="M16" s="48">
        <v>33</v>
      </c>
      <c r="N16" s="48">
        <v>21</v>
      </c>
      <c r="O16" s="48">
        <v>12</v>
      </c>
      <c r="P16" s="48">
        <v>48</v>
      </c>
      <c r="Q16" s="48">
        <v>26</v>
      </c>
      <c r="R16" s="49">
        <v>22</v>
      </c>
      <c r="S16" s="49">
        <v>52</v>
      </c>
      <c r="T16" s="49">
        <v>26</v>
      </c>
      <c r="U16" s="49">
        <v>26</v>
      </c>
      <c r="V16" s="49">
        <v>44</v>
      </c>
      <c r="W16" s="187">
        <v>24</v>
      </c>
      <c r="X16" s="49">
        <v>20</v>
      </c>
      <c r="Y16" s="48">
        <v>11</v>
      </c>
      <c r="Z16" s="49">
        <v>2</v>
      </c>
      <c r="AA16" s="186">
        <v>24</v>
      </c>
    </row>
    <row r="17" spans="2:27" ht="18" customHeight="1">
      <c r="B17" s="45" t="s">
        <v>35</v>
      </c>
      <c r="C17" s="46" t="s">
        <v>36</v>
      </c>
      <c r="D17" s="48">
        <v>195</v>
      </c>
      <c r="E17" s="48">
        <v>100</v>
      </c>
      <c r="F17" s="48">
        <v>95</v>
      </c>
      <c r="G17" s="48">
        <v>39</v>
      </c>
      <c r="H17" s="48">
        <v>18</v>
      </c>
      <c r="I17" s="48">
        <v>21</v>
      </c>
      <c r="J17" s="48">
        <v>29</v>
      </c>
      <c r="K17" s="48">
        <v>16</v>
      </c>
      <c r="L17" s="48">
        <v>13</v>
      </c>
      <c r="M17" s="48">
        <v>32</v>
      </c>
      <c r="N17" s="48">
        <v>17</v>
      </c>
      <c r="O17" s="48">
        <v>15</v>
      </c>
      <c r="P17" s="48">
        <v>30</v>
      </c>
      <c r="Q17" s="48">
        <v>16</v>
      </c>
      <c r="R17" s="49">
        <v>14</v>
      </c>
      <c r="S17" s="49">
        <v>27</v>
      </c>
      <c r="T17" s="49">
        <v>15</v>
      </c>
      <c r="U17" s="49">
        <v>12</v>
      </c>
      <c r="V17" s="49">
        <v>38</v>
      </c>
      <c r="W17" s="187">
        <v>18</v>
      </c>
      <c r="X17" s="49">
        <v>20</v>
      </c>
      <c r="Y17" s="48">
        <v>7</v>
      </c>
      <c r="Z17" s="49">
        <v>2</v>
      </c>
      <c r="AA17" s="186">
        <v>19</v>
      </c>
    </row>
    <row r="18" spans="2:27" ht="18" customHeight="1">
      <c r="B18" s="45" t="s">
        <v>37</v>
      </c>
      <c r="C18" s="46" t="s">
        <v>38</v>
      </c>
      <c r="D18" s="48">
        <v>26</v>
      </c>
      <c r="E18" s="48">
        <v>14</v>
      </c>
      <c r="F18" s="48">
        <v>12</v>
      </c>
      <c r="G18" s="48">
        <v>5</v>
      </c>
      <c r="H18" s="48">
        <v>3</v>
      </c>
      <c r="I18" s="48">
        <v>2</v>
      </c>
      <c r="J18" s="48">
        <v>3</v>
      </c>
      <c r="K18" s="48">
        <v>2</v>
      </c>
      <c r="L18" s="48">
        <v>1</v>
      </c>
      <c r="M18" s="48">
        <v>4</v>
      </c>
      <c r="N18" s="48" t="s">
        <v>747</v>
      </c>
      <c r="O18" s="48">
        <v>4</v>
      </c>
      <c r="P18" s="48">
        <v>4</v>
      </c>
      <c r="Q18" s="48">
        <v>2</v>
      </c>
      <c r="R18" s="49">
        <v>2</v>
      </c>
      <c r="S18" s="49">
        <v>2</v>
      </c>
      <c r="T18" s="49">
        <v>2</v>
      </c>
      <c r="U18" s="49" t="s">
        <v>749</v>
      </c>
      <c r="V18" s="49">
        <v>8</v>
      </c>
      <c r="W18" s="187">
        <v>5</v>
      </c>
      <c r="X18" s="49">
        <v>3</v>
      </c>
      <c r="Y18" s="48">
        <v>6</v>
      </c>
      <c r="Z18" s="49">
        <v>1</v>
      </c>
      <c r="AA18" s="186">
        <v>12</v>
      </c>
    </row>
    <row r="19" spans="2:27" ht="18" customHeight="1">
      <c r="B19" s="45" t="s">
        <v>39</v>
      </c>
      <c r="C19" s="46" t="s">
        <v>40</v>
      </c>
      <c r="D19" s="48">
        <v>74</v>
      </c>
      <c r="E19" s="48">
        <v>36</v>
      </c>
      <c r="F19" s="48">
        <v>38</v>
      </c>
      <c r="G19" s="48">
        <v>13</v>
      </c>
      <c r="H19" s="48">
        <v>9</v>
      </c>
      <c r="I19" s="48">
        <v>4</v>
      </c>
      <c r="J19" s="48">
        <v>11</v>
      </c>
      <c r="K19" s="48">
        <v>5</v>
      </c>
      <c r="L19" s="48">
        <v>6</v>
      </c>
      <c r="M19" s="48">
        <v>7</v>
      </c>
      <c r="N19" s="48">
        <v>3</v>
      </c>
      <c r="O19" s="48">
        <v>4</v>
      </c>
      <c r="P19" s="48">
        <v>10</v>
      </c>
      <c r="Q19" s="48">
        <v>4</v>
      </c>
      <c r="R19" s="49">
        <v>6</v>
      </c>
      <c r="S19" s="49">
        <v>17</v>
      </c>
      <c r="T19" s="49">
        <v>9</v>
      </c>
      <c r="U19" s="49">
        <v>8</v>
      </c>
      <c r="V19" s="49">
        <v>16</v>
      </c>
      <c r="W19" s="187">
        <v>6</v>
      </c>
      <c r="X19" s="49">
        <v>10</v>
      </c>
      <c r="Y19" s="48">
        <v>6</v>
      </c>
      <c r="Z19" s="49" t="s">
        <v>747</v>
      </c>
      <c r="AA19" s="186">
        <v>14</v>
      </c>
    </row>
    <row r="20" spans="2:27" ht="18" customHeight="1">
      <c r="B20" s="45" t="s">
        <v>41</v>
      </c>
      <c r="C20" s="46" t="s">
        <v>42</v>
      </c>
      <c r="D20" s="48">
        <v>103</v>
      </c>
      <c r="E20" s="48">
        <v>46</v>
      </c>
      <c r="F20" s="48">
        <v>57</v>
      </c>
      <c r="G20" s="48">
        <v>13</v>
      </c>
      <c r="H20" s="48">
        <v>3</v>
      </c>
      <c r="I20" s="48">
        <v>10</v>
      </c>
      <c r="J20" s="48">
        <v>19</v>
      </c>
      <c r="K20" s="48">
        <v>10</v>
      </c>
      <c r="L20" s="48">
        <v>9</v>
      </c>
      <c r="M20" s="48">
        <v>20</v>
      </c>
      <c r="N20" s="48">
        <v>9</v>
      </c>
      <c r="O20" s="48">
        <v>11</v>
      </c>
      <c r="P20" s="48">
        <v>19</v>
      </c>
      <c r="Q20" s="48">
        <v>13</v>
      </c>
      <c r="R20" s="49">
        <v>6</v>
      </c>
      <c r="S20" s="49">
        <v>16</v>
      </c>
      <c r="T20" s="49">
        <v>5</v>
      </c>
      <c r="U20" s="49">
        <v>11</v>
      </c>
      <c r="V20" s="49">
        <v>16</v>
      </c>
      <c r="W20" s="187">
        <v>6</v>
      </c>
      <c r="X20" s="49">
        <v>10</v>
      </c>
      <c r="Y20" s="48">
        <v>6</v>
      </c>
      <c r="Z20" s="49">
        <v>1</v>
      </c>
      <c r="AA20" s="186">
        <v>16</v>
      </c>
    </row>
    <row r="21" spans="2:27" ht="18" customHeight="1">
      <c r="B21" s="45" t="s">
        <v>43</v>
      </c>
      <c r="C21" s="46" t="s">
        <v>44</v>
      </c>
      <c r="D21" s="48">
        <v>30</v>
      </c>
      <c r="E21" s="48">
        <v>10</v>
      </c>
      <c r="F21" s="48">
        <v>20</v>
      </c>
      <c r="G21" s="48">
        <v>9</v>
      </c>
      <c r="H21" s="48">
        <v>3</v>
      </c>
      <c r="I21" s="48">
        <v>6</v>
      </c>
      <c r="J21" s="48">
        <v>3</v>
      </c>
      <c r="K21" s="48" t="s">
        <v>747</v>
      </c>
      <c r="L21" s="48">
        <v>3</v>
      </c>
      <c r="M21" s="48">
        <v>3</v>
      </c>
      <c r="N21" s="48">
        <v>3</v>
      </c>
      <c r="O21" s="48" t="s">
        <v>748</v>
      </c>
      <c r="P21" s="48">
        <v>9</v>
      </c>
      <c r="Q21" s="48">
        <v>2</v>
      </c>
      <c r="R21" s="49">
        <v>7</v>
      </c>
      <c r="S21" s="49">
        <v>3</v>
      </c>
      <c r="T21" s="49">
        <v>1</v>
      </c>
      <c r="U21" s="49">
        <v>2</v>
      </c>
      <c r="V21" s="49">
        <v>3</v>
      </c>
      <c r="W21" s="187">
        <v>1</v>
      </c>
      <c r="X21" s="49">
        <v>2</v>
      </c>
      <c r="Y21" s="48">
        <v>5</v>
      </c>
      <c r="Z21" s="49" t="s">
        <v>747</v>
      </c>
      <c r="AA21" s="186">
        <v>10</v>
      </c>
    </row>
    <row r="22" spans="2:27" ht="18" customHeight="1">
      <c r="B22" s="45" t="s">
        <v>45</v>
      </c>
      <c r="C22" s="46" t="s">
        <v>46</v>
      </c>
      <c r="D22" s="48">
        <v>37</v>
      </c>
      <c r="E22" s="48">
        <v>21</v>
      </c>
      <c r="F22" s="48">
        <v>16</v>
      </c>
      <c r="G22" s="48">
        <v>2</v>
      </c>
      <c r="H22" s="48" t="s">
        <v>760</v>
      </c>
      <c r="I22" s="48">
        <v>2</v>
      </c>
      <c r="J22" s="48">
        <v>5</v>
      </c>
      <c r="K22" s="48">
        <v>4</v>
      </c>
      <c r="L22" s="48">
        <v>1</v>
      </c>
      <c r="M22" s="48">
        <v>9</v>
      </c>
      <c r="N22" s="48">
        <v>6</v>
      </c>
      <c r="O22" s="48">
        <v>3</v>
      </c>
      <c r="P22" s="48">
        <v>5</v>
      </c>
      <c r="Q22" s="48">
        <v>2</v>
      </c>
      <c r="R22" s="49">
        <v>3</v>
      </c>
      <c r="S22" s="49">
        <v>5</v>
      </c>
      <c r="T22" s="49">
        <v>4</v>
      </c>
      <c r="U22" s="49">
        <v>1</v>
      </c>
      <c r="V22" s="49">
        <v>11</v>
      </c>
      <c r="W22" s="187">
        <v>5</v>
      </c>
      <c r="X22" s="49">
        <v>6</v>
      </c>
      <c r="Y22" s="48">
        <v>5</v>
      </c>
      <c r="Z22" s="49" t="s">
        <v>761</v>
      </c>
      <c r="AA22" s="186">
        <v>11</v>
      </c>
    </row>
    <row r="23" spans="2:27" ht="18" customHeight="1">
      <c r="B23" s="45" t="s">
        <v>47</v>
      </c>
      <c r="C23" s="46" t="s">
        <v>48</v>
      </c>
      <c r="D23" s="48">
        <v>92</v>
      </c>
      <c r="E23" s="48">
        <v>51</v>
      </c>
      <c r="F23" s="48">
        <v>41</v>
      </c>
      <c r="G23" s="48">
        <v>15</v>
      </c>
      <c r="H23" s="48">
        <v>11</v>
      </c>
      <c r="I23" s="48">
        <v>4</v>
      </c>
      <c r="J23" s="48">
        <v>16</v>
      </c>
      <c r="K23" s="48">
        <v>10</v>
      </c>
      <c r="L23" s="48">
        <v>6</v>
      </c>
      <c r="M23" s="48">
        <v>8</v>
      </c>
      <c r="N23" s="48">
        <v>5</v>
      </c>
      <c r="O23" s="48">
        <v>3</v>
      </c>
      <c r="P23" s="48">
        <v>14</v>
      </c>
      <c r="Q23" s="48">
        <v>8</v>
      </c>
      <c r="R23" s="49">
        <v>6</v>
      </c>
      <c r="S23" s="49">
        <v>21</v>
      </c>
      <c r="T23" s="49">
        <v>10</v>
      </c>
      <c r="U23" s="49">
        <v>11</v>
      </c>
      <c r="V23" s="49">
        <v>18</v>
      </c>
      <c r="W23" s="187">
        <v>7</v>
      </c>
      <c r="X23" s="49">
        <v>11</v>
      </c>
      <c r="Y23" s="48">
        <v>6</v>
      </c>
      <c r="Z23" s="49">
        <v>1</v>
      </c>
      <c r="AA23" s="186">
        <v>23</v>
      </c>
    </row>
    <row r="24" spans="2:27" ht="18" customHeight="1">
      <c r="B24" s="45" t="s">
        <v>49</v>
      </c>
      <c r="C24" s="46" t="s">
        <v>50</v>
      </c>
      <c r="D24" s="48">
        <v>56</v>
      </c>
      <c r="E24" s="48">
        <v>33</v>
      </c>
      <c r="F24" s="48">
        <v>23</v>
      </c>
      <c r="G24" s="48">
        <v>9</v>
      </c>
      <c r="H24" s="48">
        <v>2</v>
      </c>
      <c r="I24" s="48">
        <v>7</v>
      </c>
      <c r="J24" s="48">
        <v>7</v>
      </c>
      <c r="K24" s="48">
        <v>6</v>
      </c>
      <c r="L24" s="48">
        <v>1</v>
      </c>
      <c r="M24" s="48">
        <v>9</v>
      </c>
      <c r="N24" s="48">
        <v>4</v>
      </c>
      <c r="O24" s="48">
        <v>5</v>
      </c>
      <c r="P24" s="48">
        <v>8</v>
      </c>
      <c r="Q24" s="48">
        <v>7</v>
      </c>
      <c r="R24" s="49">
        <v>1</v>
      </c>
      <c r="S24" s="49">
        <v>14</v>
      </c>
      <c r="T24" s="49">
        <v>8</v>
      </c>
      <c r="U24" s="49">
        <v>6</v>
      </c>
      <c r="V24" s="49">
        <v>9</v>
      </c>
      <c r="W24" s="187">
        <v>6</v>
      </c>
      <c r="X24" s="49">
        <v>3</v>
      </c>
      <c r="Y24" s="48">
        <v>6</v>
      </c>
      <c r="Z24" s="49">
        <v>1</v>
      </c>
      <c r="AA24" s="186">
        <v>14</v>
      </c>
    </row>
    <row r="25" spans="2:27" ht="18" customHeight="1" thickBot="1">
      <c r="B25" s="50" t="s">
        <v>51</v>
      </c>
      <c r="C25" s="51" t="s">
        <v>52</v>
      </c>
      <c r="D25" s="53">
        <v>35</v>
      </c>
      <c r="E25" s="53">
        <v>18</v>
      </c>
      <c r="F25" s="53">
        <v>17</v>
      </c>
      <c r="G25" s="53">
        <v>5</v>
      </c>
      <c r="H25" s="53">
        <v>1</v>
      </c>
      <c r="I25" s="53">
        <v>4</v>
      </c>
      <c r="J25" s="53">
        <v>6</v>
      </c>
      <c r="K25" s="53">
        <v>4</v>
      </c>
      <c r="L25" s="53">
        <v>2</v>
      </c>
      <c r="M25" s="53">
        <v>6</v>
      </c>
      <c r="N25" s="53">
        <v>2</v>
      </c>
      <c r="O25" s="53">
        <v>4</v>
      </c>
      <c r="P25" s="53">
        <v>8</v>
      </c>
      <c r="Q25" s="53">
        <v>4</v>
      </c>
      <c r="R25" s="52">
        <v>4</v>
      </c>
      <c r="S25" s="52">
        <v>3</v>
      </c>
      <c r="T25" s="52">
        <v>1</v>
      </c>
      <c r="U25" s="52">
        <v>2</v>
      </c>
      <c r="V25" s="52">
        <v>7</v>
      </c>
      <c r="W25" s="188">
        <v>6</v>
      </c>
      <c r="X25" s="52">
        <v>1</v>
      </c>
      <c r="Y25" s="53">
        <v>5</v>
      </c>
      <c r="Z25" s="52" t="s">
        <v>750</v>
      </c>
      <c r="AA25" s="189">
        <v>10</v>
      </c>
    </row>
    <row r="26" spans="2:27">
      <c r="B26" s="32" t="s">
        <v>621</v>
      </c>
      <c r="C26" s="6"/>
      <c r="D26" s="9"/>
      <c r="E26" s="9"/>
      <c r="F26" s="9"/>
      <c r="G26" s="9"/>
      <c r="H26" s="9"/>
      <c r="I26" s="9"/>
      <c r="J26" s="9"/>
      <c r="K26" s="9"/>
      <c r="L26" s="9"/>
      <c r="M26" s="9"/>
      <c r="N26" s="7"/>
      <c r="O26" s="7"/>
      <c r="P26" s="7"/>
      <c r="Q26" s="7"/>
      <c r="R26" s="7"/>
      <c r="S26" s="7"/>
      <c r="T26" s="7"/>
      <c r="U26" s="8"/>
      <c r="V26" s="40"/>
      <c r="W26" s="40"/>
      <c r="X26" s="40"/>
      <c r="Y26" s="40"/>
      <c r="Z26" s="40"/>
      <c r="AA26" s="40"/>
    </row>
  </sheetData>
  <mergeCells count="13">
    <mergeCell ref="B7:C7"/>
    <mergeCell ref="AA5:AA6"/>
    <mergeCell ref="B5:B6"/>
    <mergeCell ref="C5:C6"/>
    <mergeCell ref="D5:F5"/>
    <mergeCell ref="G5:I5"/>
    <mergeCell ref="J5:L5"/>
    <mergeCell ref="M5:O5"/>
    <mergeCell ref="P5:R5"/>
    <mergeCell ref="S5:U5"/>
    <mergeCell ref="V5:X5"/>
    <mergeCell ref="Y5:Y6"/>
    <mergeCell ref="Z5:Z6"/>
  </mergeCells>
  <phoneticPr fontId="2"/>
  <pageMargins left="0.70866141732283472" right="0.70866141732283472" top="0.74803149606299213" bottom="0.74803149606299213" header="0.31496062992125984" footer="0.31496062992125984"/>
  <pageSetup paperSize="9" scale="79" fitToHeight="0" orientation="landscape" r:id="rId1"/>
  <headerFooter>
    <oddFooter>&amp;C&amp;F / &amp;A&amp;R&amp;P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R25"/>
  <sheetViews>
    <sheetView workbookViewId="0">
      <selection activeCell="N16" sqref="N16"/>
    </sheetView>
  </sheetViews>
  <sheetFormatPr defaultColWidth="8.875" defaultRowHeight="12"/>
  <cols>
    <col min="1" max="1" width="2.5" style="28" customWidth="1"/>
    <col min="2" max="2" width="7.125" style="28" customWidth="1"/>
    <col min="3" max="3" width="14.5" style="28" customWidth="1"/>
    <col min="4" max="27" width="6" style="28" customWidth="1"/>
    <col min="28" max="16384" width="8.875" style="28"/>
  </cols>
  <sheetData>
    <row r="1" spans="1:18" s="91" customFormat="1" ht="17.25">
      <c r="A1" s="91" t="s">
        <v>651</v>
      </c>
      <c r="D1" s="92"/>
      <c r="E1" s="93"/>
    </row>
    <row r="2" spans="1:18" s="63" customFormat="1" ht="17.25">
      <c r="B2" s="1" t="s">
        <v>739</v>
      </c>
      <c r="C2" s="1"/>
      <c r="D2" s="61"/>
      <c r="E2" s="61"/>
      <c r="F2" s="61"/>
      <c r="G2" s="62"/>
      <c r="H2" s="62"/>
      <c r="I2" s="62"/>
      <c r="J2" s="69"/>
      <c r="K2" s="69"/>
      <c r="L2" s="69"/>
      <c r="M2" s="69"/>
      <c r="N2" s="69"/>
      <c r="O2" s="70"/>
      <c r="P2" s="71"/>
      <c r="R2" s="72"/>
    </row>
    <row r="3" spans="1:18">
      <c r="B3" s="29" t="s">
        <v>0</v>
      </c>
      <c r="C3" s="3"/>
      <c r="D3" s="4"/>
      <c r="E3" s="4"/>
      <c r="F3" s="4"/>
      <c r="G3" s="30"/>
      <c r="H3" s="30"/>
      <c r="I3" s="30"/>
      <c r="J3" s="4"/>
      <c r="K3" s="4"/>
      <c r="L3" s="4"/>
      <c r="M3" s="4"/>
      <c r="N3" s="4"/>
      <c r="O3" s="3"/>
      <c r="P3" s="31"/>
      <c r="Q3" s="5"/>
      <c r="R3" s="5"/>
    </row>
    <row r="4" spans="1:18" ht="12.75" thickBot="1">
      <c r="B4" s="29" t="s">
        <v>1</v>
      </c>
      <c r="C4" s="6"/>
      <c r="D4" s="2"/>
      <c r="E4" s="2"/>
      <c r="F4" s="2"/>
      <c r="G4" s="30"/>
      <c r="H4" s="30"/>
      <c r="I4" s="30"/>
      <c r="J4" s="4"/>
      <c r="K4" s="4"/>
      <c r="L4" s="4"/>
      <c r="M4" s="4"/>
      <c r="N4" s="4"/>
      <c r="O4" s="3"/>
      <c r="Q4" s="5"/>
      <c r="R4" s="5"/>
    </row>
    <row r="5" spans="1:18" ht="18" customHeight="1">
      <c r="B5" s="196" t="s">
        <v>2</v>
      </c>
      <c r="C5" s="197" t="s">
        <v>3</v>
      </c>
      <c r="D5" s="197" t="s">
        <v>4</v>
      </c>
      <c r="E5" s="197"/>
      <c r="F5" s="197"/>
      <c r="G5" s="197" t="s">
        <v>5</v>
      </c>
      <c r="H5" s="197"/>
      <c r="I5" s="197"/>
      <c r="J5" s="197" t="s">
        <v>6</v>
      </c>
      <c r="K5" s="197"/>
      <c r="L5" s="197"/>
      <c r="M5" s="197" t="s">
        <v>7</v>
      </c>
      <c r="N5" s="197"/>
      <c r="O5" s="197"/>
      <c r="P5" s="199" t="s">
        <v>73</v>
      </c>
      <c r="Q5" s="199" t="s">
        <v>12</v>
      </c>
      <c r="R5" s="194" t="s">
        <v>74</v>
      </c>
    </row>
    <row r="6" spans="1:18" ht="18" customHeight="1">
      <c r="B6" s="192"/>
      <c r="C6" s="198"/>
      <c r="D6" s="41" t="s">
        <v>13</v>
      </c>
      <c r="E6" s="41" t="s">
        <v>14</v>
      </c>
      <c r="F6" s="41" t="s">
        <v>15</v>
      </c>
      <c r="G6" s="41" t="s">
        <v>13</v>
      </c>
      <c r="H6" s="41" t="s">
        <v>14</v>
      </c>
      <c r="I6" s="41" t="s">
        <v>15</v>
      </c>
      <c r="J6" s="41" t="s">
        <v>13</v>
      </c>
      <c r="K6" s="41" t="s">
        <v>14</v>
      </c>
      <c r="L6" s="41" t="s">
        <v>15</v>
      </c>
      <c r="M6" s="41" t="s">
        <v>13</v>
      </c>
      <c r="N6" s="41" t="s">
        <v>14</v>
      </c>
      <c r="O6" s="41" t="s">
        <v>15</v>
      </c>
      <c r="P6" s="193"/>
      <c r="Q6" s="193"/>
      <c r="R6" s="195"/>
    </row>
    <row r="7" spans="1:18" ht="18" customHeight="1">
      <c r="B7" s="192" t="s">
        <v>72</v>
      </c>
      <c r="C7" s="193"/>
      <c r="D7" s="48">
        <v>1744</v>
      </c>
      <c r="E7" s="48">
        <v>901</v>
      </c>
      <c r="F7" s="48">
        <v>843</v>
      </c>
      <c r="G7" s="48">
        <v>555</v>
      </c>
      <c r="H7" s="48">
        <v>301</v>
      </c>
      <c r="I7" s="48">
        <v>254</v>
      </c>
      <c r="J7" s="48">
        <v>599</v>
      </c>
      <c r="K7" s="48">
        <v>291</v>
      </c>
      <c r="L7" s="48">
        <v>308</v>
      </c>
      <c r="M7" s="48">
        <v>590</v>
      </c>
      <c r="N7" s="48">
        <v>309</v>
      </c>
      <c r="O7" s="48">
        <v>281</v>
      </c>
      <c r="P7" s="48">
        <v>71</v>
      </c>
      <c r="Q7" s="48">
        <v>13</v>
      </c>
      <c r="R7" s="186">
        <v>239</v>
      </c>
    </row>
    <row r="8" spans="1:18" ht="18" customHeight="1">
      <c r="B8" s="45" t="s">
        <v>71</v>
      </c>
      <c r="C8" s="46" t="s">
        <v>70</v>
      </c>
      <c r="D8" s="48">
        <v>528</v>
      </c>
      <c r="E8" s="48">
        <v>285</v>
      </c>
      <c r="F8" s="48">
        <v>243</v>
      </c>
      <c r="G8" s="48">
        <v>160</v>
      </c>
      <c r="H8" s="48">
        <v>95</v>
      </c>
      <c r="I8" s="48">
        <v>65</v>
      </c>
      <c r="J8" s="48">
        <v>183</v>
      </c>
      <c r="K8" s="48">
        <v>86</v>
      </c>
      <c r="L8" s="48">
        <v>97</v>
      </c>
      <c r="M8" s="48">
        <v>185</v>
      </c>
      <c r="N8" s="48">
        <v>104</v>
      </c>
      <c r="O8" s="48">
        <v>81</v>
      </c>
      <c r="P8" s="48">
        <v>16</v>
      </c>
      <c r="Q8" s="49">
        <v>2</v>
      </c>
      <c r="R8" s="190">
        <v>38</v>
      </c>
    </row>
    <row r="9" spans="1:18" ht="18" customHeight="1">
      <c r="B9" s="45" t="s">
        <v>69</v>
      </c>
      <c r="C9" s="46" t="s">
        <v>68</v>
      </c>
      <c r="D9" s="48">
        <v>510</v>
      </c>
      <c r="E9" s="48">
        <v>232</v>
      </c>
      <c r="F9" s="48">
        <v>278</v>
      </c>
      <c r="G9" s="48">
        <v>172</v>
      </c>
      <c r="H9" s="48">
        <v>79</v>
      </c>
      <c r="I9" s="48">
        <v>93</v>
      </c>
      <c r="J9" s="48">
        <v>177</v>
      </c>
      <c r="K9" s="48">
        <v>74</v>
      </c>
      <c r="L9" s="48">
        <v>103</v>
      </c>
      <c r="M9" s="48">
        <v>161</v>
      </c>
      <c r="N9" s="48">
        <v>79</v>
      </c>
      <c r="O9" s="48">
        <v>82</v>
      </c>
      <c r="P9" s="48">
        <v>16</v>
      </c>
      <c r="Q9" s="49">
        <v>3</v>
      </c>
      <c r="R9" s="190">
        <v>48</v>
      </c>
    </row>
    <row r="10" spans="1:18" ht="18" customHeight="1">
      <c r="B10" s="45" t="s">
        <v>67</v>
      </c>
      <c r="C10" s="46" t="s">
        <v>66</v>
      </c>
      <c r="D10" s="48">
        <v>133</v>
      </c>
      <c r="E10" s="48">
        <v>68</v>
      </c>
      <c r="F10" s="48">
        <v>65</v>
      </c>
      <c r="G10" s="48">
        <v>43</v>
      </c>
      <c r="H10" s="48">
        <v>21</v>
      </c>
      <c r="I10" s="48">
        <v>22</v>
      </c>
      <c r="J10" s="48">
        <v>42</v>
      </c>
      <c r="K10" s="48">
        <v>22</v>
      </c>
      <c r="L10" s="48">
        <v>20</v>
      </c>
      <c r="M10" s="48">
        <v>48</v>
      </c>
      <c r="N10" s="48">
        <v>25</v>
      </c>
      <c r="O10" s="48">
        <v>23</v>
      </c>
      <c r="P10" s="48">
        <v>6</v>
      </c>
      <c r="Q10" s="49">
        <v>2</v>
      </c>
      <c r="R10" s="190">
        <v>22</v>
      </c>
    </row>
    <row r="11" spans="1:18" ht="18" customHeight="1">
      <c r="B11" s="45" t="s">
        <v>65</v>
      </c>
      <c r="C11" s="46" t="s">
        <v>64</v>
      </c>
      <c r="D11" s="48">
        <v>279</v>
      </c>
      <c r="E11" s="48">
        <v>161</v>
      </c>
      <c r="F11" s="48">
        <v>118</v>
      </c>
      <c r="G11" s="48">
        <v>92</v>
      </c>
      <c r="H11" s="48">
        <v>57</v>
      </c>
      <c r="I11" s="48">
        <v>35</v>
      </c>
      <c r="J11" s="48">
        <v>98</v>
      </c>
      <c r="K11" s="48">
        <v>60</v>
      </c>
      <c r="L11" s="48">
        <v>38</v>
      </c>
      <c r="M11" s="48">
        <v>89</v>
      </c>
      <c r="N11" s="48">
        <v>44</v>
      </c>
      <c r="O11" s="48">
        <v>45</v>
      </c>
      <c r="P11" s="48">
        <v>9</v>
      </c>
      <c r="Q11" s="49">
        <v>2</v>
      </c>
      <c r="R11" s="190">
        <v>31</v>
      </c>
    </row>
    <row r="12" spans="1:18" ht="18" customHeight="1">
      <c r="B12" s="45" t="s">
        <v>63</v>
      </c>
      <c r="C12" s="46" t="s">
        <v>62</v>
      </c>
      <c r="D12" s="48">
        <v>64</v>
      </c>
      <c r="E12" s="48">
        <v>33</v>
      </c>
      <c r="F12" s="48">
        <v>31</v>
      </c>
      <c r="G12" s="48">
        <v>17</v>
      </c>
      <c r="H12" s="48">
        <v>7</v>
      </c>
      <c r="I12" s="48">
        <v>10</v>
      </c>
      <c r="J12" s="48">
        <v>26</v>
      </c>
      <c r="K12" s="48">
        <v>14</v>
      </c>
      <c r="L12" s="48">
        <v>12</v>
      </c>
      <c r="M12" s="48">
        <v>21</v>
      </c>
      <c r="N12" s="48">
        <v>12</v>
      </c>
      <c r="O12" s="48">
        <v>9</v>
      </c>
      <c r="P12" s="48">
        <v>3</v>
      </c>
      <c r="Q12" s="49">
        <v>1</v>
      </c>
      <c r="R12" s="190">
        <v>18</v>
      </c>
    </row>
    <row r="13" spans="1:18" ht="18" customHeight="1">
      <c r="B13" s="45" t="s">
        <v>61</v>
      </c>
      <c r="C13" s="46" t="s">
        <v>60</v>
      </c>
      <c r="D13" s="48">
        <v>25</v>
      </c>
      <c r="E13" s="48">
        <v>10</v>
      </c>
      <c r="F13" s="48">
        <v>15</v>
      </c>
      <c r="G13" s="48">
        <v>9</v>
      </c>
      <c r="H13" s="48">
        <v>4</v>
      </c>
      <c r="I13" s="48">
        <v>5</v>
      </c>
      <c r="J13" s="48">
        <v>7</v>
      </c>
      <c r="K13" s="48">
        <v>1</v>
      </c>
      <c r="L13" s="48">
        <v>6</v>
      </c>
      <c r="M13" s="48">
        <v>9</v>
      </c>
      <c r="N13" s="48">
        <v>5</v>
      </c>
      <c r="O13" s="48">
        <v>4</v>
      </c>
      <c r="P13" s="48">
        <v>3</v>
      </c>
      <c r="Q13" s="49">
        <v>1</v>
      </c>
      <c r="R13" s="190">
        <v>11</v>
      </c>
    </row>
    <row r="14" spans="1:18" ht="18" customHeight="1">
      <c r="B14" s="45" t="s">
        <v>39</v>
      </c>
      <c r="C14" s="46" t="s">
        <v>59</v>
      </c>
      <c r="D14" s="48">
        <v>51</v>
      </c>
      <c r="E14" s="48">
        <v>28</v>
      </c>
      <c r="F14" s="48">
        <v>23</v>
      </c>
      <c r="G14" s="48">
        <v>12</v>
      </c>
      <c r="H14" s="48">
        <v>10</v>
      </c>
      <c r="I14" s="48">
        <v>2</v>
      </c>
      <c r="J14" s="48">
        <v>20</v>
      </c>
      <c r="K14" s="48">
        <v>9</v>
      </c>
      <c r="L14" s="48">
        <v>11</v>
      </c>
      <c r="M14" s="48">
        <v>19</v>
      </c>
      <c r="N14" s="48">
        <v>9</v>
      </c>
      <c r="O14" s="48">
        <v>10</v>
      </c>
      <c r="P14" s="48">
        <v>3</v>
      </c>
      <c r="Q14" s="49" t="s">
        <v>751</v>
      </c>
      <c r="R14" s="190">
        <v>10</v>
      </c>
    </row>
    <row r="15" spans="1:18" ht="18" customHeight="1">
      <c r="B15" s="45" t="s">
        <v>43</v>
      </c>
      <c r="C15" s="46" t="s">
        <v>58</v>
      </c>
      <c r="D15" s="48">
        <v>9</v>
      </c>
      <c r="E15" s="48">
        <v>4</v>
      </c>
      <c r="F15" s="48">
        <v>5</v>
      </c>
      <c r="G15" s="48">
        <v>3</v>
      </c>
      <c r="H15" s="48">
        <v>2</v>
      </c>
      <c r="I15" s="48">
        <v>1</v>
      </c>
      <c r="J15" s="48">
        <v>5</v>
      </c>
      <c r="K15" s="48">
        <v>2</v>
      </c>
      <c r="L15" s="48">
        <v>3</v>
      </c>
      <c r="M15" s="48">
        <v>1</v>
      </c>
      <c r="N15" s="48" t="s">
        <v>762</v>
      </c>
      <c r="O15" s="48">
        <v>1</v>
      </c>
      <c r="P15" s="48">
        <v>3</v>
      </c>
      <c r="Q15" s="49" t="s">
        <v>747</v>
      </c>
      <c r="R15" s="190">
        <v>10</v>
      </c>
    </row>
    <row r="16" spans="1:18" ht="18" customHeight="1">
      <c r="B16" s="45" t="s">
        <v>45</v>
      </c>
      <c r="C16" s="46" t="s">
        <v>46</v>
      </c>
      <c r="D16" s="48">
        <v>29</v>
      </c>
      <c r="E16" s="48">
        <v>18</v>
      </c>
      <c r="F16" s="48">
        <v>11</v>
      </c>
      <c r="G16" s="48">
        <v>9</v>
      </c>
      <c r="H16" s="48">
        <v>6</v>
      </c>
      <c r="I16" s="48">
        <v>3</v>
      </c>
      <c r="J16" s="48">
        <v>13</v>
      </c>
      <c r="K16" s="48">
        <v>8</v>
      </c>
      <c r="L16" s="48">
        <v>5</v>
      </c>
      <c r="M16" s="48">
        <v>7</v>
      </c>
      <c r="N16" s="48">
        <v>4</v>
      </c>
      <c r="O16" s="48">
        <v>3</v>
      </c>
      <c r="P16" s="48">
        <v>3</v>
      </c>
      <c r="Q16" s="49">
        <v>1</v>
      </c>
      <c r="R16" s="190">
        <v>9</v>
      </c>
    </row>
    <row r="17" spans="2:18" ht="18" customHeight="1">
      <c r="B17" s="45" t="s">
        <v>47</v>
      </c>
      <c r="C17" s="46" t="s">
        <v>57</v>
      </c>
      <c r="D17" s="48">
        <v>60</v>
      </c>
      <c r="E17" s="48">
        <v>28</v>
      </c>
      <c r="F17" s="48">
        <v>32</v>
      </c>
      <c r="G17" s="48">
        <v>18</v>
      </c>
      <c r="H17" s="48">
        <v>10</v>
      </c>
      <c r="I17" s="48">
        <v>8</v>
      </c>
      <c r="J17" s="48">
        <v>17</v>
      </c>
      <c r="K17" s="48">
        <v>5</v>
      </c>
      <c r="L17" s="48">
        <v>12</v>
      </c>
      <c r="M17" s="48">
        <v>25</v>
      </c>
      <c r="N17" s="48">
        <v>13</v>
      </c>
      <c r="O17" s="48">
        <v>12</v>
      </c>
      <c r="P17" s="48">
        <v>3</v>
      </c>
      <c r="Q17" s="49">
        <v>1</v>
      </c>
      <c r="R17" s="190">
        <v>12</v>
      </c>
    </row>
    <row r="18" spans="2:18" ht="18" customHeight="1">
      <c r="B18" s="45" t="s">
        <v>56</v>
      </c>
      <c r="C18" s="46" t="s">
        <v>55</v>
      </c>
      <c r="D18" s="48">
        <v>37</v>
      </c>
      <c r="E18" s="48">
        <v>22</v>
      </c>
      <c r="F18" s="48">
        <v>15</v>
      </c>
      <c r="G18" s="48">
        <v>13</v>
      </c>
      <c r="H18" s="48">
        <v>7</v>
      </c>
      <c r="I18" s="48">
        <v>6</v>
      </c>
      <c r="J18" s="48">
        <v>9</v>
      </c>
      <c r="K18" s="48">
        <v>8</v>
      </c>
      <c r="L18" s="48">
        <v>1</v>
      </c>
      <c r="M18" s="48">
        <v>15</v>
      </c>
      <c r="N18" s="48">
        <v>7</v>
      </c>
      <c r="O18" s="48">
        <v>8</v>
      </c>
      <c r="P18" s="48">
        <v>3</v>
      </c>
      <c r="Q18" s="49" t="s">
        <v>752</v>
      </c>
      <c r="R18" s="190">
        <v>19</v>
      </c>
    </row>
    <row r="19" spans="2:18" ht="18" customHeight="1" thickBot="1">
      <c r="B19" s="50" t="s">
        <v>54</v>
      </c>
      <c r="C19" s="51" t="s">
        <v>53</v>
      </c>
      <c r="D19" s="53">
        <v>19</v>
      </c>
      <c r="E19" s="53">
        <v>12</v>
      </c>
      <c r="F19" s="53">
        <v>7</v>
      </c>
      <c r="G19" s="53">
        <v>7</v>
      </c>
      <c r="H19" s="53">
        <v>3</v>
      </c>
      <c r="I19" s="53">
        <v>4</v>
      </c>
      <c r="J19" s="53">
        <v>2</v>
      </c>
      <c r="K19" s="53">
        <v>2</v>
      </c>
      <c r="L19" s="53" t="s">
        <v>747</v>
      </c>
      <c r="M19" s="53">
        <v>10</v>
      </c>
      <c r="N19" s="53">
        <v>7</v>
      </c>
      <c r="O19" s="53">
        <v>3</v>
      </c>
      <c r="P19" s="53">
        <v>3</v>
      </c>
      <c r="Q19" s="52" t="s">
        <v>753</v>
      </c>
      <c r="R19" s="191">
        <v>11</v>
      </c>
    </row>
    <row r="20" spans="2:18" ht="18" customHeight="1">
      <c r="B20" s="32" t="s">
        <v>626</v>
      </c>
      <c r="C20" s="6"/>
      <c r="D20" s="9"/>
      <c r="E20" s="9"/>
      <c r="F20" s="9"/>
      <c r="G20" s="9"/>
      <c r="H20" s="9"/>
      <c r="I20" s="9"/>
      <c r="J20" s="4"/>
      <c r="K20" s="4"/>
      <c r="L20" s="4"/>
      <c r="N20" s="40"/>
      <c r="O20" s="40"/>
      <c r="P20" s="40"/>
      <c r="Q20" s="40"/>
    </row>
    <row r="21" spans="2:18" ht="18" customHeight="1"/>
    <row r="22" spans="2:18" ht="18" customHeight="1"/>
    <row r="23" spans="2:18" ht="18" customHeight="1"/>
    <row r="24" spans="2:18" ht="18" customHeight="1"/>
    <row r="25" spans="2:18" ht="18" customHeight="1"/>
  </sheetData>
  <mergeCells count="10">
    <mergeCell ref="B7:C7"/>
    <mergeCell ref="C5:C6"/>
    <mergeCell ref="R5:R6"/>
    <mergeCell ref="Q5:Q6"/>
    <mergeCell ref="B5:B6"/>
    <mergeCell ref="P5:P6"/>
    <mergeCell ref="M5:O5"/>
    <mergeCell ref="G5:I5"/>
    <mergeCell ref="J5:L5"/>
    <mergeCell ref="D5:F5"/>
  </mergeCells>
  <phoneticPr fontId="2"/>
  <pageMargins left="0.70866141732283472" right="0.70866141732283472" top="0.74803149606299213" bottom="0.74803149606299213" header="0.31496062992125984" footer="0.31496062992125984"/>
  <pageSetup paperSize="9" fitToHeight="0" orientation="landscape" r:id="rId1"/>
  <headerFooter>
    <oddFooter>&amp;C&amp;F / &amp;A&amp;R&amp;P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N12"/>
  <sheetViews>
    <sheetView workbookViewId="0">
      <selection activeCell="O2" sqref="O2"/>
    </sheetView>
  </sheetViews>
  <sheetFormatPr defaultColWidth="8.875" defaultRowHeight="12"/>
  <cols>
    <col min="1" max="1" width="2.5" style="28" customWidth="1"/>
    <col min="2" max="2" width="8.875" style="28"/>
    <col min="3" max="14" width="6.5" style="28" customWidth="1"/>
    <col min="15" max="15" width="6.375" style="28" customWidth="1"/>
    <col min="16" max="16384" width="8.875" style="28"/>
  </cols>
  <sheetData>
    <row r="1" spans="1:14" s="91" customFormat="1" ht="17.25">
      <c r="A1" s="91" t="s">
        <v>651</v>
      </c>
      <c r="D1" s="92"/>
      <c r="E1" s="93"/>
    </row>
    <row r="2" spans="1:14" s="63" customFormat="1" ht="17.25">
      <c r="B2" s="26" t="s">
        <v>740</v>
      </c>
      <c r="C2" s="26"/>
      <c r="D2" s="26"/>
      <c r="E2" s="26"/>
      <c r="F2" s="26"/>
      <c r="G2" s="26"/>
      <c r="H2" s="68"/>
      <c r="I2" s="68"/>
    </row>
    <row r="3" spans="1:14">
      <c r="B3" s="38" t="s">
        <v>93</v>
      </c>
      <c r="C3" s="37"/>
      <c r="D3" s="37"/>
      <c r="E3" s="37"/>
      <c r="F3" s="37"/>
      <c r="G3" s="37"/>
      <c r="H3" s="27"/>
      <c r="I3" s="27"/>
    </row>
    <row r="4" spans="1:14">
      <c r="B4" s="38" t="s">
        <v>92</v>
      </c>
      <c r="C4" s="37"/>
      <c r="D4" s="37"/>
      <c r="E4" s="37"/>
      <c r="F4" s="37"/>
      <c r="G4" s="37"/>
      <c r="H4" s="27"/>
      <c r="I4" s="27"/>
    </row>
    <row r="5" spans="1:14" ht="12.75" thickBot="1">
      <c r="B5" s="11" t="s">
        <v>91</v>
      </c>
      <c r="C5" s="13"/>
      <c r="D5" s="13"/>
      <c r="E5" s="13"/>
      <c r="F5" s="13"/>
      <c r="G5" s="27"/>
      <c r="H5" s="27"/>
    </row>
    <row r="6" spans="1:14" ht="18" customHeight="1">
      <c r="B6" s="200" t="s">
        <v>90</v>
      </c>
      <c r="C6" s="202" t="s">
        <v>89</v>
      </c>
      <c r="D6" s="202"/>
      <c r="E6" s="202"/>
      <c r="F6" s="202"/>
      <c r="G6" s="202"/>
      <c r="H6" s="202"/>
      <c r="I6" s="202"/>
      <c r="J6" s="202"/>
      <c r="K6" s="202"/>
      <c r="L6" s="202" t="s">
        <v>88</v>
      </c>
      <c r="M6" s="202"/>
      <c r="N6" s="203"/>
    </row>
    <row r="7" spans="1:14" ht="18" customHeight="1">
      <c r="B7" s="201"/>
      <c r="C7" s="12" t="s">
        <v>87</v>
      </c>
      <c r="D7" s="12" t="s">
        <v>86</v>
      </c>
      <c r="E7" s="12" t="s">
        <v>85</v>
      </c>
      <c r="F7" s="12" t="s">
        <v>84</v>
      </c>
      <c r="G7" s="12" t="s">
        <v>83</v>
      </c>
      <c r="H7" s="12" t="s">
        <v>82</v>
      </c>
      <c r="I7" s="12" t="s">
        <v>81</v>
      </c>
      <c r="J7" s="12" t="s">
        <v>80</v>
      </c>
      <c r="K7" s="12" t="s">
        <v>79</v>
      </c>
      <c r="L7" s="12" t="s">
        <v>81</v>
      </c>
      <c r="M7" s="12" t="s">
        <v>80</v>
      </c>
      <c r="N7" s="55" t="s">
        <v>79</v>
      </c>
    </row>
    <row r="8" spans="1:14" ht="18" customHeight="1">
      <c r="B8" s="56" t="s">
        <v>78</v>
      </c>
      <c r="C8" s="54">
        <v>20</v>
      </c>
      <c r="D8" s="54">
        <v>24</v>
      </c>
      <c r="E8" s="54">
        <v>17</v>
      </c>
      <c r="F8" s="54">
        <v>1</v>
      </c>
      <c r="G8" s="54">
        <v>5</v>
      </c>
      <c r="H8" s="54">
        <v>3</v>
      </c>
      <c r="I8" s="12">
        <v>70</v>
      </c>
      <c r="J8" s="54">
        <v>47</v>
      </c>
      <c r="K8" s="54">
        <v>23</v>
      </c>
      <c r="L8" s="12">
        <v>69</v>
      </c>
      <c r="M8" s="12">
        <v>30</v>
      </c>
      <c r="N8" s="55">
        <v>39</v>
      </c>
    </row>
    <row r="9" spans="1:14" ht="18" customHeight="1">
      <c r="B9" s="56" t="s">
        <v>77</v>
      </c>
      <c r="C9" s="54">
        <v>4</v>
      </c>
      <c r="D9" s="54">
        <v>8</v>
      </c>
      <c r="E9" s="54" t="s">
        <v>760</v>
      </c>
      <c r="F9" s="54">
        <v>1</v>
      </c>
      <c r="G9" s="54">
        <v>5</v>
      </c>
      <c r="H9" s="54">
        <v>3</v>
      </c>
      <c r="I9" s="12">
        <v>21</v>
      </c>
      <c r="J9" s="54">
        <v>14</v>
      </c>
      <c r="K9" s="54">
        <v>7</v>
      </c>
      <c r="L9" s="12" t="s">
        <v>94</v>
      </c>
      <c r="M9" s="12" t="s">
        <v>94</v>
      </c>
      <c r="N9" s="55" t="s">
        <v>94</v>
      </c>
    </row>
    <row r="10" spans="1:14" ht="18" customHeight="1">
      <c r="B10" s="56" t="s">
        <v>76</v>
      </c>
      <c r="C10" s="54">
        <v>10</v>
      </c>
      <c r="D10" s="54">
        <v>9</v>
      </c>
      <c r="E10" s="54">
        <v>6</v>
      </c>
      <c r="F10" s="54" t="s">
        <v>94</v>
      </c>
      <c r="G10" s="54" t="s">
        <v>94</v>
      </c>
      <c r="H10" s="54" t="s">
        <v>94</v>
      </c>
      <c r="I10" s="54">
        <v>25</v>
      </c>
      <c r="J10" s="54">
        <v>20</v>
      </c>
      <c r="K10" s="54">
        <v>5</v>
      </c>
      <c r="L10" s="12" t="s">
        <v>94</v>
      </c>
      <c r="M10" s="12" t="s">
        <v>94</v>
      </c>
      <c r="N10" s="55" t="s">
        <v>94</v>
      </c>
    </row>
    <row r="11" spans="1:14" ht="18" customHeight="1" thickBot="1">
      <c r="B11" s="57" t="s">
        <v>75</v>
      </c>
      <c r="C11" s="58">
        <v>6</v>
      </c>
      <c r="D11" s="58">
        <v>7</v>
      </c>
      <c r="E11" s="58">
        <v>11</v>
      </c>
      <c r="F11" s="58" t="s">
        <v>94</v>
      </c>
      <c r="G11" s="58" t="s">
        <v>94</v>
      </c>
      <c r="H11" s="58" t="s">
        <v>94</v>
      </c>
      <c r="I11" s="59">
        <v>24</v>
      </c>
      <c r="J11" s="58">
        <v>13</v>
      </c>
      <c r="K11" s="58">
        <v>11</v>
      </c>
      <c r="L11" s="59" t="s">
        <v>94</v>
      </c>
      <c r="M11" s="59" t="s">
        <v>94</v>
      </c>
      <c r="N11" s="60" t="s">
        <v>94</v>
      </c>
    </row>
    <row r="12" spans="1:14">
      <c r="B12" s="39"/>
      <c r="C12" s="15"/>
      <c r="D12" s="15"/>
      <c r="E12" s="15"/>
      <c r="F12" s="15"/>
      <c r="H12" s="34"/>
      <c r="I12" s="34"/>
    </row>
  </sheetData>
  <mergeCells count="3">
    <mergeCell ref="B6:B7"/>
    <mergeCell ref="L6:N6"/>
    <mergeCell ref="C6:K6"/>
  </mergeCells>
  <phoneticPr fontId="2"/>
  <pageMargins left="0.70866141732283472" right="0.70866141732283472" top="0.74803149606299213" bottom="0.74803149606299213" header="0.31496062992125984" footer="0.31496062992125984"/>
  <pageSetup paperSize="9" scale="99" fitToHeight="0" orientation="portrait" r:id="rId1"/>
  <headerFooter>
    <oddFooter>&amp;C&amp;F / &amp;A&amp;R&amp;P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U27"/>
  <sheetViews>
    <sheetView zoomScale="90" zoomScaleNormal="90" workbookViewId="0">
      <selection activeCell="B3" sqref="B3"/>
    </sheetView>
  </sheetViews>
  <sheetFormatPr defaultColWidth="8.875" defaultRowHeight="12"/>
  <cols>
    <col min="1" max="1" width="2.5" style="28" customWidth="1"/>
    <col min="2" max="2" width="5" style="28" customWidth="1"/>
    <col min="3" max="3" width="8.875" style="28"/>
    <col min="4" max="4" width="6.625" style="28" customWidth="1"/>
    <col min="5" max="5" width="9.5" style="28" customWidth="1"/>
    <col min="6" max="21" width="5.25" style="28" customWidth="1"/>
    <col min="22" max="16384" width="8.875" style="28"/>
  </cols>
  <sheetData>
    <row r="1" spans="1:21" s="91" customFormat="1" ht="17.25">
      <c r="A1" s="91" t="s">
        <v>651</v>
      </c>
      <c r="D1" s="92"/>
      <c r="E1" s="93"/>
    </row>
    <row r="2" spans="1:21" s="63" customFormat="1" ht="17.25">
      <c r="B2" s="20" t="s">
        <v>741</v>
      </c>
      <c r="C2" s="66"/>
      <c r="D2" s="66"/>
      <c r="E2" s="66"/>
      <c r="F2" s="66"/>
      <c r="G2" s="66"/>
      <c r="H2" s="66"/>
      <c r="I2" s="66"/>
      <c r="J2" s="66"/>
      <c r="K2" s="66"/>
      <c r="L2" s="66"/>
      <c r="M2" s="66"/>
      <c r="N2" s="66"/>
      <c r="O2" s="66"/>
      <c r="P2" s="66"/>
      <c r="Q2" s="67"/>
      <c r="R2" s="67"/>
      <c r="S2" s="67"/>
      <c r="T2" s="67"/>
    </row>
    <row r="3" spans="1:21">
      <c r="B3" s="29" t="s">
        <v>121</v>
      </c>
      <c r="C3" s="3"/>
      <c r="D3" s="4"/>
      <c r="E3" s="4"/>
      <c r="F3" s="4"/>
      <c r="G3" s="30"/>
      <c r="H3" s="30"/>
      <c r="I3" s="30"/>
      <c r="J3" s="4"/>
      <c r="K3" s="4"/>
      <c r="L3" s="4"/>
      <c r="M3" s="4"/>
      <c r="N3" s="4"/>
      <c r="O3" s="3"/>
      <c r="P3" s="31"/>
      <c r="Q3" s="5"/>
      <c r="R3" s="5"/>
    </row>
    <row r="4" spans="1:21">
      <c r="B4" s="29" t="s">
        <v>1</v>
      </c>
      <c r="C4" s="6"/>
      <c r="D4" s="4"/>
      <c r="E4" s="4"/>
      <c r="F4" s="4"/>
      <c r="G4" s="30"/>
      <c r="H4" s="30"/>
      <c r="I4" s="30"/>
      <c r="J4" s="4"/>
      <c r="K4" s="4"/>
      <c r="L4" s="4"/>
      <c r="M4" s="4"/>
      <c r="N4" s="4"/>
      <c r="O4" s="3"/>
      <c r="P4" s="31"/>
      <c r="Q4" s="5"/>
      <c r="R4" s="5"/>
      <c r="S4" s="31"/>
    </row>
    <row r="5" spans="1:21" ht="12.75" thickBot="1">
      <c r="B5" s="21"/>
      <c r="C5" s="15"/>
      <c r="D5" s="15"/>
      <c r="E5" s="15"/>
      <c r="F5" s="15"/>
      <c r="G5" s="15"/>
      <c r="H5" s="15"/>
      <c r="I5" s="15"/>
      <c r="J5" s="15"/>
      <c r="K5" s="15"/>
      <c r="L5" s="15"/>
      <c r="M5" s="15"/>
      <c r="N5" s="15"/>
      <c r="O5" s="15"/>
      <c r="P5" s="22"/>
      <c r="Q5" s="27"/>
      <c r="R5" s="27"/>
      <c r="S5" s="27"/>
      <c r="T5" s="27"/>
    </row>
    <row r="6" spans="1:21" ht="15.75" customHeight="1">
      <c r="B6" s="200" t="s">
        <v>120</v>
      </c>
      <c r="C6" s="202"/>
      <c r="D6" s="207" t="s">
        <v>119</v>
      </c>
      <c r="E6" s="212" t="s">
        <v>118</v>
      </c>
      <c r="F6" s="205" t="s">
        <v>117</v>
      </c>
      <c r="G6" s="205"/>
      <c r="H6" s="205"/>
      <c r="I6" s="205"/>
      <c r="J6" s="205"/>
      <c r="K6" s="205"/>
      <c r="L6" s="205"/>
      <c r="M6" s="205"/>
      <c r="N6" s="205"/>
      <c r="O6" s="205"/>
      <c r="P6" s="205"/>
      <c r="Q6" s="205"/>
      <c r="R6" s="209"/>
      <c r="S6" s="204" t="s">
        <v>88</v>
      </c>
      <c r="T6" s="205"/>
      <c r="U6" s="206"/>
    </row>
    <row r="7" spans="1:21" ht="15.75" customHeight="1">
      <c r="B7" s="201"/>
      <c r="C7" s="216"/>
      <c r="D7" s="208"/>
      <c r="E7" s="213"/>
      <c r="F7" s="23" t="s">
        <v>81</v>
      </c>
      <c r="G7" s="24" t="s">
        <v>80</v>
      </c>
      <c r="H7" s="24" t="s">
        <v>79</v>
      </c>
      <c r="I7" s="210" t="s">
        <v>87</v>
      </c>
      <c r="J7" s="211"/>
      <c r="K7" s="210" t="s">
        <v>86</v>
      </c>
      <c r="L7" s="211"/>
      <c r="M7" s="210" t="s">
        <v>85</v>
      </c>
      <c r="N7" s="211"/>
      <c r="O7" s="210" t="s">
        <v>84</v>
      </c>
      <c r="P7" s="211"/>
      <c r="Q7" s="210" t="s">
        <v>83</v>
      </c>
      <c r="R7" s="211"/>
      <c r="S7" s="25" t="s">
        <v>81</v>
      </c>
      <c r="T7" s="24" t="s">
        <v>80</v>
      </c>
      <c r="U7" s="78" t="s">
        <v>79</v>
      </c>
    </row>
    <row r="8" spans="1:21" ht="15.75" customHeight="1">
      <c r="B8" s="201"/>
      <c r="C8" s="216"/>
      <c r="D8" s="208"/>
      <c r="E8" s="213"/>
      <c r="F8" s="73"/>
      <c r="G8" s="18"/>
      <c r="H8" s="18"/>
      <c r="I8" s="24" t="s">
        <v>80</v>
      </c>
      <c r="J8" s="24" t="s">
        <v>79</v>
      </c>
      <c r="K8" s="24" t="s">
        <v>80</v>
      </c>
      <c r="L8" s="24" t="s">
        <v>79</v>
      </c>
      <c r="M8" s="24" t="s">
        <v>80</v>
      </c>
      <c r="N8" s="24" t="s">
        <v>79</v>
      </c>
      <c r="O8" s="24" t="s">
        <v>80</v>
      </c>
      <c r="P8" s="24" t="s">
        <v>79</v>
      </c>
      <c r="Q8" s="24" t="s">
        <v>80</v>
      </c>
      <c r="R8" s="24" t="s">
        <v>79</v>
      </c>
      <c r="S8" s="74"/>
      <c r="T8" s="18"/>
      <c r="U8" s="79"/>
    </row>
    <row r="9" spans="1:21" ht="15.75" customHeight="1">
      <c r="B9" s="221" t="s">
        <v>101</v>
      </c>
      <c r="C9" s="222"/>
      <c r="D9" s="222"/>
      <c r="E9" s="211"/>
      <c r="F9" s="75">
        <v>2324</v>
      </c>
      <c r="G9" s="75">
        <v>1104</v>
      </c>
      <c r="H9" s="75">
        <v>1220</v>
      </c>
      <c r="I9" s="75">
        <v>353</v>
      </c>
      <c r="J9" s="75">
        <v>370</v>
      </c>
      <c r="K9" s="75">
        <v>346</v>
      </c>
      <c r="L9" s="75">
        <v>379</v>
      </c>
      <c r="M9" s="75">
        <v>393</v>
      </c>
      <c r="N9" s="75">
        <v>370</v>
      </c>
      <c r="O9" s="75">
        <v>8</v>
      </c>
      <c r="P9" s="75">
        <v>48</v>
      </c>
      <c r="Q9" s="75">
        <v>4</v>
      </c>
      <c r="R9" s="75">
        <v>53</v>
      </c>
      <c r="S9" s="75">
        <v>378</v>
      </c>
      <c r="T9" s="75">
        <v>253</v>
      </c>
      <c r="U9" s="85">
        <v>125</v>
      </c>
    </row>
    <row r="10" spans="1:21" ht="15.75" customHeight="1">
      <c r="B10" s="201" t="s">
        <v>629</v>
      </c>
      <c r="C10" s="214" t="s">
        <v>116</v>
      </c>
      <c r="D10" s="12" t="s">
        <v>100</v>
      </c>
      <c r="E10" s="43" t="s">
        <v>106</v>
      </c>
      <c r="F10" s="76">
        <v>539</v>
      </c>
      <c r="G10" s="76">
        <v>258</v>
      </c>
      <c r="H10" s="76">
        <v>281</v>
      </c>
      <c r="I10" s="76">
        <v>82</v>
      </c>
      <c r="J10" s="76">
        <v>98</v>
      </c>
      <c r="K10" s="76">
        <v>89</v>
      </c>
      <c r="L10" s="76">
        <v>80</v>
      </c>
      <c r="M10" s="76">
        <v>87</v>
      </c>
      <c r="N10" s="76">
        <v>103</v>
      </c>
      <c r="O10" s="76" t="s">
        <v>94</v>
      </c>
      <c r="P10" s="76" t="s">
        <v>94</v>
      </c>
      <c r="Q10" s="77" t="s">
        <v>94</v>
      </c>
      <c r="R10" s="76" t="s">
        <v>94</v>
      </c>
      <c r="S10" s="76">
        <v>66</v>
      </c>
      <c r="T10" s="76">
        <v>43</v>
      </c>
      <c r="U10" s="80">
        <v>23</v>
      </c>
    </row>
    <row r="11" spans="1:21" ht="15.75" customHeight="1">
      <c r="B11" s="201"/>
      <c r="C11" s="214"/>
      <c r="D11" s="12" t="s">
        <v>115</v>
      </c>
      <c r="E11" s="43" t="s">
        <v>106</v>
      </c>
      <c r="F11" s="76">
        <v>52</v>
      </c>
      <c r="G11" s="76">
        <v>33</v>
      </c>
      <c r="H11" s="76">
        <v>19</v>
      </c>
      <c r="I11" s="76">
        <v>8</v>
      </c>
      <c r="J11" s="76">
        <v>9</v>
      </c>
      <c r="K11" s="76">
        <v>11</v>
      </c>
      <c r="L11" s="76">
        <v>4</v>
      </c>
      <c r="M11" s="76">
        <v>11</v>
      </c>
      <c r="N11" s="76">
        <v>3</v>
      </c>
      <c r="O11" s="76">
        <v>3</v>
      </c>
      <c r="P11" s="76">
        <v>3</v>
      </c>
      <c r="Q11" s="77" t="s">
        <v>94</v>
      </c>
      <c r="R11" s="76" t="s">
        <v>94</v>
      </c>
      <c r="S11" s="76">
        <v>22</v>
      </c>
      <c r="T11" s="76">
        <v>12</v>
      </c>
      <c r="U11" s="80">
        <v>10</v>
      </c>
    </row>
    <row r="12" spans="1:21" ht="15.75" customHeight="1">
      <c r="B12" s="201"/>
      <c r="C12" s="43" t="s">
        <v>114</v>
      </c>
      <c r="D12" s="12" t="s">
        <v>100</v>
      </c>
      <c r="E12" s="43" t="s">
        <v>113</v>
      </c>
      <c r="F12" s="76">
        <v>333</v>
      </c>
      <c r="G12" s="76">
        <v>73</v>
      </c>
      <c r="H12" s="76">
        <v>260</v>
      </c>
      <c r="I12" s="76">
        <v>25</v>
      </c>
      <c r="J12" s="76">
        <v>82</v>
      </c>
      <c r="K12" s="76">
        <v>17</v>
      </c>
      <c r="L12" s="76">
        <v>94</v>
      </c>
      <c r="M12" s="76">
        <v>31</v>
      </c>
      <c r="N12" s="76">
        <v>84</v>
      </c>
      <c r="O12" s="76" t="s">
        <v>94</v>
      </c>
      <c r="P12" s="76" t="s">
        <v>94</v>
      </c>
      <c r="Q12" s="77" t="s">
        <v>94</v>
      </c>
      <c r="R12" s="76" t="s">
        <v>94</v>
      </c>
      <c r="S12" s="76">
        <v>59</v>
      </c>
      <c r="T12" s="76">
        <v>31</v>
      </c>
      <c r="U12" s="81">
        <v>28</v>
      </c>
    </row>
    <row r="13" spans="1:21" ht="15.75" customHeight="1">
      <c r="B13" s="201"/>
      <c r="C13" s="217" t="s">
        <v>112</v>
      </c>
      <c r="D13" s="12"/>
      <c r="E13" s="43" t="s">
        <v>101</v>
      </c>
      <c r="F13" s="76">
        <v>412</v>
      </c>
      <c r="G13" s="76">
        <v>359</v>
      </c>
      <c r="H13" s="76">
        <v>53</v>
      </c>
      <c r="I13" s="76">
        <v>121</v>
      </c>
      <c r="J13" s="76">
        <v>21</v>
      </c>
      <c r="K13" s="76">
        <v>115</v>
      </c>
      <c r="L13" s="76">
        <v>20</v>
      </c>
      <c r="M13" s="76">
        <v>123</v>
      </c>
      <c r="N13" s="76">
        <v>12</v>
      </c>
      <c r="O13" s="76" t="s">
        <v>94</v>
      </c>
      <c r="P13" s="76" t="s">
        <v>94</v>
      </c>
      <c r="Q13" s="77" t="s">
        <v>94</v>
      </c>
      <c r="R13" s="76" t="s">
        <v>94</v>
      </c>
      <c r="S13" s="76">
        <v>81</v>
      </c>
      <c r="T13" s="76">
        <v>63</v>
      </c>
      <c r="U13" s="80">
        <v>18</v>
      </c>
    </row>
    <row r="14" spans="1:21" ht="15.75" customHeight="1">
      <c r="B14" s="201"/>
      <c r="C14" s="218"/>
      <c r="D14" s="12" t="s">
        <v>100</v>
      </c>
      <c r="E14" s="43" t="s">
        <v>111</v>
      </c>
      <c r="F14" s="76">
        <v>89</v>
      </c>
      <c r="G14" s="76">
        <v>77</v>
      </c>
      <c r="H14" s="77">
        <v>12</v>
      </c>
      <c r="I14" s="76">
        <v>20</v>
      </c>
      <c r="J14" s="76">
        <v>6</v>
      </c>
      <c r="K14" s="76">
        <v>26</v>
      </c>
      <c r="L14" s="76">
        <v>5</v>
      </c>
      <c r="M14" s="76">
        <v>31</v>
      </c>
      <c r="N14" s="76">
        <v>1</v>
      </c>
      <c r="O14" s="76" t="s">
        <v>94</v>
      </c>
      <c r="P14" s="76" t="s">
        <v>94</v>
      </c>
      <c r="Q14" s="77" t="s">
        <v>94</v>
      </c>
      <c r="R14" s="76" t="s">
        <v>94</v>
      </c>
      <c r="S14" s="76" t="s">
        <v>94</v>
      </c>
      <c r="T14" s="76" t="s">
        <v>94</v>
      </c>
      <c r="U14" s="80" t="s">
        <v>94</v>
      </c>
    </row>
    <row r="15" spans="1:21" ht="15.75" customHeight="1">
      <c r="B15" s="201"/>
      <c r="C15" s="218"/>
      <c r="D15" s="12" t="s">
        <v>98</v>
      </c>
      <c r="E15" s="43" t="s">
        <v>110</v>
      </c>
      <c r="F15" s="76">
        <v>108</v>
      </c>
      <c r="G15" s="76">
        <v>103</v>
      </c>
      <c r="H15" s="76">
        <v>5</v>
      </c>
      <c r="I15" s="76">
        <v>38</v>
      </c>
      <c r="J15" s="76">
        <v>1</v>
      </c>
      <c r="K15" s="76">
        <v>31</v>
      </c>
      <c r="L15" s="76">
        <v>2</v>
      </c>
      <c r="M15" s="76">
        <v>34</v>
      </c>
      <c r="N15" s="76">
        <v>2</v>
      </c>
      <c r="O15" s="76" t="s">
        <v>94</v>
      </c>
      <c r="P15" s="76" t="s">
        <v>94</v>
      </c>
      <c r="Q15" s="77" t="s">
        <v>94</v>
      </c>
      <c r="R15" s="76" t="s">
        <v>94</v>
      </c>
      <c r="S15" s="76" t="s">
        <v>94</v>
      </c>
      <c r="T15" s="76" t="s">
        <v>94</v>
      </c>
      <c r="U15" s="80" t="s">
        <v>94</v>
      </c>
    </row>
    <row r="16" spans="1:21" ht="15.75" customHeight="1">
      <c r="B16" s="201"/>
      <c r="C16" s="218"/>
      <c r="D16" s="12" t="s">
        <v>98</v>
      </c>
      <c r="E16" s="43" t="s">
        <v>109</v>
      </c>
      <c r="F16" s="76">
        <v>99</v>
      </c>
      <c r="G16" s="76">
        <v>93</v>
      </c>
      <c r="H16" s="77">
        <v>6</v>
      </c>
      <c r="I16" s="76">
        <v>34</v>
      </c>
      <c r="J16" s="76">
        <v>3</v>
      </c>
      <c r="K16" s="76">
        <v>29</v>
      </c>
      <c r="L16" s="76">
        <v>2</v>
      </c>
      <c r="M16" s="76">
        <v>30</v>
      </c>
      <c r="N16" s="76">
        <v>1</v>
      </c>
      <c r="O16" s="76" t="s">
        <v>94</v>
      </c>
      <c r="P16" s="76" t="s">
        <v>94</v>
      </c>
      <c r="Q16" s="77" t="s">
        <v>94</v>
      </c>
      <c r="R16" s="76" t="s">
        <v>94</v>
      </c>
      <c r="S16" s="76" t="s">
        <v>94</v>
      </c>
      <c r="T16" s="76" t="s">
        <v>94</v>
      </c>
      <c r="U16" s="80" t="s">
        <v>94</v>
      </c>
    </row>
    <row r="17" spans="2:21" ht="15.75" customHeight="1">
      <c r="B17" s="201"/>
      <c r="C17" s="219"/>
      <c r="D17" s="12" t="s">
        <v>98</v>
      </c>
      <c r="E17" s="43" t="s">
        <v>108</v>
      </c>
      <c r="F17" s="76">
        <v>116</v>
      </c>
      <c r="G17" s="76">
        <v>86</v>
      </c>
      <c r="H17" s="76">
        <v>30</v>
      </c>
      <c r="I17" s="76">
        <v>29</v>
      </c>
      <c r="J17" s="76">
        <v>11</v>
      </c>
      <c r="K17" s="76">
        <v>29</v>
      </c>
      <c r="L17" s="76">
        <v>11</v>
      </c>
      <c r="M17" s="76">
        <v>28</v>
      </c>
      <c r="N17" s="76">
        <v>8</v>
      </c>
      <c r="O17" s="76" t="s">
        <v>94</v>
      </c>
      <c r="P17" s="76" t="s">
        <v>94</v>
      </c>
      <c r="Q17" s="77" t="s">
        <v>94</v>
      </c>
      <c r="R17" s="76" t="s">
        <v>94</v>
      </c>
      <c r="S17" s="76" t="s">
        <v>94</v>
      </c>
      <c r="T17" s="76" t="s">
        <v>94</v>
      </c>
      <c r="U17" s="80" t="s">
        <v>94</v>
      </c>
    </row>
    <row r="18" spans="2:21" ht="15.75" customHeight="1">
      <c r="B18" s="201" t="s">
        <v>630</v>
      </c>
      <c r="C18" s="217" t="s">
        <v>107</v>
      </c>
      <c r="D18" s="12"/>
      <c r="E18" s="43" t="s">
        <v>101</v>
      </c>
      <c r="F18" s="76">
        <v>592</v>
      </c>
      <c r="G18" s="76">
        <v>151</v>
      </c>
      <c r="H18" s="76">
        <v>441</v>
      </c>
      <c r="I18" s="76">
        <v>51</v>
      </c>
      <c r="J18" s="76">
        <v>104</v>
      </c>
      <c r="K18" s="76">
        <v>39</v>
      </c>
      <c r="L18" s="76">
        <v>124</v>
      </c>
      <c r="M18" s="76">
        <v>52</v>
      </c>
      <c r="N18" s="76">
        <v>115</v>
      </c>
      <c r="O18" s="76">
        <v>5</v>
      </c>
      <c r="P18" s="76">
        <v>45</v>
      </c>
      <c r="Q18" s="76">
        <v>4</v>
      </c>
      <c r="R18" s="76">
        <v>53</v>
      </c>
      <c r="S18" s="76">
        <v>116</v>
      </c>
      <c r="T18" s="76">
        <v>81</v>
      </c>
      <c r="U18" s="80">
        <v>35</v>
      </c>
    </row>
    <row r="19" spans="2:21" ht="15.75" customHeight="1">
      <c r="B19" s="201"/>
      <c r="C19" s="218"/>
      <c r="D19" s="12" t="s">
        <v>100</v>
      </c>
      <c r="E19" s="43" t="s">
        <v>106</v>
      </c>
      <c r="F19" s="76">
        <v>196</v>
      </c>
      <c r="G19" s="76">
        <v>72</v>
      </c>
      <c r="H19" s="76">
        <v>124</v>
      </c>
      <c r="I19" s="76">
        <v>27</v>
      </c>
      <c r="J19" s="76">
        <v>39</v>
      </c>
      <c r="K19" s="76">
        <v>21</v>
      </c>
      <c r="L19" s="76">
        <v>44</v>
      </c>
      <c r="M19" s="76">
        <v>24</v>
      </c>
      <c r="N19" s="76">
        <v>41</v>
      </c>
      <c r="O19" s="76" t="s">
        <v>94</v>
      </c>
      <c r="P19" s="76" t="s">
        <v>94</v>
      </c>
      <c r="Q19" s="77" t="s">
        <v>94</v>
      </c>
      <c r="R19" s="76" t="s">
        <v>94</v>
      </c>
      <c r="S19" s="76" t="s">
        <v>94</v>
      </c>
      <c r="T19" s="76" t="s">
        <v>94</v>
      </c>
      <c r="U19" s="80" t="s">
        <v>94</v>
      </c>
    </row>
    <row r="20" spans="2:21" ht="15.75" customHeight="1">
      <c r="B20" s="201"/>
      <c r="C20" s="218"/>
      <c r="D20" s="12" t="s">
        <v>98</v>
      </c>
      <c r="E20" s="43" t="s">
        <v>105</v>
      </c>
      <c r="F20" s="76">
        <v>81</v>
      </c>
      <c r="G20" s="76">
        <v>30</v>
      </c>
      <c r="H20" s="76">
        <v>51</v>
      </c>
      <c r="I20" s="76">
        <v>9</v>
      </c>
      <c r="J20" s="76">
        <v>24</v>
      </c>
      <c r="K20" s="76">
        <v>10</v>
      </c>
      <c r="L20" s="76">
        <v>16</v>
      </c>
      <c r="M20" s="76">
        <v>11</v>
      </c>
      <c r="N20" s="76">
        <v>11</v>
      </c>
      <c r="O20" s="76" t="s">
        <v>94</v>
      </c>
      <c r="P20" s="76" t="s">
        <v>94</v>
      </c>
      <c r="Q20" s="77" t="s">
        <v>94</v>
      </c>
      <c r="R20" s="76" t="s">
        <v>94</v>
      </c>
      <c r="S20" s="76" t="s">
        <v>94</v>
      </c>
      <c r="T20" s="76" t="s">
        <v>94</v>
      </c>
      <c r="U20" s="80" t="s">
        <v>94</v>
      </c>
    </row>
    <row r="21" spans="2:21" ht="15.75" customHeight="1">
      <c r="B21" s="201"/>
      <c r="C21" s="218"/>
      <c r="D21" s="12" t="s">
        <v>98</v>
      </c>
      <c r="E21" s="43" t="s">
        <v>104</v>
      </c>
      <c r="F21" s="76">
        <v>52</v>
      </c>
      <c r="G21" s="76">
        <v>22</v>
      </c>
      <c r="H21" s="76">
        <v>30</v>
      </c>
      <c r="I21" s="76">
        <v>8</v>
      </c>
      <c r="J21" s="76">
        <v>6</v>
      </c>
      <c r="K21" s="76">
        <v>3</v>
      </c>
      <c r="L21" s="76">
        <v>11</v>
      </c>
      <c r="M21" s="76">
        <v>11</v>
      </c>
      <c r="N21" s="76">
        <v>13</v>
      </c>
      <c r="O21" s="76" t="s">
        <v>94</v>
      </c>
      <c r="P21" s="76" t="s">
        <v>94</v>
      </c>
      <c r="Q21" s="77" t="s">
        <v>94</v>
      </c>
      <c r="R21" s="76" t="s">
        <v>94</v>
      </c>
      <c r="S21" s="76" t="s">
        <v>94</v>
      </c>
      <c r="T21" s="76" t="s">
        <v>94</v>
      </c>
      <c r="U21" s="80" t="s">
        <v>94</v>
      </c>
    </row>
    <row r="22" spans="2:21" ht="15.75" customHeight="1">
      <c r="B22" s="201"/>
      <c r="C22" s="219"/>
      <c r="D22" s="12" t="s">
        <v>98</v>
      </c>
      <c r="E22" s="43" t="s">
        <v>103</v>
      </c>
      <c r="F22" s="76">
        <v>263</v>
      </c>
      <c r="G22" s="76">
        <v>27</v>
      </c>
      <c r="H22" s="76">
        <v>236</v>
      </c>
      <c r="I22" s="76">
        <v>7</v>
      </c>
      <c r="J22" s="76">
        <v>35</v>
      </c>
      <c r="K22" s="76">
        <v>5</v>
      </c>
      <c r="L22" s="76">
        <v>53</v>
      </c>
      <c r="M22" s="76">
        <v>6</v>
      </c>
      <c r="N22" s="76">
        <v>50</v>
      </c>
      <c r="O22" s="76">
        <v>5</v>
      </c>
      <c r="P22" s="76">
        <v>45</v>
      </c>
      <c r="Q22" s="76">
        <v>4</v>
      </c>
      <c r="R22" s="76">
        <v>53</v>
      </c>
      <c r="S22" s="76" t="s">
        <v>94</v>
      </c>
      <c r="T22" s="76" t="s">
        <v>94</v>
      </c>
      <c r="U22" s="80" t="s">
        <v>94</v>
      </c>
    </row>
    <row r="23" spans="2:21" ht="15.75" customHeight="1">
      <c r="B23" s="201"/>
      <c r="C23" s="217" t="s">
        <v>102</v>
      </c>
      <c r="D23" s="12"/>
      <c r="E23" s="43" t="s">
        <v>101</v>
      </c>
      <c r="F23" s="76">
        <v>396</v>
      </c>
      <c r="G23" s="76">
        <v>230</v>
      </c>
      <c r="H23" s="76">
        <v>166</v>
      </c>
      <c r="I23" s="76">
        <v>66</v>
      </c>
      <c r="J23" s="76">
        <v>56</v>
      </c>
      <c r="K23" s="76">
        <v>75</v>
      </c>
      <c r="L23" s="76">
        <v>57</v>
      </c>
      <c r="M23" s="76">
        <v>89</v>
      </c>
      <c r="N23" s="76">
        <v>53</v>
      </c>
      <c r="O23" s="76" t="s">
        <v>94</v>
      </c>
      <c r="P23" s="76" t="s">
        <v>94</v>
      </c>
      <c r="Q23" s="77" t="s">
        <v>94</v>
      </c>
      <c r="R23" s="76" t="s">
        <v>94</v>
      </c>
      <c r="S23" s="76">
        <v>34</v>
      </c>
      <c r="T23" s="76">
        <v>23</v>
      </c>
      <c r="U23" s="81">
        <v>11</v>
      </c>
    </row>
    <row r="24" spans="2:21" ht="15.75" customHeight="1">
      <c r="B24" s="201"/>
      <c r="C24" s="218"/>
      <c r="D24" s="12" t="s">
        <v>100</v>
      </c>
      <c r="E24" s="43" t="s">
        <v>99</v>
      </c>
      <c r="F24" s="76">
        <v>198</v>
      </c>
      <c r="G24" s="76">
        <v>87</v>
      </c>
      <c r="H24" s="76">
        <v>111</v>
      </c>
      <c r="I24" s="76">
        <v>17</v>
      </c>
      <c r="J24" s="76">
        <v>34</v>
      </c>
      <c r="K24" s="76">
        <v>31</v>
      </c>
      <c r="L24" s="76">
        <v>35</v>
      </c>
      <c r="M24" s="76">
        <v>39</v>
      </c>
      <c r="N24" s="76">
        <v>42</v>
      </c>
      <c r="O24" s="76" t="s">
        <v>94</v>
      </c>
      <c r="P24" s="76" t="s">
        <v>94</v>
      </c>
      <c r="Q24" s="77" t="s">
        <v>94</v>
      </c>
      <c r="R24" s="76" t="s">
        <v>94</v>
      </c>
      <c r="S24" s="76" t="s">
        <v>94</v>
      </c>
      <c r="T24" s="76" t="s">
        <v>94</v>
      </c>
      <c r="U24" s="80" t="s">
        <v>94</v>
      </c>
    </row>
    <row r="25" spans="2:21" ht="15.75" customHeight="1">
      <c r="B25" s="201"/>
      <c r="C25" s="218"/>
      <c r="D25" s="12" t="s">
        <v>98</v>
      </c>
      <c r="E25" s="47" t="s">
        <v>97</v>
      </c>
      <c r="F25" s="76">
        <v>158</v>
      </c>
      <c r="G25" s="76">
        <v>123</v>
      </c>
      <c r="H25" s="76">
        <v>35</v>
      </c>
      <c r="I25" s="76">
        <v>44</v>
      </c>
      <c r="J25" s="76">
        <v>13</v>
      </c>
      <c r="K25" s="76">
        <v>42</v>
      </c>
      <c r="L25" s="76">
        <v>16</v>
      </c>
      <c r="M25" s="76">
        <v>37</v>
      </c>
      <c r="N25" s="76">
        <v>6</v>
      </c>
      <c r="O25" s="76" t="s">
        <v>94</v>
      </c>
      <c r="P25" s="76" t="s">
        <v>94</v>
      </c>
      <c r="Q25" s="77" t="s">
        <v>94</v>
      </c>
      <c r="R25" s="76" t="s">
        <v>94</v>
      </c>
      <c r="S25" s="76" t="s">
        <v>94</v>
      </c>
      <c r="T25" s="76" t="s">
        <v>94</v>
      </c>
      <c r="U25" s="80" t="s">
        <v>94</v>
      </c>
    </row>
    <row r="26" spans="2:21" ht="15.75" customHeight="1" thickBot="1">
      <c r="B26" s="215"/>
      <c r="C26" s="220"/>
      <c r="D26" s="59" t="s">
        <v>96</v>
      </c>
      <c r="E26" s="44" t="s">
        <v>95</v>
      </c>
      <c r="F26" s="82">
        <v>40</v>
      </c>
      <c r="G26" s="82">
        <v>20</v>
      </c>
      <c r="H26" s="82">
        <v>20</v>
      </c>
      <c r="I26" s="82">
        <v>5</v>
      </c>
      <c r="J26" s="82">
        <v>9</v>
      </c>
      <c r="K26" s="82">
        <v>2</v>
      </c>
      <c r="L26" s="82">
        <v>6</v>
      </c>
      <c r="M26" s="82">
        <v>13</v>
      </c>
      <c r="N26" s="82">
        <v>5</v>
      </c>
      <c r="O26" s="82" t="s">
        <v>94</v>
      </c>
      <c r="P26" s="82" t="s">
        <v>94</v>
      </c>
      <c r="Q26" s="83" t="s">
        <v>94</v>
      </c>
      <c r="R26" s="82" t="s">
        <v>94</v>
      </c>
      <c r="S26" s="82" t="s">
        <v>94</v>
      </c>
      <c r="T26" s="82" t="s">
        <v>94</v>
      </c>
      <c r="U26" s="84" t="s">
        <v>94</v>
      </c>
    </row>
    <row r="27" spans="2:21">
      <c r="B27" s="15"/>
      <c r="C27" s="15"/>
      <c r="D27" s="15"/>
      <c r="E27" s="15"/>
      <c r="F27" s="15"/>
      <c r="G27" s="15"/>
      <c r="H27" s="15"/>
      <c r="I27" s="15"/>
      <c r="J27" s="15"/>
      <c r="K27" s="15"/>
      <c r="L27" s="15"/>
      <c r="M27" s="15"/>
      <c r="N27" s="15"/>
      <c r="O27" s="15"/>
      <c r="P27" s="15"/>
      <c r="Q27" s="34"/>
      <c r="R27" s="34"/>
      <c r="S27" s="34"/>
      <c r="T27" s="34"/>
    </row>
  </sheetData>
  <mergeCells count="17">
    <mergeCell ref="C10:C11"/>
    <mergeCell ref="B10:B17"/>
    <mergeCell ref="B18:B26"/>
    <mergeCell ref="B6:C8"/>
    <mergeCell ref="C13:C17"/>
    <mergeCell ref="C18:C22"/>
    <mergeCell ref="C23:C26"/>
    <mergeCell ref="B9:E9"/>
    <mergeCell ref="S6:U6"/>
    <mergeCell ref="D6:D8"/>
    <mergeCell ref="F6:R6"/>
    <mergeCell ref="Q7:R7"/>
    <mergeCell ref="I7:J7"/>
    <mergeCell ref="K7:L7"/>
    <mergeCell ref="M7:N7"/>
    <mergeCell ref="O7:P7"/>
    <mergeCell ref="E6:E8"/>
  </mergeCells>
  <phoneticPr fontId="2"/>
  <pageMargins left="0.70866141732283472" right="0.70866141732283472" top="0.74803149606299213" bottom="0.74803149606299213" header="0.31496062992125984" footer="0.31496062992125984"/>
  <pageSetup paperSize="9" scale="76" fitToHeight="0" orientation="portrait" r:id="rId1"/>
  <headerFooter>
    <oddFooter>&amp;C&amp;F / &amp;A&amp;R&amp;P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R25"/>
  <sheetViews>
    <sheetView view="pageBreakPreview" zoomScaleNormal="100" zoomScaleSheetLayoutView="100" workbookViewId="0">
      <selection activeCell="J2" sqref="J2"/>
    </sheetView>
  </sheetViews>
  <sheetFormatPr defaultColWidth="8.875" defaultRowHeight="12"/>
  <cols>
    <col min="1" max="1" width="2.5" style="28" customWidth="1"/>
    <col min="2" max="2" width="10" style="28" customWidth="1"/>
    <col min="3" max="3" width="5.25" style="28" customWidth="1"/>
    <col min="4" max="13" width="9.5" style="28" customWidth="1"/>
    <col min="14" max="14" width="8.5" style="28" bestFit="1" customWidth="1"/>
    <col min="15" max="15" width="5.5" style="28" bestFit="1" customWidth="1"/>
    <col min="16" max="16" width="6.375" style="28" bestFit="1" customWidth="1"/>
    <col min="17" max="17" width="5.5" style="28" bestFit="1" customWidth="1"/>
    <col min="18" max="16384" width="8.875" style="28"/>
  </cols>
  <sheetData>
    <row r="1" spans="1:18" s="91" customFormat="1" ht="17.25">
      <c r="A1" s="91" t="s">
        <v>651</v>
      </c>
      <c r="D1" s="92"/>
      <c r="E1" s="93"/>
    </row>
    <row r="2" spans="1:18" s="63" customFormat="1" ht="17.25">
      <c r="B2" s="14" t="s">
        <v>742</v>
      </c>
      <c r="C2" s="64"/>
      <c r="D2" s="64"/>
      <c r="E2" s="64"/>
      <c r="F2" s="64"/>
      <c r="G2" s="64"/>
      <c r="H2" s="64"/>
      <c r="I2" s="64"/>
      <c r="J2" s="64"/>
      <c r="K2" s="65"/>
      <c r="L2" s="65"/>
    </row>
    <row r="3" spans="1:18">
      <c r="B3" s="29" t="s">
        <v>152</v>
      </c>
      <c r="C3" s="3"/>
      <c r="D3" s="4"/>
      <c r="E3" s="4"/>
      <c r="F3" s="4"/>
      <c r="G3" s="30"/>
      <c r="H3" s="30"/>
      <c r="I3" s="30"/>
      <c r="J3" s="4"/>
      <c r="K3" s="4"/>
      <c r="L3" s="4"/>
      <c r="M3" s="4"/>
      <c r="N3" s="4"/>
      <c r="O3" s="3"/>
      <c r="P3" s="31"/>
      <c r="Q3" s="5"/>
      <c r="R3" s="5"/>
    </row>
    <row r="4" spans="1:18" ht="12.75" thickBot="1">
      <c r="B4" s="15"/>
      <c r="C4" s="15"/>
      <c r="D4" s="15"/>
      <c r="E4" s="15"/>
      <c r="F4" s="15"/>
      <c r="G4" s="15"/>
      <c r="H4" s="15"/>
      <c r="I4" s="15"/>
      <c r="J4" s="15"/>
      <c r="K4" s="15"/>
      <c r="L4" s="15"/>
      <c r="N4" s="33"/>
      <c r="O4" s="33"/>
      <c r="P4" s="33"/>
      <c r="Q4" s="33"/>
    </row>
    <row r="5" spans="1:18" ht="15.75" customHeight="1">
      <c r="B5" s="223" t="s">
        <v>151</v>
      </c>
      <c r="C5" s="224"/>
      <c r="D5" s="16" t="s">
        <v>150</v>
      </c>
      <c r="E5" s="16" t="s">
        <v>149</v>
      </c>
      <c r="F5" s="16" t="s">
        <v>148</v>
      </c>
      <c r="G5" s="16" t="s">
        <v>147</v>
      </c>
      <c r="H5" s="16" t="s">
        <v>146</v>
      </c>
      <c r="I5" s="16" t="s">
        <v>145</v>
      </c>
      <c r="J5" s="16" t="s">
        <v>144</v>
      </c>
      <c r="K5" s="16" t="s">
        <v>143</v>
      </c>
      <c r="L5" s="16" t="s">
        <v>142</v>
      </c>
      <c r="M5" s="87" t="s">
        <v>141</v>
      </c>
      <c r="O5" s="17" t="s">
        <v>140</v>
      </c>
      <c r="P5" s="35" t="s">
        <v>138</v>
      </c>
      <c r="Q5" s="17" t="s">
        <v>139</v>
      </c>
      <c r="R5" s="35" t="s">
        <v>138</v>
      </c>
    </row>
    <row r="6" spans="1:18" ht="15.75" customHeight="1">
      <c r="B6" s="201" t="s">
        <v>137</v>
      </c>
      <c r="C6" s="216"/>
      <c r="D6" s="86">
        <v>159861</v>
      </c>
      <c r="E6" s="86">
        <v>240614</v>
      </c>
      <c r="F6" s="86">
        <v>18970</v>
      </c>
      <c r="G6" s="86">
        <v>44846</v>
      </c>
      <c r="H6" s="86">
        <v>5155</v>
      </c>
      <c r="I6" s="86">
        <v>2115</v>
      </c>
      <c r="J6" s="86">
        <v>160805</v>
      </c>
      <c r="K6" s="86">
        <v>8723</v>
      </c>
      <c r="L6" s="86">
        <v>285</v>
      </c>
      <c r="M6" s="88">
        <v>844</v>
      </c>
      <c r="O6" s="36">
        <f>SUM(F6:K6)</f>
        <v>240614</v>
      </c>
      <c r="P6" s="35" t="str">
        <f>IF(E6=O6,"OK","error")</f>
        <v>OK</v>
      </c>
      <c r="Q6" s="19">
        <f>ROUND(E6/L6,0)</f>
        <v>844</v>
      </c>
      <c r="R6" s="35" t="str">
        <f>IF(M6=Q6,"OK","error")</f>
        <v>OK</v>
      </c>
    </row>
    <row r="7" spans="1:18" ht="15.75" customHeight="1">
      <c r="B7" s="201" t="s">
        <v>136</v>
      </c>
      <c r="C7" s="216"/>
      <c r="D7" s="86">
        <v>158251</v>
      </c>
      <c r="E7" s="86">
        <v>234310</v>
      </c>
      <c r="F7" s="86">
        <v>16486</v>
      </c>
      <c r="G7" s="86">
        <v>44539</v>
      </c>
      <c r="H7" s="86">
        <v>4514</v>
      </c>
      <c r="I7" s="86">
        <v>1741</v>
      </c>
      <c r="J7" s="86">
        <v>155434</v>
      </c>
      <c r="K7" s="86">
        <v>11596</v>
      </c>
      <c r="L7" s="86">
        <v>284</v>
      </c>
      <c r="M7" s="88">
        <v>825</v>
      </c>
      <c r="O7" s="36">
        <f>SUM(F7:K7)</f>
        <v>234310</v>
      </c>
      <c r="P7" s="35" t="str">
        <f>IF(E7=O7,"OK","error")</f>
        <v>OK</v>
      </c>
      <c r="Q7" s="19">
        <f>ROUND(E7/L7,0)</f>
        <v>825</v>
      </c>
      <c r="R7" s="35" t="str">
        <f>IF(M7=Q7,"OK","error")</f>
        <v>OK</v>
      </c>
    </row>
    <row r="8" spans="1:18" ht="15.75" customHeight="1">
      <c r="B8" s="201" t="s">
        <v>754</v>
      </c>
      <c r="C8" s="216"/>
      <c r="D8" s="86">
        <v>150926</v>
      </c>
      <c r="E8" s="86">
        <v>214633</v>
      </c>
      <c r="F8" s="86">
        <v>14259</v>
      </c>
      <c r="G8" s="86">
        <v>36874</v>
      </c>
      <c r="H8" s="86">
        <v>3873</v>
      </c>
      <c r="I8" s="86">
        <v>2034</v>
      </c>
      <c r="J8" s="86">
        <v>141861</v>
      </c>
      <c r="K8" s="86">
        <v>15732</v>
      </c>
      <c r="L8" s="86">
        <v>271</v>
      </c>
      <c r="M8" s="88">
        <v>792</v>
      </c>
      <c r="O8" s="36">
        <f>SUM(F8:K8)</f>
        <v>214633</v>
      </c>
      <c r="P8" s="35" t="str">
        <f>IF(E8=O8,"OK","error")</f>
        <v>OK</v>
      </c>
      <c r="Q8" s="19">
        <f>ROUND(E8/L8,0)</f>
        <v>792</v>
      </c>
      <c r="R8" s="35" t="str">
        <f>IF(M8=Q8,"OK","error")</f>
        <v>OK</v>
      </c>
    </row>
    <row r="9" spans="1:18" ht="15.75" customHeight="1">
      <c r="B9" s="201" t="s">
        <v>135</v>
      </c>
      <c r="C9" s="216"/>
      <c r="D9" s="86">
        <v>148425</v>
      </c>
      <c r="E9" s="86">
        <v>160279</v>
      </c>
      <c r="F9" s="86">
        <v>8874</v>
      </c>
      <c r="G9" s="86">
        <v>23742</v>
      </c>
      <c r="H9" s="86">
        <v>2777</v>
      </c>
      <c r="I9" s="86">
        <v>1807</v>
      </c>
      <c r="J9" s="86">
        <v>109917</v>
      </c>
      <c r="K9" s="86">
        <v>13162</v>
      </c>
      <c r="L9" s="86">
        <v>238</v>
      </c>
      <c r="M9" s="88">
        <v>673</v>
      </c>
      <c r="O9" s="36">
        <f>SUM(F9:K9)</f>
        <v>160279</v>
      </c>
      <c r="P9" s="35" t="str">
        <f>IF(E9=O9,"OK","error")</f>
        <v>OK</v>
      </c>
      <c r="Q9" s="19">
        <f>ROUND(E9/L9,0)</f>
        <v>673</v>
      </c>
      <c r="R9" s="35" t="str">
        <f>IF(M9=Q9,"OK","error")</f>
        <v>OK</v>
      </c>
    </row>
    <row r="10" spans="1:18" ht="15.75" customHeight="1">
      <c r="B10" s="201" t="s">
        <v>134</v>
      </c>
      <c r="C10" s="216"/>
      <c r="D10" s="86">
        <v>148069</v>
      </c>
      <c r="E10" s="86">
        <v>198132</v>
      </c>
      <c r="F10" s="86">
        <v>12302</v>
      </c>
      <c r="G10" s="86">
        <v>30299</v>
      </c>
      <c r="H10" s="86">
        <v>3032</v>
      </c>
      <c r="I10" s="86">
        <v>1539</v>
      </c>
      <c r="J10" s="86">
        <v>139767</v>
      </c>
      <c r="K10" s="86">
        <v>11193</v>
      </c>
      <c r="L10" s="86">
        <v>295</v>
      </c>
      <c r="M10" s="88">
        <v>672</v>
      </c>
      <c r="O10" s="36">
        <f>SUM(F10:K10)</f>
        <v>198132</v>
      </c>
      <c r="P10" s="35" t="str">
        <f>IF(E10=O10,"OK","error")</f>
        <v>OK</v>
      </c>
      <c r="Q10" s="19">
        <f>ROUND(E10/L10,0)</f>
        <v>672</v>
      </c>
      <c r="R10" s="35" t="str">
        <f>IF(M10=Q10,"OK","error")</f>
        <v>OK</v>
      </c>
    </row>
    <row r="11" spans="1:18" ht="15.75" customHeight="1">
      <c r="B11" s="201" t="s">
        <v>631</v>
      </c>
      <c r="C11" s="77" t="s">
        <v>133</v>
      </c>
      <c r="D11" s="86">
        <v>148829</v>
      </c>
      <c r="E11" s="86">
        <v>17477</v>
      </c>
      <c r="F11" s="86">
        <v>897</v>
      </c>
      <c r="G11" s="86">
        <v>2522</v>
      </c>
      <c r="H11" s="86">
        <v>225</v>
      </c>
      <c r="I11" s="86">
        <v>171</v>
      </c>
      <c r="J11" s="86">
        <v>11383</v>
      </c>
      <c r="K11" s="86">
        <v>2279</v>
      </c>
      <c r="L11" s="86">
        <v>25</v>
      </c>
      <c r="M11" s="88">
        <v>699</v>
      </c>
    </row>
    <row r="12" spans="1:18" ht="15.75" customHeight="1">
      <c r="B12" s="201"/>
      <c r="C12" s="77" t="s">
        <v>132</v>
      </c>
      <c r="D12" s="86">
        <v>149678</v>
      </c>
      <c r="E12" s="86">
        <v>17154</v>
      </c>
      <c r="F12" s="86">
        <v>1175</v>
      </c>
      <c r="G12" s="86">
        <v>2905</v>
      </c>
      <c r="H12" s="86">
        <v>189</v>
      </c>
      <c r="I12" s="86">
        <v>138</v>
      </c>
      <c r="J12" s="86">
        <v>11905</v>
      </c>
      <c r="K12" s="86">
        <v>842</v>
      </c>
      <c r="L12" s="86">
        <v>25</v>
      </c>
      <c r="M12" s="88">
        <v>686</v>
      </c>
    </row>
    <row r="13" spans="1:18" ht="15.75" customHeight="1">
      <c r="B13" s="201"/>
      <c r="C13" s="77" t="s">
        <v>131</v>
      </c>
      <c r="D13" s="86">
        <v>150762</v>
      </c>
      <c r="E13" s="86">
        <v>16677</v>
      </c>
      <c r="F13" s="86">
        <v>1088</v>
      </c>
      <c r="G13" s="86">
        <v>2523</v>
      </c>
      <c r="H13" s="86">
        <v>233</v>
      </c>
      <c r="I13" s="86">
        <v>124</v>
      </c>
      <c r="J13" s="86">
        <v>11878</v>
      </c>
      <c r="K13" s="86">
        <v>831</v>
      </c>
      <c r="L13" s="86">
        <v>25</v>
      </c>
      <c r="M13" s="88">
        <v>667</v>
      </c>
    </row>
    <row r="14" spans="1:18" ht="15.75" customHeight="1">
      <c r="B14" s="201"/>
      <c r="C14" s="77" t="s">
        <v>130</v>
      </c>
      <c r="D14" s="86">
        <v>148784</v>
      </c>
      <c r="E14" s="86">
        <v>18631</v>
      </c>
      <c r="F14" s="86">
        <v>1407</v>
      </c>
      <c r="G14" s="86">
        <v>3346</v>
      </c>
      <c r="H14" s="86">
        <v>450</v>
      </c>
      <c r="I14" s="86">
        <v>108</v>
      </c>
      <c r="J14" s="86">
        <v>12503</v>
      </c>
      <c r="K14" s="86">
        <v>817</v>
      </c>
      <c r="L14" s="86">
        <v>26</v>
      </c>
      <c r="M14" s="88">
        <v>717</v>
      </c>
    </row>
    <row r="15" spans="1:18" ht="15.75" customHeight="1">
      <c r="B15" s="201"/>
      <c r="C15" s="77" t="s">
        <v>129</v>
      </c>
      <c r="D15" s="86">
        <v>147772</v>
      </c>
      <c r="E15" s="86">
        <v>18795</v>
      </c>
      <c r="F15" s="86">
        <v>1339</v>
      </c>
      <c r="G15" s="86">
        <v>3191</v>
      </c>
      <c r="H15" s="86">
        <v>392</v>
      </c>
      <c r="I15" s="86">
        <v>164</v>
      </c>
      <c r="J15" s="86">
        <v>12932</v>
      </c>
      <c r="K15" s="86">
        <v>777</v>
      </c>
      <c r="L15" s="86">
        <v>25</v>
      </c>
      <c r="M15" s="88">
        <v>752</v>
      </c>
    </row>
    <row r="16" spans="1:18" ht="15.75" customHeight="1">
      <c r="B16" s="201"/>
      <c r="C16" s="77" t="s">
        <v>128</v>
      </c>
      <c r="D16" s="86">
        <v>146849</v>
      </c>
      <c r="E16" s="86">
        <v>16936</v>
      </c>
      <c r="F16" s="86">
        <v>1114</v>
      </c>
      <c r="G16" s="86">
        <v>2433</v>
      </c>
      <c r="H16" s="86">
        <v>263</v>
      </c>
      <c r="I16" s="86">
        <v>99</v>
      </c>
      <c r="J16" s="86">
        <v>12029</v>
      </c>
      <c r="K16" s="86">
        <v>998</v>
      </c>
      <c r="L16" s="86">
        <v>25</v>
      </c>
      <c r="M16" s="88">
        <v>677</v>
      </c>
    </row>
    <row r="17" spans="2:13" ht="15.75" customHeight="1">
      <c r="B17" s="201"/>
      <c r="C17" s="77" t="s">
        <v>127</v>
      </c>
      <c r="D17" s="86">
        <v>147447</v>
      </c>
      <c r="E17" s="86">
        <v>16870</v>
      </c>
      <c r="F17" s="86">
        <v>1086</v>
      </c>
      <c r="G17" s="86">
        <v>2370</v>
      </c>
      <c r="H17" s="86">
        <v>282</v>
      </c>
      <c r="I17" s="86">
        <v>131</v>
      </c>
      <c r="J17" s="86">
        <v>11996</v>
      </c>
      <c r="K17" s="86">
        <v>1005</v>
      </c>
      <c r="L17" s="86">
        <v>25</v>
      </c>
      <c r="M17" s="88">
        <v>675</v>
      </c>
    </row>
    <row r="18" spans="2:13" ht="15.75" customHeight="1">
      <c r="B18" s="201"/>
      <c r="C18" s="77" t="s">
        <v>126</v>
      </c>
      <c r="D18" s="86">
        <v>147531</v>
      </c>
      <c r="E18" s="86">
        <v>15334</v>
      </c>
      <c r="F18" s="86">
        <v>988</v>
      </c>
      <c r="G18" s="86">
        <v>2414</v>
      </c>
      <c r="H18" s="86">
        <v>159</v>
      </c>
      <c r="I18" s="86">
        <v>81</v>
      </c>
      <c r="J18" s="86">
        <v>10823</v>
      </c>
      <c r="K18" s="86">
        <v>869</v>
      </c>
      <c r="L18" s="86">
        <v>25</v>
      </c>
      <c r="M18" s="88">
        <v>613</v>
      </c>
    </row>
    <row r="19" spans="2:13" ht="15.75" customHeight="1">
      <c r="B19" s="201"/>
      <c r="C19" s="77" t="s">
        <v>125</v>
      </c>
      <c r="D19" s="86">
        <v>147030</v>
      </c>
      <c r="E19" s="86">
        <v>14398</v>
      </c>
      <c r="F19" s="86">
        <v>858</v>
      </c>
      <c r="G19" s="86">
        <v>2076</v>
      </c>
      <c r="H19" s="86">
        <v>157</v>
      </c>
      <c r="I19" s="86">
        <v>112</v>
      </c>
      <c r="J19" s="86">
        <v>10469</v>
      </c>
      <c r="K19" s="86">
        <v>726</v>
      </c>
      <c r="L19" s="86">
        <v>23</v>
      </c>
      <c r="M19" s="88">
        <v>626</v>
      </c>
    </row>
    <row r="20" spans="2:13" ht="15.75" customHeight="1">
      <c r="B20" s="201"/>
      <c r="C20" s="77" t="s">
        <v>124</v>
      </c>
      <c r="D20" s="86">
        <v>147460</v>
      </c>
      <c r="E20" s="86">
        <v>15160</v>
      </c>
      <c r="F20" s="86">
        <v>868</v>
      </c>
      <c r="G20" s="86">
        <v>2198</v>
      </c>
      <c r="H20" s="86">
        <v>194</v>
      </c>
      <c r="I20" s="86">
        <v>78</v>
      </c>
      <c r="J20" s="86">
        <v>11080</v>
      </c>
      <c r="K20" s="86">
        <v>742</v>
      </c>
      <c r="L20" s="86">
        <v>22</v>
      </c>
      <c r="M20" s="88">
        <v>689</v>
      </c>
    </row>
    <row r="21" spans="2:13" ht="15.75" customHeight="1">
      <c r="B21" s="201"/>
      <c r="C21" s="77" t="s">
        <v>123</v>
      </c>
      <c r="D21" s="86">
        <v>147495</v>
      </c>
      <c r="E21" s="86">
        <v>15160</v>
      </c>
      <c r="F21" s="86">
        <v>813</v>
      </c>
      <c r="G21" s="86">
        <v>2232</v>
      </c>
      <c r="H21" s="86">
        <v>223</v>
      </c>
      <c r="I21" s="86">
        <v>182</v>
      </c>
      <c r="J21" s="86">
        <v>11068</v>
      </c>
      <c r="K21" s="86">
        <v>642</v>
      </c>
      <c r="L21" s="86">
        <v>23</v>
      </c>
      <c r="M21" s="88">
        <v>659</v>
      </c>
    </row>
    <row r="22" spans="2:13" ht="15.75" customHeight="1" thickBot="1">
      <c r="B22" s="215"/>
      <c r="C22" s="83" t="s">
        <v>122</v>
      </c>
      <c r="D22" s="89">
        <v>148069</v>
      </c>
      <c r="E22" s="89">
        <v>15540</v>
      </c>
      <c r="F22" s="89">
        <v>669</v>
      </c>
      <c r="G22" s="89">
        <v>2089</v>
      </c>
      <c r="H22" s="89">
        <v>265</v>
      </c>
      <c r="I22" s="89">
        <v>151</v>
      </c>
      <c r="J22" s="89">
        <v>11701</v>
      </c>
      <c r="K22" s="89">
        <v>665</v>
      </c>
      <c r="L22" s="89">
        <v>26</v>
      </c>
      <c r="M22" s="90">
        <v>598</v>
      </c>
    </row>
    <row r="23" spans="2:13">
      <c r="B23" s="15"/>
      <c r="C23" s="15"/>
      <c r="D23" s="15"/>
      <c r="E23" s="15"/>
      <c r="F23" s="15"/>
      <c r="G23" s="15"/>
      <c r="H23" s="15"/>
      <c r="I23" s="15"/>
      <c r="J23" s="34"/>
      <c r="K23" s="34"/>
      <c r="L23" s="34"/>
    </row>
    <row r="25" spans="2:13">
      <c r="B25" s="10"/>
    </row>
  </sheetData>
  <mergeCells count="7">
    <mergeCell ref="B11:B22"/>
    <mergeCell ref="B5:C5"/>
    <mergeCell ref="B6:C6"/>
    <mergeCell ref="B7:C7"/>
    <mergeCell ref="B8:C8"/>
    <mergeCell ref="B9:C9"/>
    <mergeCell ref="B10:C10"/>
  </mergeCells>
  <phoneticPr fontId="2"/>
  <pageMargins left="0.70866141732283472" right="0.70866141732283472" top="0.74803149606299213" bottom="0.74803149606299213" header="0.31496062992125984" footer="0.31496062992125984"/>
  <pageSetup paperSize="9" fitToHeight="0" orientation="landscape" r:id="rId1"/>
  <headerFooter>
    <oddFooter>&amp;C&amp;F / &amp;A&amp;R&amp;P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49"/>
  <sheetViews>
    <sheetView workbookViewId="0">
      <selection activeCell="B3" sqref="B3"/>
    </sheetView>
  </sheetViews>
  <sheetFormatPr defaultColWidth="8.875" defaultRowHeight="12"/>
  <cols>
    <col min="1" max="1" width="2.5" style="100" customWidth="1"/>
    <col min="2" max="2" width="20.5" style="100" customWidth="1"/>
    <col min="3" max="3" width="18.125" style="100" bestFit="1" customWidth="1"/>
    <col min="4" max="4" width="8.875" style="100"/>
    <col min="5" max="5" width="28.75" style="100" customWidth="1"/>
    <col min="6" max="16384" width="8.875" style="100"/>
  </cols>
  <sheetData>
    <row r="1" spans="1:5" s="94" customFormat="1" ht="17.25">
      <c r="A1" s="94" t="s">
        <v>651</v>
      </c>
      <c r="D1" s="95"/>
      <c r="E1" s="96"/>
    </row>
    <row r="2" spans="1:5" s="97" customFormat="1" ht="17.25">
      <c r="B2" s="98" t="s">
        <v>743</v>
      </c>
      <c r="C2" s="99"/>
      <c r="D2" s="99"/>
      <c r="E2" s="99"/>
    </row>
    <row r="3" spans="1:5">
      <c r="B3" s="101" t="s">
        <v>245</v>
      </c>
      <c r="C3" s="102"/>
      <c r="D3" s="102"/>
      <c r="E3" s="103"/>
    </row>
    <row r="4" spans="1:5" ht="12.75" thickBot="1">
      <c r="B4" s="101" t="s">
        <v>244</v>
      </c>
      <c r="C4" s="102"/>
      <c r="D4" s="102"/>
      <c r="E4" s="102"/>
    </row>
    <row r="5" spans="1:5" ht="16.5" customHeight="1">
      <c r="B5" s="104" t="s">
        <v>243</v>
      </c>
      <c r="C5" s="105" t="s">
        <v>242</v>
      </c>
      <c r="D5" s="105" t="s">
        <v>241</v>
      </c>
      <c r="E5" s="106" t="s">
        <v>240</v>
      </c>
    </row>
    <row r="6" spans="1:5" ht="16.5" customHeight="1">
      <c r="B6" s="107" t="s">
        <v>239</v>
      </c>
      <c r="C6" s="108" t="s">
        <v>652</v>
      </c>
      <c r="D6" s="109">
        <v>23336</v>
      </c>
      <c r="E6" s="110" t="s">
        <v>238</v>
      </c>
    </row>
    <row r="7" spans="1:5" ht="16.5" customHeight="1">
      <c r="B7" s="107" t="s">
        <v>237</v>
      </c>
      <c r="C7" s="108" t="s">
        <v>653</v>
      </c>
      <c r="D7" s="109">
        <v>13588</v>
      </c>
      <c r="E7" s="110" t="s">
        <v>233</v>
      </c>
    </row>
    <row r="8" spans="1:5" ht="16.5" customHeight="1">
      <c r="B8" s="107" t="s">
        <v>236</v>
      </c>
      <c r="C8" s="108" t="s">
        <v>654</v>
      </c>
      <c r="D8" s="109">
        <v>9670</v>
      </c>
      <c r="E8" s="110" t="s">
        <v>235</v>
      </c>
    </row>
    <row r="9" spans="1:5" ht="16.5" customHeight="1">
      <c r="B9" s="107" t="s">
        <v>234</v>
      </c>
      <c r="C9" s="108" t="s">
        <v>655</v>
      </c>
      <c r="D9" s="109">
        <v>7355</v>
      </c>
      <c r="E9" s="110" t="s">
        <v>233</v>
      </c>
    </row>
    <row r="10" spans="1:5" ht="16.5" customHeight="1">
      <c r="B10" s="107" t="s">
        <v>232</v>
      </c>
      <c r="C10" s="108" t="s">
        <v>656</v>
      </c>
      <c r="D10" s="109">
        <v>16200</v>
      </c>
      <c r="E10" s="110" t="s">
        <v>657</v>
      </c>
    </row>
    <row r="11" spans="1:5" ht="16.5" customHeight="1">
      <c r="B11" s="107" t="s">
        <v>231</v>
      </c>
      <c r="C11" s="108" t="s">
        <v>656</v>
      </c>
      <c r="D11" s="109">
        <v>5020</v>
      </c>
      <c r="E11" s="110" t="s">
        <v>230</v>
      </c>
    </row>
    <row r="12" spans="1:5" ht="16.5" customHeight="1">
      <c r="B12" s="107" t="s">
        <v>229</v>
      </c>
      <c r="C12" s="108" t="s">
        <v>658</v>
      </c>
      <c r="D12" s="109">
        <v>17816</v>
      </c>
      <c r="E12" s="110" t="s">
        <v>227</v>
      </c>
    </row>
    <row r="13" spans="1:5" ht="16.5" customHeight="1">
      <c r="B13" s="107" t="s">
        <v>228</v>
      </c>
      <c r="C13" s="108" t="s">
        <v>659</v>
      </c>
      <c r="D13" s="109">
        <v>32171</v>
      </c>
      <c r="E13" s="110" t="s">
        <v>227</v>
      </c>
    </row>
    <row r="14" spans="1:5" ht="16.5" customHeight="1">
      <c r="B14" s="107" t="s">
        <v>226</v>
      </c>
      <c r="C14" s="108" t="s">
        <v>660</v>
      </c>
      <c r="D14" s="109">
        <v>7183</v>
      </c>
      <c r="E14" s="110" t="s">
        <v>225</v>
      </c>
    </row>
    <row r="15" spans="1:5" ht="16.5" customHeight="1">
      <c r="B15" s="107" t="s">
        <v>224</v>
      </c>
      <c r="C15" s="108" t="s">
        <v>661</v>
      </c>
      <c r="D15" s="109">
        <v>1959</v>
      </c>
      <c r="E15" s="110" t="s">
        <v>223</v>
      </c>
    </row>
    <row r="16" spans="1:5" ht="16.5" customHeight="1">
      <c r="B16" s="107" t="s">
        <v>222</v>
      </c>
      <c r="C16" s="108" t="s">
        <v>662</v>
      </c>
      <c r="D16" s="109">
        <v>1575</v>
      </c>
      <c r="E16" s="110" t="s">
        <v>221</v>
      </c>
    </row>
    <row r="17" spans="2:5" ht="16.5" customHeight="1">
      <c r="B17" s="107" t="s">
        <v>220</v>
      </c>
      <c r="C17" s="108" t="s">
        <v>218</v>
      </c>
      <c r="D17" s="109">
        <v>1622</v>
      </c>
      <c r="E17" s="110" t="s">
        <v>663</v>
      </c>
    </row>
    <row r="18" spans="2:5" ht="16.5" customHeight="1">
      <c r="B18" s="107" t="s">
        <v>664</v>
      </c>
      <c r="C18" s="108" t="s">
        <v>218</v>
      </c>
      <c r="D18" s="109">
        <v>498</v>
      </c>
      <c r="E18" s="110" t="s">
        <v>219</v>
      </c>
    </row>
    <row r="19" spans="2:5" ht="16.5" customHeight="1">
      <c r="B19" s="107" t="s">
        <v>665</v>
      </c>
      <c r="C19" s="108" t="s">
        <v>218</v>
      </c>
      <c r="D19" s="109">
        <v>498</v>
      </c>
      <c r="E19" s="110" t="s">
        <v>217</v>
      </c>
    </row>
    <row r="20" spans="2:5" ht="16.5" customHeight="1">
      <c r="B20" s="107" t="s">
        <v>216</v>
      </c>
      <c r="C20" s="108" t="s">
        <v>215</v>
      </c>
      <c r="D20" s="109">
        <v>22000</v>
      </c>
      <c r="E20" s="110" t="s">
        <v>214</v>
      </c>
    </row>
    <row r="21" spans="2:5" ht="16.5" customHeight="1">
      <c r="B21" s="107" t="s">
        <v>213</v>
      </c>
      <c r="C21" s="108" t="s">
        <v>210</v>
      </c>
      <c r="D21" s="109">
        <v>868</v>
      </c>
      <c r="E21" s="110" t="s">
        <v>212</v>
      </c>
    </row>
    <row r="22" spans="2:5" ht="16.5" customHeight="1">
      <c r="B22" s="107" t="s">
        <v>211</v>
      </c>
      <c r="C22" s="108" t="s">
        <v>210</v>
      </c>
      <c r="D22" s="109">
        <v>374</v>
      </c>
      <c r="E22" s="110" t="s">
        <v>209</v>
      </c>
    </row>
    <row r="23" spans="2:5" ht="16.5" customHeight="1">
      <c r="B23" s="107" t="s">
        <v>208</v>
      </c>
      <c r="C23" s="108" t="s">
        <v>207</v>
      </c>
      <c r="D23" s="109">
        <v>2305</v>
      </c>
      <c r="E23" s="110" t="s">
        <v>206</v>
      </c>
    </row>
    <row r="24" spans="2:5" ht="16.5" customHeight="1">
      <c r="B24" s="107" t="s">
        <v>205</v>
      </c>
      <c r="C24" s="108" t="s">
        <v>666</v>
      </c>
      <c r="D24" s="109" t="s">
        <v>204</v>
      </c>
      <c r="E24" s="110" t="s">
        <v>203</v>
      </c>
    </row>
    <row r="25" spans="2:5" ht="16.5" customHeight="1">
      <c r="B25" s="107" t="s">
        <v>202</v>
      </c>
      <c r="C25" s="108" t="s">
        <v>201</v>
      </c>
      <c r="D25" s="109">
        <v>7422</v>
      </c>
      <c r="E25" s="110" t="s">
        <v>200</v>
      </c>
    </row>
    <row r="26" spans="2:5" ht="16.5" customHeight="1">
      <c r="B26" s="107" t="s">
        <v>199</v>
      </c>
      <c r="C26" s="108" t="s">
        <v>666</v>
      </c>
      <c r="D26" s="109">
        <v>3300</v>
      </c>
      <c r="E26" s="110" t="s">
        <v>198</v>
      </c>
    </row>
    <row r="27" spans="2:5" ht="16.5" customHeight="1">
      <c r="B27" s="107" t="s">
        <v>197</v>
      </c>
      <c r="C27" s="108" t="s">
        <v>667</v>
      </c>
      <c r="D27" s="109">
        <v>540</v>
      </c>
      <c r="E27" s="111"/>
    </row>
    <row r="28" spans="2:5" ht="16.5" customHeight="1">
      <c r="B28" s="107" t="s">
        <v>196</v>
      </c>
      <c r="C28" s="108" t="s">
        <v>668</v>
      </c>
      <c r="D28" s="109">
        <v>540</v>
      </c>
      <c r="E28" s="110"/>
    </row>
    <row r="29" spans="2:5" ht="16.5" customHeight="1">
      <c r="B29" s="107" t="s">
        <v>195</v>
      </c>
      <c r="C29" s="108" t="s">
        <v>669</v>
      </c>
      <c r="D29" s="109">
        <v>476</v>
      </c>
      <c r="E29" s="110" t="s">
        <v>670</v>
      </c>
    </row>
    <row r="30" spans="2:5" ht="16.5" customHeight="1">
      <c r="B30" s="107" t="s">
        <v>671</v>
      </c>
      <c r="C30" s="108" t="s">
        <v>194</v>
      </c>
      <c r="D30" s="109">
        <v>319</v>
      </c>
      <c r="E30" s="116" t="s">
        <v>672</v>
      </c>
    </row>
    <row r="31" spans="2:5" ht="16.5" customHeight="1">
      <c r="B31" s="107" t="s">
        <v>193</v>
      </c>
      <c r="C31" s="108" t="s">
        <v>192</v>
      </c>
      <c r="D31" s="109">
        <v>9523</v>
      </c>
      <c r="E31" s="110" t="s">
        <v>191</v>
      </c>
    </row>
    <row r="32" spans="2:5" ht="16.5" customHeight="1">
      <c r="B32" s="107" t="s">
        <v>190</v>
      </c>
      <c r="C32" s="108" t="s">
        <v>189</v>
      </c>
      <c r="D32" s="109">
        <v>17572</v>
      </c>
      <c r="E32" s="110" t="s">
        <v>188</v>
      </c>
    </row>
    <row r="33" spans="2:5" ht="16.5" customHeight="1">
      <c r="B33" s="107" t="s">
        <v>187</v>
      </c>
      <c r="C33" s="108" t="s">
        <v>186</v>
      </c>
      <c r="D33" s="109">
        <v>7759</v>
      </c>
      <c r="E33" s="110" t="s">
        <v>673</v>
      </c>
    </row>
    <row r="34" spans="2:5" ht="16.5" customHeight="1">
      <c r="B34" s="107" t="s">
        <v>185</v>
      </c>
      <c r="C34" s="108" t="s">
        <v>181</v>
      </c>
      <c r="D34" s="109">
        <v>1620</v>
      </c>
      <c r="E34" s="110" t="s">
        <v>674</v>
      </c>
    </row>
    <row r="35" spans="2:5" ht="16.5" customHeight="1">
      <c r="B35" s="107" t="s">
        <v>184</v>
      </c>
      <c r="C35" s="108" t="s">
        <v>183</v>
      </c>
      <c r="D35" s="109">
        <v>1368</v>
      </c>
      <c r="E35" s="110" t="s">
        <v>675</v>
      </c>
    </row>
    <row r="36" spans="2:5" ht="16.5" customHeight="1">
      <c r="B36" s="107" t="s">
        <v>182</v>
      </c>
      <c r="C36" s="108" t="s">
        <v>181</v>
      </c>
      <c r="D36" s="109">
        <v>2000</v>
      </c>
      <c r="E36" s="110" t="s">
        <v>676</v>
      </c>
    </row>
    <row r="37" spans="2:5" ht="16.5" customHeight="1">
      <c r="B37" s="107" t="s">
        <v>180</v>
      </c>
      <c r="C37" s="108" t="s">
        <v>179</v>
      </c>
      <c r="D37" s="109">
        <v>276</v>
      </c>
      <c r="E37" s="110" t="s">
        <v>178</v>
      </c>
    </row>
    <row r="38" spans="2:5" ht="16.5" customHeight="1">
      <c r="B38" s="107" t="s">
        <v>177</v>
      </c>
      <c r="C38" s="108" t="s">
        <v>176</v>
      </c>
      <c r="D38" s="109">
        <v>2153</v>
      </c>
      <c r="E38" s="110" t="s">
        <v>175</v>
      </c>
    </row>
    <row r="39" spans="2:5" ht="16.5" customHeight="1">
      <c r="B39" s="107" t="s">
        <v>174</v>
      </c>
      <c r="C39" s="108" t="s">
        <v>173</v>
      </c>
      <c r="D39" s="109">
        <v>325</v>
      </c>
      <c r="E39" s="110" t="s">
        <v>677</v>
      </c>
    </row>
    <row r="40" spans="2:5" ht="16.5" customHeight="1">
      <c r="B40" s="107" t="s">
        <v>172</v>
      </c>
      <c r="C40" s="108" t="s">
        <v>171</v>
      </c>
      <c r="D40" s="109">
        <v>1507</v>
      </c>
      <c r="E40" s="110" t="s">
        <v>170</v>
      </c>
    </row>
    <row r="41" spans="2:5" ht="16.5" customHeight="1">
      <c r="B41" s="107" t="s">
        <v>169</v>
      </c>
      <c r="C41" s="108" t="s">
        <v>168</v>
      </c>
      <c r="D41" s="109">
        <v>12628</v>
      </c>
      <c r="E41" s="110" t="s">
        <v>167</v>
      </c>
    </row>
    <row r="42" spans="2:5" ht="16.5" customHeight="1">
      <c r="B42" s="107" t="s">
        <v>166</v>
      </c>
      <c r="C42" s="108" t="s">
        <v>165</v>
      </c>
      <c r="D42" s="109">
        <v>3332</v>
      </c>
      <c r="E42" s="110" t="s">
        <v>678</v>
      </c>
    </row>
    <row r="43" spans="2:5" ht="16.5" customHeight="1">
      <c r="B43" s="107" t="s">
        <v>164</v>
      </c>
      <c r="C43" s="108" t="s">
        <v>163</v>
      </c>
      <c r="D43" s="109">
        <v>400</v>
      </c>
      <c r="E43" s="110" t="s">
        <v>162</v>
      </c>
    </row>
    <row r="44" spans="2:5" ht="16.5" customHeight="1">
      <c r="B44" s="107" t="s">
        <v>161</v>
      </c>
      <c r="C44" s="108" t="s">
        <v>160</v>
      </c>
      <c r="D44" s="109">
        <v>454</v>
      </c>
      <c r="E44" s="110" t="s">
        <v>679</v>
      </c>
    </row>
    <row r="45" spans="2:5" ht="16.5" customHeight="1">
      <c r="B45" s="107" t="s">
        <v>159</v>
      </c>
      <c r="C45" s="108" t="s">
        <v>158</v>
      </c>
      <c r="D45" s="109">
        <v>390</v>
      </c>
      <c r="E45" s="110" t="s">
        <v>680</v>
      </c>
    </row>
    <row r="46" spans="2:5" ht="16.5" customHeight="1">
      <c r="B46" s="107" t="s">
        <v>157</v>
      </c>
      <c r="C46" s="108" t="s">
        <v>156</v>
      </c>
      <c r="D46" s="109">
        <v>46639</v>
      </c>
      <c r="E46" s="110" t="s">
        <v>155</v>
      </c>
    </row>
    <row r="47" spans="2:5" ht="16.5" customHeight="1" thickBot="1">
      <c r="B47" s="112" t="s">
        <v>154</v>
      </c>
      <c r="C47" s="117" t="s">
        <v>681</v>
      </c>
      <c r="D47" s="113">
        <v>1112</v>
      </c>
      <c r="E47" s="114" t="s">
        <v>153</v>
      </c>
    </row>
    <row r="48" spans="2:5">
      <c r="B48" s="115"/>
      <c r="C48" s="102"/>
      <c r="D48" s="102"/>
      <c r="E48" s="103"/>
    </row>
    <row r="49" spans="2:5">
      <c r="B49" s="115"/>
      <c r="C49" s="102"/>
      <c r="D49" s="102"/>
      <c r="E49" s="102"/>
    </row>
  </sheetData>
  <phoneticPr fontId="2"/>
  <pageMargins left="0.70866141732283472" right="0.70866141732283472" top="0.74803149606299213" bottom="0.74803149606299213" header="0.31496062992125984" footer="0.31496062992125984"/>
  <pageSetup paperSize="9" fitToHeight="0" orientation="portrait" r:id="rId1"/>
  <headerFooter>
    <oddFooter>&amp;C&amp;F / &amp;A&amp;R&amp;P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G7"/>
  <sheetViews>
    <sheetView zoomScaleNormal="100" workbookViewId="0">
      <selection activeCell="G2" sqref="G2"/>
    </sheetView>
  </sheetViews>
  <sheetFormatPr defaultColWidth="8.875" defaultRowHeight="12"/>
  <cols>
    <col min="1" max="1" width="2.5" style="100" customWidth="1"/>
    <col min="2" max="7" width="11" style="100" customWidth="1"/>
    <col min="8" max="16384" width="8.875" style="100"/>
  </cols>
  <sheetData>
    <row r="1" spans="1:7" s="94" customFormat="1" ht="17.25">
      <c r="A1" s="94" t="s">
        <v>651</v>
      </c>
      <c r="D1" s="95"/>
      <c r="E1" s="96"/>
    </row>
    <row r="2" spans="1:7" s="97" customFormat="1" ht="17.25">
      <c r="B2" s="98" t="s">
        <v>744</v>
      </c>
      <c r="C2" s="98"/>
      <c r="D2" s="99"/>
      <c r="E2" s="99"/>
      <c r="F2" s="99"/>
      <c r="G2" s="99"/>
    </row>
    <row r="3" spans="1:7" s="124" customFormat="1">
      <c r="B3" s="168" t="s">
        <v>253</v>
      </c>
      <c r="C3" s="165"/>
      <c r="D3" s="169"/>
      <c r="E3" s="169"/>
      <c r="G3" s="168"/>
    </row>
    <row r="4" spans="1:7" ht="12.75" thickBot="1">
      <c r="B4" s="115"/>
      <c r="C4" s="115"/>
      <c r="D4" s="102"/>
      <c r="E4" s="102"/>
      <c r="F4" s="102"/>
      <c r="G4" s="102"/>
    </row>
    <row r="5" spans="1:7" ht="20.25" customHeight="1">
      <c r="B5" s="170" t="s">
        <v>252</v>
      </c>
      <c r="C5" s="171" t="s">
        <v>251</v>
      </c>
      <c r="D5" s="171" t="s">
        <v>250</v>
      </c>
      <c r="E5" s="171" t="s">
        <v>249</v>
      </c>
      <c r="F5" s="171" t="s">
        <v>248</v>
      </c>
      <c r="G5" s="172" t="s">
        <v>247</v>
      </c>
    </row>
    <row r="6" spans="1:7" ht="20.25" customHeight="1" thickBot="1">
      <c r="B6" s="183" t="s">
        <v>246</v>
      </c>
      <c r="C6" s="184" t="s">
        <v>755</v>
      </c>
      <c r="D6" s="184" t="s">
        <v>756</v>
      </c>
      <c r="E6" s="184" t="s">
        <v>757</v>
      </c>
      <c r="F6" s="184" t="s">
        <v>758</v>
      </c>
      <c r="G6" s="185" t="s">
        <v>737</v>
      </c>
    </row>
    <row r="7" spans="1:7">
      <c r="B7" s="115"/>
      <c r="C7" s="115"/>
      <c r="D7" s="102"/>
      <c r="E7" s="102"/>
      <c r="F7" s="168"/>
      <c r="G7" s="168"/>
    </row>
  </sheetData>
  <phoneticPr fontId="2"/>
  <pageMargins left="0.70866141732283472" right="0.70866141732283472" top="0.74803149606299213" bottom="0.74803149606299213" header="0.31496062992125984" footer="0.31496062992125984"/>
  <pageSetup paperSize="9" fitToHeight="0" orientation="portrait" r:id="rId1"/>
  <headerFooter>
    <oddFooter>&amp;C&amp;F / &amp;A&amp;R&amp;P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R23"/>
  <sheetViews>
    <sheetView zoomScaleNormal="100" workbookViewId="0">
      <selection activeCell="G2" sqref="G2"/>
    </sheetView>
  </sheetViews>
  <sheetFormatPr defaultColWidth="8.875" defaultRowHeight="12"/>
  <cols>
    <col min="1" max="1" width="2.5" style="100" customWidth="1"/>
    <col min="2" max="2" width="9.75" style="100" customWidth="1"/>
    <col min="3" max="3" width="5.5" style="100" customWidth="1"/>
    <col min="4" max="5" width="8.875" style="100"/>
    <col min="6" max="6" width="9.5" style="100" bestFit="1" customWidth="1"/>
    <col min="7" max="16384" width="8.875" style="100"/>
  </cols>
  <sheetData>
    <row r="1" spans="1:18" s="94" customFormat="1" ht="17.25">
      <c r="A1" s="94" t="s">
        <v>651</v>
      </c>
      <c r="D1" s="95"/>
      <c r="E1" s="96"/>
    </row>
    <row r="2" spans="1:18" s="97" customFormat="1" ht="17.25">
      <c r="B2" s="98" t="s">
        <v>745</v>
      </c>
      <c r="C2" s="98"/>
      <c r="D2" s="99"/>
      <c r="E2" s="99"/>
      <c r="F2" s="99"/>
      <c r="G2" s="99"/>
    </row>
    <row r="3" spans="1:18">
      <c r="B3" s="121" t="s">
        <v>261</v>
      </c>
      <c r="C3" s="122"/>
      <c r="D3" s="123"/>
      <c r="E3" s="123"/>
      <c r="F3" s="123"/>
      <c r="G3" s="174"/>
      <c r="H3" s="174"/>
      <c r="I3" s="174"/>
      <c r="J3" s="123"/>
      <c r="K3" s="123"/>
      <c r="L3" s="123"/>
      <c r="M3" s="123"/>
      <c r="N3" s="123"/>
      <c r="O3" s="122"/>
      <c r="P3" s="124"/>
      <c r="Q3" s="125"/>
      <c r="R3" s="125"/>
    </row>
    <row r="4" spans="1:18" ht="12.75" thickBot="1">
      <c r="B4" s="115"/>
      <c r="C4" s="115"/>
      <c r="D4" s="102"/>
      <c r="E4" s="102"/>
      <c r="F4" s="102"/>
      <c r="G4" s="102"/>
    </row>
    <row r="5" spans="1:18" ht="15" customHeight="1">
      <c r="B5" s="231" t="s">
        <v>260</v>
      </c>
      <c r="C5" s="232"/>
      <c r="D5" s="225" t="s">
        <v>259</v>
      </c>
      <c r="E5" s="225"/>
      <c r="F5" s="225"/>
      <c r="G5" s="225" t="s">
        <v>258</v>
      </c>
      <c r="H5" s="227" t="s">
        <v>257</v>
      </c>
    </row>
    <row r="6" spans="1:18" ht="15" customHeight="1">
      <c r="B6" s="233"/>
      <c r="C6" s="234"/>
      <c r="D6" s="175" t="s">
        <v>256</v>
      </c>
      <c r="E6" s="175" t="s">
        <v>255</v>
      </c>
      <c r="F6" s="175" t="s">
        <v>254</v>
      </c>
      <c r="G6" s="226"/>
      <c r="H6" s="228"/>
    </row>
    <row r="7" spans="1:18" ht="15" customHeight="1">
      <c r="B7" s="229" t="s">
        <v>137</v>
      </c>
      <c r="C7" s="226"/>
      <c r="D7" s="176">
        <v>11805</v>
      </c>
      <c r="E7" s="176">
        <v>5022</v>
      </c>
      <c r="F7" s="176">
        <v>6783</v>
      </c>
      <c r="G7" s="176">
        <v>308</v>
      </c>
      <c r="H7" s="177">
        <v>38.299999999999997</v>
      </c>
    </row>
    <row r="8" spans="1:18" ht="15" customHeight="1">
      <c r="B8" s="229" t="s">
        <v>136</v>
      </c>
      <c r="C8" s="226"/>
      <c r="D8" s="176">
        <v>15795</v>
      </c>
      <c r="E8" s="176">
        <v>7256</v>
      </c>
      <c r="F8" s="176">
        <v>8539</v>
      </c>
      <c r="G8" s="176">
        <v>308</v>
      </c>
      <c r="H8" s="178">
        <v>51.3</v>
      </c>
    </row>
    <row r="9" spans="1:18" ht="15" customHeight="1">
      <c r="B9" s="229" t="s">
        <v>754</v>
      </c>
      <c r="C9" s="226"/>
      <c r="D9" s="176">
        <v>14611</v>
      </c>
      <c r="E9" s="176">
        <v>7361</v>
      </c>
      <c r="F9" s="176">
        <v>7250</v>
      </c>
      <c r="G9" s="176">
        <v>282</v>
      </c>
      <c r="H9" s="178">
        <v>51.8</v>
      </c>
    </row>
    <row r="10" spans="1:18" ht="15" customHeight="1">
      <c r="B10" s="229" t="s">
        <v>135</v>
      </c>
      <c r="C10" s="226"/>
      <c r="D10" s="176">
        <v>6461</v>
      </c>
      <c r="E10" s="176">
        <v>3703</v>
      </c>
      <c r="F10" s="176">
        <v>2758</v>
      </c>
      <c r="G10" s="176">
        <v>260</v>
      </c>
      <c r="H10" s="178">
        <v>24.9</v>
      </c>
    </row>
    <row r="11" spans="1:18" ht="15" customHeight="1">
      <c r="B11" s="229" t="s">
        <v>134</v>
      </c>
      <c r="C11" s="226"/>
      <c r="D11" s="176">
        <v>6424</v>
      </c>
      <c r="E11" s="176">
        <v>3236</v>
      </c>
      <c r="F11" s="182">
        <v>3188</v>
      </c>
      <c r="G11" s="176">
        <v>305</v>
      </c>
      <c r="H11" s="178">
        <v>21.1</v>
      </c>
    </row>
    <row r="12" spans="1:18" ht="15" customHeight="1">
      <c r="B12" s="229" t="s">
        <v>631</v>
      </c>
      <c r="C12" s="175" t="s">
        <v>133</v>
      </c>
      <c r="D12" s="179">
        <v>510</v>
      </c>
      <c r="E12" s="179">
        <v>207</v>
      </c>
      <c r="F12" s="179">
        <v>303</v>
      </c>
      <c r="G12" s="179">
        <v>26</v>
      </c>
      <c r="H12" s="177">
        <f t="shared" ref="H12:H23" si="0">D12/G12</f>
        <v>19.615384615384617</v>
      </c>
    </row>
    <row r="13" spans="1:18" ht="15" customHeight="1">
      <c r="B13" s="229"/>
      <c r="C13" s="175" t="s">
        <v>132</v>
      </c>
      <c r="D13" s="179">
        <v>704</v>
      </c>
      <c r="E13" s="179">
        <v>370</v>
      </c>
      <c r="F13" s="179">
        <v>334</v>
      </c>
      <c r="G13" s="179">
        <v>26</v>
      </c>
      <c r="H13" s="177">
        <f t="shared" si="0"/>
        <v>27.076923076923077</v>
      </c>
    </row>
    <row r="14" spans="1:18" ht="15" customHeight="1">
      <c r="B14" s="229"/>
      <c r="C14" s="175" t="s">
        <v>131</v>
      </c>
      <c r="D14" s="179">
        <v>654</v>
      </c>
      <c r="E14" s="179">
        <v>391</v>
      </c>
      <c r="F14" s="179">
        <v>263</v>
      </c>
      <c r="G14" s="179">
        <v>26</v>
      </c>
      <c r="H14" s="177">
        <f t="shared" si="0"/>
        <v>25.153846153846153</v>
      </c>
    </row>
    <row r="15" spans="1:18" ht="15" customHeight="1">
      <c r="B15" s="229"/>
      <c r="C15" s="175" t="s">
        <v>130</v>
      </c>
      <c r="D15" s="179">
        <v>430</v>
      </c>
      <c r="E15" s="179">
        <v>206</v>
      </c>
      <c r="F15" s="179">
        <v>224</v>
      </c>
      <c r="G15" s="179">
        <v>26</v>
      </c>
      <c r="H15" s="177">
        <f t="shared" si="0"/>
        <v>16.53846153846154</v>
      </c>
    </row>
    <row r="16" spans="1:18" ht="15" customHeight="1">
      <c r="B16" s="229"/>
      <c r="C16" s="175" t="s">
        <v>129</v>
      </c>
      <c r="D16" s="176">
        <v>511</v>
      </c>
      <c r="E16" s="176">
        <v>230</v>
      </c>
      <c r="F16" s="176">
        <v>281</v>
      </c>
      <c r="G16" s="176">
        <v>25</v>
      </c>
      <c r="H16" s="177">
        <f t="shared" si="0"/>
        <v>20.440000000000001</v>
      </c>
    </row>
    <row r="17" spans="2:8" ht="15" customHeight="1">
      <c r="B17" s="229"/>
      <c r="C17" s="175" t="s">
        <v>128</v>
      </c>
      <c r="D17" s="176">
        <v>723</v>
      </c>
      <c r="E17" s="176">
        <v>391</v>
      </c>
      <c r="F17" s="176">
        <v>332</v>
      </c>
      <c r="G17" s="176">
        <v>26</v>
      </c>
      <c r="H17" s="177">
        <f t="shared" si="0"/>
        <v>27.807692307692307</v>
      </c>
    </row>
    <row r="18" spans="2:8" ht="15" customHeight="1">
      <c r="B18" s="229"/>
      <c r="C18" s="175" t="s">
        <v>127</v>
      </c>
      <c r="D18" s="176">
        <v>418</v>
      </c>
      <c r="E18" s="176">
        <v>241</v>
      </c>
      <c r="F18" s="176">
        <v>117</v>
      </c>
      <c r="G18" s="176">
        <v>26</v>
      </c>
      <c r="H18" s="177">
        <f t="shared" si="0"/>
        <v>16.076923076923077</v>
      </c>
    </row>
    <row r="19" spans="2:8" ht="15" customHeight="1">
      <c r="B19" s="229"/>
      <c r="C19" s="175" t="s">
        <v>126</v>
      </c>
      <c r="D19" s="176">
        <v>1030</v>
      </c>
      <c r="E19" s="176">
        <v>388</v>
      </c>
      <c r="F19" s="176">
        <v>642</v>
      </c>
      <c r="G19" s="176">
        <v>25</v>
      </c>
      <c r="H19" s="177">
        <f t="shared" si="0"/>
        <v>41.2</v>
      </c>
    </row>
    <row r="20" spans="2:8" ht="15" customHeight="1">
      <c r="B20" s="229"/>
      <c r="C20" s="175" t="s">
        <v>125</v>
      </c>
      <c r="D20" s="176">
        <v>368</v>
      </c>
      <c r="E20" s="176">
        <v>222</v>
      </c>
      <c r="F20" s="176">
        <v>146</v>
      </c>
      <c r="G20" s="176">
        <v>24</v>
      </c>
      <c r="H20" s="177">
        <f t="shared" si="0"/>
        <v>15.333333333333334</v>
      </c>
    </row>
    <row r="21" spans="2:8" ht="15" customHeight="1">
      <c r="B21" s="229"/>
      <c r="C21" s="175" t="s">
        <v>124</v>
      </c>
      <c r="D21" s="176">
        <v>358</v>
      </c>
      <c r="E21" s="176">
        <v>222</v>
      </c>
      <c r="F21" s="176">
        <v>136</v>
      </c>
      <c r="G21" s="176">
        <v>24</v>
      </c>
      <c r="H21" s="177">
        <f t="shared" si="0"/>
        <v>14.916666666666666</v>
      </c>
    </row>
    <row r="22" spans="2:8" ht="15" customHeight="1">
      <c r="B22" s="229"/>
      <c r="C22" s="175" t="s">
        <v>123</v>
      </c>
      <c r="D22" s="176">
        <v>228</v>
      </c>
      <c r="E22" s="176">
        <v>116</v>
      </c>
      <c r="F22" s="176">
        <v>112</v>
      </c>
      <c r="G22" s="176">
        <v>24</v>
      </c>
      <c r="H22" s="177">
        <f t="shared" si="0"/>
        <v>9.5</v>
      </c>
    </row>
    <row r="23" spans="2:8" ht="15" customHeight="1" thickBot="1">
      <c r="B23" s="230"/>
      <c r="C23" s="173" t="s">
        <v>122</v>
      </c>
      <c r="D23" s="180">
        <v>490</v>
      </c>
      <c r="E23" s="180">
        <v>252</v>
      </c>
      <c r="F23" s="180">
        <v>238</v>
      </c>
      <c r="G23" s="180">
        <v>27</v>
      </c>
      <c r="H23" s="181">
        <f t="shared" si="0"/>
        <v>18.148148148148149</v>
      </c>
    </row>
  </sheetData>
  <mergeCells count="10">
    <mergeCell ref="B9:C9"/>
    <mergeCell ref="B10:C10"/>
    <mergeCell ref="B11:C11"/>
    <mergeCell ref="B12:B23"/>
    <mergeCell ref="B5:C6"/>
    <mergeCell ref="D5:F5"/>
    <mergeCell ref="G5:G6"/>
    <mergeCell ref="H5:H6"/>
    <mergeCell ref="B7:C7"/>
    <mergeCell ref="B8:C8"/>
  </mergeCells>
  <phoneticPr fontId="2"/>
  <pageMargins left="0.70866141732283472" right="0.70866141732283472" top="0.74803149606299213" bottom="0.74803149606299213" header="0.31496062992125984" footer="0.31496062992125984"/>
  <pageSetup paperSize="9" fitToHeight="0" orientation="portrait" r:id="rId1"/>
  <headerFooter>
    <oddFooter>&amp;C&amp;F / &amp;A&amp;R&amp;P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N183"/>
  <sheetViews>
    <sheetView topLeftCell="A103" zoomScaleNormal="100" workbookViewId="0">
      <selection activeCell="G130" sqref="G130"/>
    </sheetView>
  </sheetViews>
  <sheetFormatPr defaultColWidth="8.875" defaultRowHeight="12"/>
  <cols>
    <col min="1" max="1" width="2.5" style="100" customWidth="1"/>
    <col min="2" max="2" width="14.125" style="100" customWidth="1"/>
    <col min="3" max="3" width="24.25" style="100" customWidth="1"/>
    <col min="4" max="4" width="16.875" style="128" customWidth="1"/>
    <col min="5" max="5" width="15.875" style="167" customWidth="1"/>
    <col min="6" max="6" width="24.25" style="100" customWidth="1"/>
    <col min="7" max="16384" width="8.875" style="100"/>
  </cols>
  <sheetData>
    <row r="1" spans="1:14" s="94" customFormat="1" ht="17.25">
      <c r="A1" s="94" t="s">
        <v>651</v>
      </c>
      <c r="D1" s="95"/>
      <c r="E1" s="96"/>
    </row>
    <row r="2" spans="1:14" s="97" customFormat="1" ht="17.25">
      <c r="B2" s="98" t="s">
        <v>746</v>
      </c>
      <c r="C2" s="98"/>
      <c r="D2" s="118"/>
      <c r="E2" s="119"/>
      <c r="F2" s="120"/>
    </row>
    <row r="3" spans="1:14">
      <c r="B3" s="121" t="s">
        <v>682</v>
      </c>
      <c r="C3" s="122"/>
      <c r="D3" s="123"/>
      <c r="E3" s="123"/>
      <c r="F3" s="123"/>
      <c r="G3" s="123"/>
      <c r="H3" s="123"/>
      <c r="I3" s="123"/>
      <c r="J3" s="123"/>
      <c r="K3" s="122"/>
      <c r="L3" s="124"/>
      <c r="M3" s="125"/>
      <c r="N3" s="125"/>
    </row>
    <row r="4" spans="1:14">
      <c r="B4" s="121" t="s">
        <v>620</v>
      </c>
      <c r="C4" s="122"/>
      <c r="D4" s="123"/>
      <c r="E4" s="123"/>
      <c r="F4" s="123"/>
      <c r="G4" s="123"/>
      <c r="H4" s="123"/>
      <c r="I4" s="123"/>
      <c r="J4" s="123"/>
      <c r="K4" s="122"/>
      <c r="L4" s="124"/>
      <c r="M4" s="125"/>
      <c r="N4" s="125"/>
    </row>
    <row r="5" spans="1:14" ht="12.75" thickBot="1">
      <c r="B5" s="126" t="s">
        <v>619</v>
      </c>
      <c r="C5" s="127"/>
      <c r="E5" s="129"/>
      <c r="F5" s="130"/>
    </row>
    <row r="6" spans="1:14">
      <c r="B6" s="240" t="s">
        <v>276</v>
      </c>
      <c r="C6" s="241"/>
      <c r="D6" s="105" t="s">
        <v>275</v>
      </c>
      <c r="E6" s="131" t="s">
        <v>274</v>
      </c>
      <c r="F6" s="106" t="s">
        <v>273</v>
      </c>
    </row>
    <row r="7" spans="1:14">
      <c r="B7" s="238" t="s">
        <v>632</v>
      </c>
      <c r="C7" s="132" t="s">
        <v>618</v>
      </c>
      <c r="D7" s="133" t="s">
        <v>561</v>
      </c>
      <c r="E7" s="134">
        <v>38903</v>
      </c>
      <c r="F7" s="135" t="s">
        <v>617</v>
      </c>
    </row>
    <row r="8" spans="1:14">
      <c r="B8" s="238"/>
      <c r="C8" s="132" t="s">
        <v>616</v>
      </c>
      <c r="D8" s="108" t="s">
        <v>615</v>
      </c>
      <c r="E8" s="136">
        <v>27568</v>
      </c>
      <c r="F8" s="137" t="s">
        <v>614</v>
      </c>
    </row>
    <row r="9" spans="1:14">
      <c r="B9" s="238"/>
      <c r="C9" s="132" t="s">
        <v>613</v>
      </c>
      <c r="D9" s="108" t="s">
        <v>612</v>
      </c>
      <c r="E9" s="136">
        <v>28641</v>
      </c>
      <c r="F9" s="137" t="s">
        <v>611</v>
      </c>
    </row>
    <row r="10" spans="1:14">
      <c r="B10" s="238"/>
      <c r="C10" s="132" t="s">
        <v>610</v>
      </c>
      <c r="D10" s="108" t="s">
        <v>609</v>
      </c>
      <c r="E10" s="136">
        <v>30113</v>
      </c>
      <c r="F10" s="137" t="s">
        <v>608</v>
      </c>
    </row>
    <row r="11" spans="1:14">
      <c r="B11" s="238"/>
      <c r="C11" s="132" t="s">
        <v>607</v>
      </c>
      <c r="D11" s="108" t="s">
        <v>603</v>
      </c>
      <c r="E11" s="136">
        <v>18504</v>
      </c>
      <c r="F11" s="137" t="s">
        <v>431</v>
      </c>
    </row>
    <row r="12" spans="1:14">
      <c r="B12" s="238"/>
      <c r="C12" s="132" t="s">
        <v>606</v>
      </c>
      <c r="D12" s="108" t="s">
        <v>603</v>
      </c>
      <c r="E12" s="136">
        <v>18504</v>
      </c>
      <c r="F12" s="137" t="s">
        <v>445</v>
      </c>
    </row>
    <row r="13" spans="1:14">
      <c r="B13" s="238"/>
      <c r="C13" s="132" t="s">
        <v>441</v>
      </c>
      <c r="D13" s="108" t="s">
        <v>603</v>
      </c>
      <c r="E13" s="136">
        <v>18504</v>
      </c>
      <c r="F13" s="137" t="s">
        <v>445</v>
      </c>
    </row>
    <row r="14" spans="1:14">
      <c r="B14" s="238"/>
      <c r="C14" s="132" t="s">
        <v>441</v>
      </c>
      <c r="D14" s="108" t="s">
        <v>603</v>
      </c>
      <c r="E14" s="136">
        <v>18504</v>
      </c>
      <c r="F14" s="137" t="s">
        <v>605</v>
      </c>
    </row>
    <row r="15" spans="1:14">
      <c r="B15" s="238"/>
      <c r="C15" s="132" t="s">
        <v>604</v>
      </c>
      <c r="D15" s="108" t="s">
        <v>603</v>
      </c>
      <c r="E15" s="136">
        <v>18504</v>
      </c>
      <c r="F15" s="137" t="s">
        <v>602</v>
      </c>
    </row>
    <row r="16" spans="1:14">
      <c r="B16" s="238"/>
      <c r="C16" s="132" t="s">
        <v>601</v>
      </c>
      <c r="D16" s="132" t="s">
        <v>561</v>
      </c>
      <c r="E16" s="136">
        <v>40155</v>
      </c>
      <c r="F16" s="110" t="s">
        <v>600</v>
      </c>
    </row>
    <row r="17" spans="2:6">
      <c r="B17" s="238"/>
      <c r="C17" s="132" t="s">
        <v>599</v>
      </c>
      <c r="D17" s="108" t="s">
        <v>520</v>
      </c>
      <c r="E17" s="136">
        <v>40358</v>
      </c>
      <c r="F17" s="137" t="s">
        <v>598</v>
      </c>
    </row>
    <row r="18" spans="2:6">
      <c r="B18" s="238" t="s">
        <v>633</v>
      </c>
      <c r="C18" s="132" t="s">
        <v>597</v>
      </c>
      <c r="D18" s="108" t="s">
        <v>683</v>
      </c>
      <c r="E18" s="136">
        <v>11893</v>
      </c>
      <c r="F18" s="137" t="s">
        <v>596</v>
      </c>
    </row>
    <row r="19" spans="2:6">
      <c r="B19" s="238"/>
      <c r="C19" s="132" t="s">
        <v>595</v>
      </c>
      <c r="D19" s="108" t="s">
        <v>594</v>
      </c>
      <c r="E19" s="136">
        <v>12113</v>
      </c>
      <c r="F19" s="137" t="s">
        <v>345</v>
      </c>
    </row>
    <row r="20" spans="2:6">
      <c r="B20" s="238"/>
      <c r="C20" s="132" t="s">
        <v>593</v>
      </c>
      <c r="D20" s="108" t="s">
        <v>592</v>
      </c>
      <c r="E20" s="136">
        <v>17546</v>
      </c>
      <c r="F20" s="137" t="s">
        <v>591</v>
      </c>
    </row>
    <row r="21" spans="2:6">
      <c r="B21" s="238"/>
      <c r="C21" s="132" t="s">
        <v>590</v>
      </c>
      <c r="D21" s="108" t="s">
        <v>589</v>
      </c>
      <c r="E21" s="136">
        <v>21683</v>
      </c>
      <c r="F21" s="137" t="s">
        <v>588</v>
      </c>
    </row>
    <row r="22" spans="2:6">
      <c r="B22" s="238"/>
      <c r="C22" s="132" t="s">
        <v>684</v>
      </c>
      <c r="D22" s="108" t="s">
        <v>587</v>
      </c>
      <c r="E22" s="136">
        <v>34255</v>
      </c>
      <c r="F22" s="137" t="s">
        <v>586</v>
      </c>
    </row>
    <row r="23" spans="2:6">
      <c r="B23" s="238"/>
      <c r="C23" s="132" t="s">
        <v>585</v>
      </c>
      <c r="D23" s="108" t="s">
        <v>584</v>
      </c>
      <c r="E23" s="136">
        <v>35369</v>
      </c>
      <c r="F23" s="137" t="s">
        <v>583</v>
      </c>
    </row>
    <row r="24" spans="2:6">
      <c r="B24" s="138" t="s">
        <v>634</v>
      </c>
      <c r="C24" s="132" t="s">
        <v>582</v>
      </c>
      <c r="D24" s="108" t="s">
        <v>581</v>
      </c>
      <c r="E24" s="136">
        <v>8467</v>
      </c>
      <c r="F24" s="137" t="s">
        <v>580</v>
      </c>
    </row>
    <row r="25" spans="2:6">
      <c r="B25" s="138" t="s">
        <v>635</v>
      </c>
      <c r="C25" s="132" t="s">
        <v>579</v>
      </c>
      <c r="D25" s="108" t="s">
        <v>578</v>
      </c>
      <c r="E25" s="136">
        <v>40809</v>
      </c>
      <c r="F25" s="137" t="s">
        <v>577</v>
      </c>
    </row>
    <row r="26" spans="2:6" ht="24">
      <c r="B26" s="138" t="s">
        <v>636</v>
      </c>
      <c r="C26" s="132" t="s">
        <v>685</v>
      </c>
      <c r="D26" s="108" t="s">
        <v>576</v>
      </c>
      <c r="E26" s="136">
        <v>35419</v>
      </c>
      <c r="F26" s="137" t="s">
        <v>575</v>
      </c>
    </row>
    <row r="27" spans="2:6">
      <c r="B27" s="138" t="s">
        <v>637</v>
      </c>
      <c r="C27" s="132" t="s">
        <v>574</v>
      </c>
      <c r="D27" s="108" t="s">
        <v>573</v>
      </c>
      <c r="E27" s="136">
        <v>34850</v>
      </c>
      <c r="F27" s="137" t="s">
        <v>572</v>
      </c>
    </row>
    <row r="28" spans="2:6" ht="24">
      <c r="B28" s="138" t="s">
        <v>638</v>
      </c>
      <c r="C28" s="132" t="s">
        <v>571</v>
      </c>
      <c r="D28" s="108" t="s">
        <v>570</v>
      </c>
      <c r="E28" s="136">
        <v>39535</v>
      </c>
      <c r="F28" s="137" t="s">
        <v>569</v>
      </c>
    </row>
    <row r="29" spans="2:6" ht="24">
      <c r="B29" s="138" t="s">
        <v>639</v>
      </c>
      <c r="C29" s="132" t="s">
        <v>568</v>
      </c>
      <c r="D29" s="132" t="s">
        <v>567</v>
      </c>
      <c r="E29" s="136">
        <v>38331</v>
      </c>
      <c r="F29" s="110" t="s">
        <v>566</v>
      </c>
    </row>
    <row r="30" spans="2:6">
      <c r="B30" s="238" t="s">
        <v>640</v>
      </c>
      <c r="C30" s="132" t="s">
        <v>565</v>
      </c>
      <c r="D30" s="132" t="s">
        <v>564</v>
      </c>
      <c r="E30" s="136">
        <v>37652</v>
      </c>
      <c r="F30" s="110" t="s">
        <v>563</v>
      </c>
    </row>
    <row r="31" spans="2:6">
      <c r="B31" s="238"/>
      <c r="C31" s="132" t="s">
        <v>562</v>
      </c>
      <c r="D31" s="132" t="s">
        <v>561</v>
      </c>
      <c r="E31" s="136">
        <v>37652</v>
      </c>
      <c r="F31" s="110" t="s">
        <v>560</v>
      </c>
    </row>
    <row r="32" spans="2:6">
      <c r="B32" s="238"/>
      <c r="C32" s="132" t="s">
        <v>559</v>
      </c>
      <c r="D32" s="132" t="s">
        <v>556</v>
      </c>
      <c r="E32" s="136">
        <v>37652</v>
      </c>
      <c r="F32" s="110" t="s">
        <v>558</v>
      </c>
    </row>
    <row r="33" spans="2:6">
      <c r="B33" s="238"/>
      <c r="C33" s="132" t="s">
        <v>557</v>
      </c>
      <c r="D33" s="132" t="s">
        <v>556</v>
      </c>
      <c r="E33" s="136">
        <v>39744</v>
      </c>
      <c r="F33" s="110" t="s">
        <v>555</v>
      </c>
    </row>
    <row r="34" spans="2:6">
      <c r="B34" s="238"/>
      <c r="C34" s="132" t="s">
        <v>554</v>
      </c>
      <c r="D34" s="132" t="s">
        <v>553</v>
      </c>
      <c r="E34" s="136">
        <v>39744</v>
      </c>
      <c r="F34" s="110" t="s">
        <v>552</v>
      </c>
    </row>
    <row r="35" spans="2:6">
      <c r="B35" s="238"/>
      <c r="C35" s="132" t="s">
        <v>551</v>
      </c>
      <c r="D35" s="132" t="s">
        <v>550</v>
      </c>
      <c r="E35" s="136">
        <v>39744</v>
      </c>
      <c r="F35" s="110" t="s">
        <v>549</v>
      </c>
    </row>
    <row r="36" spans="2:6">
      <c r="B36" s="238"/>
      <c r="C36" s="132" t="s">
        <v>548</v>
      </c>
      <c r="D36" s="132" t="s">
        <v>547</v>
      </c>
      <c r="E36" s="136">
        <v>40296</v>
      </c>
      <c r="F36" s="110" t="s">
        <v>546</v>
      </c>
    </row>
    <row r="37" spans="2:6">
      <c r="B37" s="238"/>
      <c r="C37" s="132" t="s">
        <v>545</v>
      </c>
      <c r="D37" s="132" t="s">
        <v>544</v>
      </c>
      <c r="E37" s="136">
        <v>40431</v>
      </c>
      <c r="F37" s="110" t="s">
        <v>543</v>
      </c>
    </row>
    <row r="38" spans="2:6" ht="12.75" thickBot="1">
      <c r="B38" s="239"/>
      <c r="C38" s="139" t="s">
        <v>542</v>
      </c>
      <c r="D38" s="139" t="s">
        <v>541</v>
      </c>
      <c r="E38" s="140">
        <v>42583</v>
      </c>
      <c r="F38" s="114" t="s">
        <v>540</v>
      </c>
    </row>
    <row r="39" spans="2:6">
      <c r="B39" s="141"/>
      <c r="C39" s="141"/>
      <c r="E39" s="129"/>
      <c r="F39" s="142"/>
    </row>
    <row r="40" spans="2:6" ht="12.75" thickBot="1">
      <c r="B40" s="141" t="s">
        <v>539</v>
      </c>
      <c r="C40" s="141"/>
      <c r="E40" s="129"/>
      <c r="F40" s="143"/>
    </row>
    <row r="41" spans="2:6">
      <c r="B41" s="240" t="s">
        <v>276</v>
      </c>
      <c r="C41" s="241"/>
      <c r="D41" s="105" t="s">
        <v>275</v>
      </c>
      <c r="E41" s="131" t="s">
        <v>274</v>
      </c>
      <c r="F41" s="106" t="s">
        <v>273</v>
      </c>
    </row>
    <row r="42" spans="2:6">
      <c r="B42" s="242" t="s">
        <v>641</v>
      </c>
      <c r="C42" s="144" t="s">
        <v>686</v>
      </c>
      <c r="D42" s="145" t="s">
        <v>538</v>
      </c>
      <c r="E42" s="146">
        <v>31502</v>
      </c>
      <c r="F42" s="147" t="s">
        <v>537</v>
      </c>
    </row>
    <row r="43" spans="2:6">
      <c r="B43" s="242"/>
      <c r="C43" s="132" t="s">
        <v>536</v>
      </c>
      <c r="D43" s="108" t="s">
        <v>531</v>
      </c>
      <c r="E43" s="148">
        <v>29676</v>
      </c>
      <c r="F43" s="137" t="s">
        <v>535</v>
      </c>
    </row>
    <row r="44" spans="2:6">
      <c r="B44" s="242"/>
      <c r="C44" s="132" t="s">
        <v>534</v>
      </c>
      <c r="D44" s="108" t="s">
        <v>687</v>
      </c>
      <c r="E44" s="148">
        <v>26389</v>
      </c>
      <c r="F44" s="137" t="s">
        <v>533</v>
      </c>
    </row>
    <row r="45" spans="2:6">
      <c r="B45" s="242"/>
      <c r="C45" s="132" t="s">
        <v>532</v>
      </c>
      <c r="D45" s="108" t="s">
        <v>531</v>
      </c>
      <c r="E45" s="148">
        <v>29676</v>
      </c>
      <c r="F45" s="137" t="s">
        <v>426</v>
      </c>
    </row>
    <row r="46" spans="2:6">
      <c r="B46" s="242"/>
      <c r="C46" s="132" t="s">
        <v>530</v>
      </c>
      <c r="D46" s="108" t="s">
        <v>527</v>
      </c>
      <c r="E46" s="148">
        <v>21269</v>
      </c>
      <c r="F46" s="137" t="s">
        <v>529</v>
      </c>
    </row>
    <row r="47" spans="2:6">
      <c r="B47" s="242"/>
      <c r="C47" s="132" t="s">
        <v>528</v>
      </c>
      <c r="D47" s="108" t="s">
        <v>527</v>
      </c>
      <c r="E47" s="148">
        <v>24188</v>
      </c>
      <c r="F47" s="137" t="s">
        <v>526</v>
      </c>
    </row>
    <row r="48" spans="2:6">
      <c r="B48" s="242"/>
      <c r="C48" s="108" t="s">
        <v>525</v>
      </c>
      <c r="D48" s="108" t="s">
        <v>688</v>
      </c>
      <c r="E48" s="149">
        <v>30040</v>
      </c>
      <c r="F48" s="137" t="s">
        <v>524</v>
      </c>
    </row>
    <row r="49" spans="2:6">
      <c r="B49" s="242"/>
      <c r="C49" s="108" t="s">
        <v>523</v>
      </c>
      <c r="D49" s="108" t="s">
        <v>522</v>
      </c>
      <c r="E49" s="149">
        <v>23428</v>
      </c>
      <c r="F49" s="137" t="s">
        <v>521</v>
      </c>
    </row>
    <row r="50" spans="2:6">
      <c r="B50" s="242"/>
      <c r="C50" s="108" t="s">
        <v>689</v>
      </c>
      <c r="D50" s="108" t="s">
        <v>520</v>
      </c>
      <c r="E50" s="149">
        <v>26015</v>
      </c>
      <c r="F50" s="137" t="s">
        <v>518</v>
      </c>
    </row>
    <row r="51" spans="2:6">
      <c r="B51" s="242"/>
      <c r="C51" s="108" t="s">
        <v>519</v>
      </c>
      <c r="D51" s="108" t="s">
        <v>504</v>
      </c>
      <c r="E51" s="149">
        <v>26015</v>
      </c>
      <c r="F51" s="137" t="s">
        <v>518</v>
      </c>
    </row>
    <row r="52" spans="2:6">
      <c r="B52" s="242"/>
      <c r="C52" s="108" t="s">
        <v>517</v>
      </c>
      <c r="D52" s="108" t="s">
        <v>513</v>
      </c>
      <c r="E52" s="148">
        <v>30418</v>
      </c>
      <c r="F52" s="137" t="s">
        <v>516</v>
      </c>
    </row>
    <row r="53" spans="2:6">
      <c r="B53" s="242"/>
      <c r="C53" s="108" t="s">
        <v>515</v>
      </c>
      <c r="D53" s="108" t="s">
        <v>690</v>
      </c>
      <c r="E53" s="148">
        <v>31135</v>
      </c>
      <c r="F53" s="137" t="s">
        <v>512</v>
      </c>
    </row>
    <row r="54" spans="2:6">
      <c r="B54" s="242"/>
      <c r="C54" s="108" t="s">
        <v>514</v>
      </c>
      <c r="D54" s="108" t="s">
        <v>513</v>
      </c>
      <c r="E54" s="148">
        <v>32597</v>
      </c>
      <c r="F54" s="137" t="s">
        <v>512</v>
      </c>
    </row>
    <row r="55" spans="2:6">
      <c r="B55" s="242"/>
      <c r="C55" s="108" t="s">
        <v>511</v>
      </c>
      <c r="D55" s="108" t="s">
        <v>509</v>
      </c>
      <c r="E55" s="148">
        <v>34768</v>
      </c>
      <c r="F55" s="137" t="s">
        <v>510</v>
      </c>
    </row>
    <row r="56" spans="2:6">
      <c r="B56" s="242"/>
      <c r="C56" s="108" t="s">
        <v>691</v>
      </c>
      <c r="D56" s="108" t="s">
        <v>509</v>
      </c>
      <c r="E56" s="148">
        <v>34768</v>
      </c>
      <c r="F56" s="137" t="s">
        <v>345</v>
      </c>
    </row>
    <row r="57" spans="2:6">
      <c r="B57" s="242"/>
      <c r="C57" s="108" t="s">
        <v>508</v>
      </c>
      <c r="D57" s="132" t="s">
        <v>507</v>
      </c>
      <c r="E57" s="148">
        <v>27849</v>
      </c>
      <c r="F57" s="110" t="s">
        <v>506</v>
      </c>
    </row>
    <row r="58" spans="2:6">
      <c r="B58" s="242"/>
      <c r="C58" s="150" t="s">
        <v>692</v>
      </c>
      <c r="D58" s="150" t="s">
        <v>383</v>
      </c>
      <c r="E58" s="148">
        <v>27849</v>
      </c>
      <c r="F58" s="151" t="s">
        <v>505</v>
      </c>
    </row>
    <row r="59" spans="2:6">
      <c r="B59" s="242"/>
      <c r="C59" s="150" t="s">
        <v>693</v>
      </c>
      <c r="D59" s="108" t="s">
        <v>504</v>
      </c>
      <c r="E59" s="149">
        <v>29319</v>
      </c>
      <c r="F59" s="151" t="s">
        <v>503</v>
      </c>
    </row>
    <row r="60" spans="2:6">
      <c r="B60" s="242"/>
      <c r="C60" s="150" t="s">
        <v>694</v>
      </c>
      <c r="D60" s="150" t="s">
        <v>502</v>
      </c>
      <c r="E60" s="149" t="s">
        <v>622</v>
      </c>
      <c r="F60" s="151" t="s">
        <v>501</v>
      </c>
    </row>
    <row r="61" spans="2:6">
      <c r="B61" s="242"/>
      <c r="C61" s="150" t="s">
        <v>695</v>
      </c>
      <c r="D61" s="150" t="s">
        <v>696</v>
      </c>
      <c r="E61" s="149">
        <v>27481</v>
      </c>
      <c r="F61" s="151" t="s">
        <v>500</v>
      </c>
    </row>
    <row r="62" spans="2:6">
      <c r="B62" s="242"/>
      <c r="C62" s="150" t="s">
        <v>697</v>
      </c>
      <c r="D62" s="150" t="s">
        <v>499</v>
      </c>
      <c r="E62" s="149">
        <v>28990</v>
      </c>
      <c r="F62" s="151" t="s">
        <v>498</v>
      </c>
    </row>
    <row r="63" spans="2:6">
      <c r="B63" s="242"/>
      <c r="C63" s="150" t="s">
        <v>623</v>
      </c>
      <c r="D63" s="150" t="s">
        <v>698</v>
      </c>
      <c r="E63" s="149" t="s">
        <v>622</v>
      </c>
      <c r="F63" s="151" t="s">
        <v>497</v>
      </c>
    </row>
    <row r="64" spans="2:6">
      <c r="B64" s="242"/>
      <c r="C64" s="150" t="s">
        <v>699</v>
      </c>
      <c r="D64" s="150" t="s">
        <v>289</v>
      </c>
      <c r="E64" s="148">
        <v>31135</v>
      </c>
      <c r="F64" s="151" t="s">
        <v>496</v>
      </c>
    </row>
    <row r="65" spans="2:6">
      <c r="B65" s="242"/>
      <c r="C65" s="150" t="s">
        <v>700</v>
      </c>
      <c r="D65" s="150" t="s">
        <v>282</v>
      </c>
      <c r="E65" s="148">
        <v>27107</v>
      </c>
      <c r="F65" s="151" t="s">
        <v>495</v>
      </c>
    </row>
    <row r="66" spans="2:6">
      <c r="B66" s="243" t="s">
        <v>642</v>
      </c>
      <c r="C66" s="108" t="s">
        <v>494</v>
      </c>
      <c r="D66" s="108" t="s">
        <v>493</v>
      </c>
      <c r="E66" s="148">
        <v>31863</v>
      </c>
      <c r="F66" s="137" t="s">
        <v>492</v>
      </c>
    </row>
    <row r="67" spans="2:6">
      <c r="B67" s="243"/>
      <c r="C67" s="108" t="s">
        <v>491</v>
      </c>
      <c r="D67" s="108" t="s">
        <v>346</v>
      </c>
      <c r="E67" s="148">
        <v>32587</v>
      </c>
      <c r="F67" s="137" t="s">
        <v>354</v>
      </c>
    </row>
    <row r="68" spans="2:6">
      <c r="B68" s="243"/>
      <c r="C68" s="108" t="s">
        <v>490</v>
      </c>
      <c r="D68" s="108" t="s">
        <v>429</v>
      </c>
      <c r="E68" s="148">
        <v>32961</v>
      </c>
      <c r="F68" s="137" t="s">
        <v>354</v>
      </c>
    </row>
    <row r="69" spans="2:6">
      <c r="B69" s="243"/>
      <c r="C69" s="108" t="s">
        <v>489</v>
      </c>
      <c r="D69" s="108" t="s">
        <v>701</v>
      </c>
      <c r="E69" s="148">
        <v>35153</v>
      </c>
      <c r="F69" s="137" t="s">
        <v>488</v>
      </c>
    </row>
    <row r="70" spans="2:6">
      <c r="B70" s="243"/>
      <c r="C70" s="150" t="s">
        <v>487</v>
      </c>
      <c r="D70" s="150" t="s">
        <v>486</v>
      </c>
      <c r="E70" s="149" t="s">
        <v>622</v>
      </c>
      <c r="F70" s="151" t="s">
        <v>485</v>
      </c>
    </row>
    <row r="71" spans="2:6">
      <c r="B71" s="243"/>
      <c r="C71" s="150" t="s">
        <v>624</v>
      </c>
      <c r="D71" s="150" t="s">
        <v>484</v>
      </c>
      <c r="E71" s="149">
        <v>38076</v>
      </c>
      <c r="F71" s="151" t="s">
        <v>483</v>
      </c>
    </row>
    <row r="72" spans="2:6">
      <c r="B72" s="243"/>
      <c r="C72" s="150" t="s">
        <v>482</v>
      </c>
      <c r="D72" s="150" t="s">
        <v>481</v>
      </c>
      <c r="E72" s="149">
        <v>42423</v>
      </c>
      <c r="F72" s="151" t="s">
        <v>480</v>
      </c>
    </row>
    <row r="73" spans="2:6">
      <c r="B73" s="152" t="s">
        <v>643</v>
      </c>
      <c r="C73" s="150" t="s">
        <v>702</v>
      </c>
      <c r="D73" s="150" t="s">
        <v>703</v>
      </c>
      <c r="E73" s="149">
        <v>25658</v>
      </c>
      <c r="F73" s="151" t="s">
        <v>479</v>
      </c>
    </row>
    <row r="74" spans="2:6">
      <c r="B74" s="243" t="s">
        <v>644</v>
      </c>
      <c r="C74" s="150" t="s">
        <v>704</v>
      </c>
      <c r="D74" s="150" t="s">
        <v>698</v>
      </c>
      <c r="E74" s="149" t="s">
        <v>622</v>
      </c>
      <c r="F74" s="135" t="s">
        <v>478</v>
      </c>
    </row>
    <row r="75" spans="2:6">
      <c r="B75" s="243"/>
      <c r="C75" s="150" t="s">
        <v>477</v>
      </c>
      <c r="D75" s="150" t="s">
        <v>476</v>
      </c>
      <c r="E75" s="149">
        <v>29676</v>
      </c>
      <c r="F75" s="151" t="s">
        <v>475</v>
      </c>
    </row>
    <row r="76" spans="2:6">
      <c r="B76" s="243"/>
      <c r="C76" s="150" t="s">
        <v>705</v>
      </c>
      <c r="D76" s="150" t="s">
        <v>325</v>
      </c>
      <c r="E76" s="149">
        <v>27481</v>
      </c>
      <c r="F76" s="151" t="s">
        <v>474</v>
      </c>
    </row>
    <row r="77" spans="2:6">
      <c r="B77" s="243" t="s">
        <v>645</v>
      </c>
      <c r="C77" s="108" t="s">
        <v>473</v>
      </c>
      <c r="D77" s="108" t="s">
        <v>472</v>
      </c>
      <c r="E77" s="148">
        <v>24188</v>
      </c>
      <c r="F77" s="151" t="s">
        <v>471</v>
      </c>
    </row>
    <row r="78" spans="2:6">
      <c r="B78" s="243"/>
      <c r="C78" s="108" t="s">
        <v>470</v>
      </c>
      <c r="D78" s="108" t="s">
        <v>469</v>
      </c>
      <c r="E78" s="148">
        <v>24188</v>
      </c>
      <c r="F78" s="137" t="s">
        <v>468</v>
      </c>
    </row>
    <row r="79" spans="2:6">
      <c r="B79" s="243"/>
      <c r="C79" s="150" t="s">
        <v>467</v>
      </c>
      <c r="D79" s="108" t="s">
        <v>690</v>
      </c>
      <c r="E79" s="149">
        <v>30771</v>
      </c>
      <c r="F79" s="151" t="s">
        <v>466</v>
      </c>
    </row>
    <row r="80" spans="2:6">
      <c r="B80" s="243"/>
      <c r="C80" s="150" t="s">
        <v>465</v>
      </c>
      <c r="D80" s="150" t="s">
        <v>464</v>
      </c>
      <c r="E80" s="149">
        <v>24562</v>
      </c>
      <c r="F80" s="151" t="s">
        <v>463</v>
      </c>
    </row>
    <row r="81" spans="2:6" ht="12.75" thickBot="1">
      <c r="B81" s="244"/>
      <c r="C81" s="153" t="s">
        <v>462</v>
      </c>
      <c r="D81" s="153" t="s">
        <v>282</v>
      </c>
      <c r="E81" s="154">
        <v>24188</v>
      </c>
      <c r="F81" s="155" t="s">
        <v>461</v>
      </c>
    </row>
    <row r="82" spans="2:6">
      <c r="B82" s="156"/>
      <c r="C82" s="157"/>
      <c r="D82" s="158"/>
      <c r="E82" s="159"/>
      <c r="F82" s="142"/>
    </row>
    <row r="83" spans="2:6" ht="12.75" thickBot="1">
      <c r="B83" s="127" t="s">
        <v>460</v>
      </c>
      <c r="C83" s="141"/>
      <c r="D83" s="127"/>
      <c r="E83" s="129"/>
      <c r="F83" s="160"/>
    </row>
    <row r="84" spans="2:6">
      <c r="B84" s="240" t="s">
        <v>276</v>
      </c>
      <c r="C84" s="241"/>
      <c r="D84" s="105" t="s">
        <v>275</v>
      </c>
      <c r="E84" s="131" t="s">
        <v>274</v>
      </c>
      <c r="F84" s="106" t="s">
        <v>273</v>
      </c>
    </row>
    <row r="85" spans="2:6">
      <c r="B85" s="237" t="s">
        <v>646</v>
      </c>
      <c r="C85" s="150" t="s">
        <v>459</v>
      </c>
      <c r="D85" s="150" t="s">
        <v>706</v>
      </c>
      <c r="E85" s="149">
        <v>27481</v>
      </c>
      <c r="F85" s="151" t="s">
        <v>458</v>
      </c>
    </row>
    <row r="86" spans="2:6">
      <c r="B86" s="237"/>
      <c r="C86" s="150" t="s">
        <v>457</v>
      </c>
      <c r="D86" s="150" t="s">
        <v>707</v>
      </c>
      <c r="E86" s="149">
        <v>27481</v>
      </c>
      <c r="F86" s="151" t="s">
        <v>456</v>
      </c>
    </row>
    <row r="87" spans="2:6">
      <c r="B87" s="237"/>
      <c r="C87" s="150" t="s">
        <v>455</v>
      </c>
      <c r="D87" s="150" t="s">
        <v>708</v>
      </c>
      <c r="E87" s="149">
        <v>30082</v>
      </c>
      <c r="F87" s="151" t="s">
        <v>454</v>
      </c>
    </row>
    <row r="88" spans="2:6">
      <c r="B88" s="237"/>
      <c r="C88" s="150" t="s">
        <v>453</v>
      </c>
      <c r="D88" s="150" t="s">
        <v>709</v>
      </c>
      <c r="E88" s="149">
        <v>32834</v>
      </c>
      <c r="F88" s="151" t="s">
        <v>452</v>
      </c>
    </row>
    <row r="89" spans="2:6">
      <c r="B89" s="237"/>
      <c r="C89" s="150" t="s">
        <v>451</v>
      </c>
      <c r="D89" s="150" t="s">
        <v>386</v>
      </c>
      <c r="E89" s="149">
        <v>29264</v>
      </c>
      <c r="F89" s="151" t="s">
        <v>342</v>
      </c>
    </row>
    <row r="90" spans="2:6">
      <c r="B90" s="237"/>
      <c r="C90" s="150" t="s">
        <v>450</v>
      </c>
      <c r="D90" s="150" t="s">
        <v>386</v>
      </c>
      <c r="E90" s="149">
        <v>26462</v>
      </c>
      <c r="F90" s="151" t="s">
        <v>449</v>
      </c>
    </row>
    <row r="91" spans="2:6">
      <c r="B91" s="237"/>
      <c r="C91" s="150" t="s">
        <v>448</v>
      </c>
      <c r="D91" s="150" t="s">
        <v>447</v>
      </c>
      <c r="E91" s="149">
        <v>27481</v>
      </c>
      <c r="F91" s="151" t="s">
        <v>445</v>
      </c>
    </row>
    <row r="92" spans="2:6">
      <c r="B92" s="237"/>
      <c r="C92" s="150" t="s">
        <v>710</v>
      </c>
      <c r="D92" s="150" t="s">
        <v>446</v>
      </c>
      <c r="E92" s="149">
        <v>27555</v>
      </c>
      <c r="F92" s="151" t="s">
        <v>445</v>
      </c>
    </row>
    <row r="93" spans="2:6">
      <c r="B93" s="237"/>
      <c r="C93" s="150" t="s">
        <v>625</v>
      </c>
      <c r="D93" s="150" t="s">
        <v>386</v>
      </c>
      <c r="E93" s="149">
        <v>29264</v>
      </c>
      <c r="F93" s="151" t="s">
        <v>444</v>
      </c>
    </row>
    <row r="94" spans="2:6">
      <c r="B94" s="237"/>
      <c r="C94" s="150" t="s">
        <v>443</v>
      </c>
      <c r="D94" s="150" t="s">
        <v>711</v>
      </c>
      <c r="E94" s="149">
        <v>29467</v>
      </c>
      <c r="F94" s="151" t="s">
        <v>442</v>
      </c>
    </row>
    <row r="95" spans="2:6">
      <c r="B95" s="237"/>
      <c r="C95" s="150" t="s">
        <v>441</v>
      </c>
      <c r="D95" s="150" t="s">
        <v>712</v>
      </c>
      <c r="E95" s="149">
        <v>29467</v>
      </c>
      <c r="F95" s="151" t="s">
        <v>440</v>
      </c>
    </row>
    <row r="96" spans="2:6">
      <c r="B96" s="237"/>
      <c r="C96" s="150" t="s">
        <v>713</v>
      </c>
      <c r="D96" s="150" t="s">
        <v>439</v>
      </c>
      <c r="E96" s="149">
        <v>30510</v>
      </c>
      <c r="F96" s="151" t="s">
        <v>438</v>
      </c>
    </row>
    <row r="97" spans="2:6">
      <c r="B97" s="237"/>
      <c r="C97" s="150" t="s">
        <v>437</v>
      </c>
      <c r="D97" s="150" t="s">
        <v>386</v>
      </c>
      <c r="E97" s="149">
        <v>33327</v>
      </c>
      <c r="F97" s="151" t="s">
        <v>436</v>
      </c>
    </row>
    <row r="98" spans="2:6">
      <c r="B98" s="237"/>
      <c r="C98" s="150" t="s">
        <v>435</v>
      </c>
      <c r="D98" s="150" t="s">
        <v>714</v>
      </c>
      <c r="E98" s="149">
        <v>33673</v>
      </c>
      <c r="F98" s="151" t="s">
        <v>434</v>
      </c>
    </row>
    <row r="99" spans="2:6">
      <c r="B99" s="237"/>
      <c r="C99" s="150" t="s">
        <v>433</v>
      </c>
      <c r="D99" s="150" t="s">
        <v>432</v>
      </c>
      <c r="E99" s="149">
        <v>30510</v>
      </c>
      <c r="F99" s="151" t="s">
        <v>431</v>
      </c>
    </row>
    <row r="100" spans="2:6">
      <c r="B100" s="237"/>
      <c r="C100" s="150" t="s">
        <v>430</v>
      </c>
      <c r="D100" s="150" t="s">
        <v>429</v>
      </c>
      <c r="E100" s="149">
        <v>26462</v>
      </c>
      <c r="F100" s="151" t="s">
        <v>428</v>
      </c>
    </row>
    <row r="101" spans="2:6">
      <c r="B101" s="237"/>
      <c r="C101" s="150" t="s">
        <v>427</v>
      </c>
      <c r="D101" s="150" t="s">
        <v>386</v>
      </c>
      <c r="E101" s="149">
        <v>29264</v>
      </c>
      <c r="F101" s="151" t="s">
        <v>426</v>
      </c>
    </row>
    <row r="102" spans="2:6">
      <c r="B102" s="237"/>
      <c r="C102" s="150" t="s">
        <v>425</v>
      </c>
      <c r="D102" s="150" t="s">
        <v>386</v>
      </c>
      <c r="E102" s="149">
        <v>29264</v>
      </c>
      <c r="F102" s="151" t="s">
        <v>424</v>
      </c>
    </row>
    <row r="103" spans="2:6">
      <c r="B103" s="237"/>
      <c r="C103" s="150" t="s">
        <v>715</v>
      </c>
      <c r="D103" s="150" t="s">
        <v>716</v>
      </c>
      <c r="E103" s="149">
        <v>30510</v>
      </c>
      <c r="F103" s="151" t="s">
        <v>423</v>
      </c>
    </row>
    <row r="104" spans="2:6">
      <c r="B104" s="237"/>
      <c r="C104" s="150" t="s">
        <v>422</v>
      </c>
      <c r="D104" s="150" t="s">
        <v>717</v>
      </c>
      <c r="E104" s="149">
        <v>30510</v>
      </c>
      <c r="F104" s="151" t="s">
        <v>421</v>
      </c>
    </row>
    <row r="105" spans="2:6">
      <c r="B105" s="237"/>
      <c r="C105" s="150" t="s">
        <v>420</v>
      </c>
      <c r="D105" s="150" t="s">
        <v>718</v>
      </c>
      <c r="E105" s="149">
        <v>32834</v>
      </c>
      <c r="F105" s="151" t="s">
        <v>382</v>
      </c>
    </row>
    <row r="106" spans="2:6">
      <c r="B106" s="237"/>
      <c r="C106" s="150" t="s">
        <v>419</v>
      </c>
      <c r="D106" s="150" t="s">
        <v>719</v>
      </c>
      <c r="E106" s="149">
        <v>30082</v>
      </c>
      <c r="F106" s="151" t="s">
        <v>418</v>
      </c>
    </row>
    <row r="107" spans="2:6">
      <c r="B107" s="237"/>
      <c r="C107" s="150" t="s">
        <v>417</v>
      </c>
      <c r="D107" s="150" t="s">
        <v>383</v>
      </c>
      <c r="E107" s="149">
        <v>33673</v>
      </c>
      <c r="F107" s="151" t="s">
        <v>416</v>
      </c>
    </row>
    <row r="108" spans="2:6">
      <c r="B108" s="237"/>
      <c r="C108" s="150" t="s">
        <v>720</v>
      </c>
      <c r="D108" s="150" t="s">
        <v>413</v>
      </c>
      <c r="E108" s="149">
        <v>37322</v>
      </c>
      <c r="F108" s="151" t="s">
        <v>415</v>
      </c>
    </row>
    <row r="109" spans="2:6">
      <c r="B109" s="237"/>
      <c r="C109" s="150" t="s">
        <v>414</v>
      </c>
      <c r="D109" s="150" t="s">
        <v>413</v>
      </c>
      <c r="E109" s="149">
        <v>37322</v>
      </c>
      <c r="F109" s="151" t="s">
        <v>412</v>
      </c>
    </row>
    <row r="110" spans="2:6">
      <c r="B110" s="237"/>
      <c r="C110" s="150" t="s">
        <v>411</v>
      </c>
      <c r="D110" s="150" t="s">
        <v>338</v>
      </c>
      <c r="E110" s="149">
        <v>28084</v>
      </c>
      <c r="F110" s="151" t="s">
        <v>410</v>
      </c>
    </row>
    <row r="111" spans="2:6">
      <c r="B111" s="237"/>
      <c r="C111" s="150" t="s">
        <v>409</v>
      </c>
      <c r="D111" s="150" t="s">
        <v>386</v>
      </c>
      <c r="E111" s="149">
        <v>31887</v>
      </c>
      <c r="F111" s="151" t="s">
        <v>408</v>
      </c>
    </row>
    <row r="112" spans="2:6">
      <c r="B112" s="237"/>
      <c r="C112" s="150" t="s">
        <v>407</v>
      </c>
      <c r="D112" s="150" t="s">
        <v>289</v>
      </c>
      <c r="E112" s="149">
        <v>29062</v>
      </c>
      <c r="F112" s="151" t="s">
        <v>406</v>
      </c>
    </row>
    <row r="113" spans="2:6">
      <c r="B113" s="237"/>
      <c r="C113" s="150" t="s">
        <v>405</v>
      </c>
      <c r="D113" s="150" t="s">
        <v>721</v>
      </c>
      <c r="E113" s="149">
        <v>29062</v>
      </c>
      <c r="F113" s="151" t="s">
        <v>404</v>
      </c>
    </row>
    <row r="114" spans="2:6">
      <c r="B114" s="237"/>
      <c r="C114" s="150" t="s">
        <v>403</v>
      </c>
      <c r="D114" s="150" t="s">
        <v>291</v>
      </c>
      <c r="E114" s="149">
        <v>30495</v>
      </c>
      <c r="F114" s="151" t="s">
        <v>402</v>
      </c>
    </row>
    <row r="115" spans="2:6">
      <c r="B115" s="237"/>
      <c r="C115" s="150" t="s">
        <v>401</v>
      </c>
      <c r="D115" s="150" t="s">
        <v>291</v>
      </c>
      <c r="E115" s="149">
        <v>30495</v>
      </c>
      <c r="F115" s="151" t="s">
        <v>400</v>
      </c>
    </row>
    <row r="116" spans="2:6">
      <c r="B116" s="237"/>
      <c r="C116" s="150" t="s">
        <v>392</v>
      </c>
      <c r="D116" s="150" t="s">
        <v>325</v>
      </c>
      <c r="E116" s="149">
        <v>28065</v>
      </c>
      <c r="F116" s="151" t="s">
        <v>399</v>
      </c>
    </row>
    <row r="117" spans="2:6">
      <c r="B117" s="237"/>
      <c r="C117" s="150" t="s">
        <v>722</v>
      </c>
      <c r="D117" s="150" t="s">
        <v>398</v>
      </c>
      <c r="E117" s="149">
        <v>28065</v>
      </c>
      <c r="F117" s="151" t="s">
        <v>397</v>
      </c>
    </row>
    <row r="118" spans="2:6">
      <c r="B118" s="237"/>
      <c r="C118" s="150" t="s">
        <v>723</v>
      </c>
      <c r="D118" s="150" t="s">
        <v>325</v>
      </c>
      <c r="E118" s="149">
        <v>36257</v>
      </c>
      <c r="F118" s="151" t="s">
        <v>396</v>
      </c>
    </row>
    <row r="119" spans="2:6">
      <c r="B119" s="237"/>
      <c r="C119" s="150" t="s">
        <v>395</v>
      </c>
      <c r="D119" s="150" t="s">
        <v>282</v>
      </c>
      <c r="E119" s="149">
        <v>30215</v>
      </c>
      <c r="F119" s="151" t="s">
        <v>394</v>
      </c>
    </row>
    <row r="120" spans="2:6">
      <c r="B120" s="237"/>
      <c r="C120" s="150" t="s">
        <v>627</v>
      </c>
      <c r="D120" s="150" t="s">
        <v>279</v>
      </c>
      <c r="E120" s="149">
        <v>30215</v>
      </c>
      <c r="F120" s="151" t="s">
        <v>393</v>
      </c>
    </row>
    <row r="121" spans="2:6">
      <c r="B121" s="237"/>
      <c r="C121" s="150" t="s">
        <v>392</v>
      </c>
      <c r="D121" s="150" t="s">
        <v>279</v>
      </c>
      <c r="E121" s="149">
        <v>31488</v>
      </c>
      <c r="F121" s="151" t="s">
        <v>391</v>
      </c>
    </row>
    <row r="122" spans="2:6">
      <c r="B122" s="237"/>
      <c r="C122" s="150" t="s">
        <v>724</v>
      </c>
      <c r="D122" s="150" t="s">
        <v>383</v>
      </c>
      <c r="E122" s="149">
        <v>31488</v>
      </c>
      <c r="F122" s="151" t="s">
        <v>390</v>
      </c>
    </row>
    <row r="123" spans="2:6">
      <c r="B123" s="237"/>
      <c r="C123" s="150" t="s">
        <v>389</v>
      </c>
      <c r="D123" s="150" t="s">
        <v>383</v>
      </c>
      <c r="E123" s="149">
        <v>31488</v>
      </c>
      <c r="F123" s="151" t="s">
        <v>388</v>
      </c>
    </row>
    <row r="124" spans="2:6">
      <c r="B124" s="237"/>
      <c r="C124" s="150" t="s">
        <v>387</v>
      </c>
      <c r="D124" s="150" t="s">
        <v>386</v>
      </c>
      <c r="E124" s="149">
        <v>40633</v>
      </c>
      <c r="F124" s="151" t="s">
        <v>385</v>
      </c>
    </row>
    <row r="125" spans="2:6">
      <c r="B125" s="237"/>
      <c r="C125" s="150" t="s">
        <v>384</v>
      </c>
      <c r="D125" s="150" t="s">
        <v>383</v>
      </c>
      <c r="E125" s="149">
        <v>40694</v>
      </c>
      <c r="F125" s="151" t="s">
        <v>382</v>
      </c>
    </row>
    <row r="126" spans="2:6">
      <c r="B126" s="237"/>
      <c r="C126" s="150" t="s">
        <v>381</v>
      </c>
      <c r="D126" s="150" t="s">
        <v>707</v>
      </c>
      <c r="E126" s="149">
        <v>42454</v>
      </c>
      <c r="F126" s="151" t="s">
        <v>380</v>
      </c>
    </row>
    <row r="127" spans="2:6">
      <c r="B127" s="237" t="s">
        <v>646</v>
      </c>
      <c r="C127" s="150" t="s">
        <v>379</v>
      </c>
      <c r="D127" s="150" t="s">
        <v>279</v>
      </c>
      <c r="E127" s="149">
        <v>32940</v>
      </c>
      <c r="F127" s="151" t="s">
        <v>378</v>
      </c>
    </row>
    <row r="128" spans="2:6">
      <c r="B128" s="237"/>
      <c r="C128" s="150" t="s">
        <v>377</v>
      </c>
      <c r="D128" s="150" t="s">
        <v>279</v>
      </c>
      <c r="E128" s="149">
        <v>36458</v>
      </c>
      <c r="F128" s="151" t="s">
        <v>376</v>
      </c>
    </row>
    <row r="129" spans="2:6">
      <c r="B129" s="237"/>
      <c r="C129" s="150" t="s">
        <v>375</v>
      </c>
      <c r="D129" s="150" t="s">
        <v>279</v>
      </c>
      <c r="E129" s="149">
        <v>36868</v>
      </c>
      <c r="F129" s="151" t="s">
        <v>374</v>
      </c>
    </row>
    <row r="130" spans="2:6">
      <c r="B130" s="237"/>
      <c r="C130" s="150" t="s">
        <v>373</v>
      </c>
      <c r="D130" s="150" t="s">
        <v>282</v>
      </c>
      <c r="E130" s="149">
        <v>36868</v>
      </c>
      <c r="F130" s="151" t="s">
        <v>372</v>
      </c>
    </row>
    <row r="131" spans="2:6">
      <c r="B131" s="237"/>
      <c r="C131" s="150" t="s">
        <v>628</v>
      </c>
      <c r="D131" s="150" t="s">
        <v>279</v>
      </c>
      <c r="E131" s="149">
        <v>37209</v>
      </c>
      <c r="F131" s="135" t="s">
        <v>371</v>
      </c>
    </row>
    <row r="132" spans="2:6">
      <c r="B132" s="237" t="s">
        <v>647</v>
      </c>
      <c r="C132" s="108" t="s">
        <v>370</v>
      </c>
      <c r="D132" s="108" t="s">
        <v>725</v>
      </c>
      <c r="E132" s="149">
        <v>32834</v>
      </c>
      <c r="F132" s="137" t="s">
        <v>369</v>
      </c>
    </row>
    <row r="133" spans="2:6" ht="36">
      <c r="B133" s="237"/>
      <c r="C133" s="108" t="s">
        <v>368</v>
      </c>
      <c r="D133" s="108" t="s">
        <v>726</v>
      </c>
      <c r="E133" s="149" t="s">
        <v>759</v>
      </c>
      <c r="F133" s="161" t="s">
        <v>367</v>
      </c>
    </row>
    <row r="134" spans="2:6">
      <c r="B134" s="237" t="s">
        <v>648</v>
      </c>
      <c r="C134" s="108" t="s">
        <v>366</v>
      </c>
      <c r="D134" s="108" t="s">
        <v>365</v>
      </c>
      <c r="E134" s="148">
        <v>33327</v>
      </c>
      <c r="F134" s="137" t="s">
        <v>364</v>
      </c>
    </row>
    <row r="135" spans="2:6">
      <c r="B135" s="237"/>
      <c r="C135" s="150" t="s">
        <v>363</v>
      </c>
      <c r="D135" s="150" t="s">
        <v>307</v>
      </c>
      <c r="E135" s="149">
        <v>34453</v>
      </c>
      <c r="F135" s="135" t="s">
        <v>362</v>
      </c>
    </row>
    <row r="136" spans="2:6">
      <c r="B136" s="237"/>
      <c r="C136" s="150" t="s">
        <v>727</v>
      </c>
      <c r="D136" s="150" t="s">
        <v>307</v>
      </c>
      <c r="E136" s="149">
        <v>34453</v>
      </c>
      <c r="F136" s="135" t="s">
        <v>361</v>
      </c>
    </row>
    <row r="137" spans="2:6">
      <c r="B137" s="237"/>
      <c r="C137" s="150" t="s">
        <v>728</v>
      </c>
      <c r="D137" s="150" t="s">
        <v>338</v>
      </c>
      <c r="E137" s="149">
        <v>34453</v>
      </c>
      <c r="F137" s="135" t="s">
        <v>360</v>
      </c>
    </row>
    <row r="138" spans="2:6">
      <c r="B138" s="237"/>
      <c r="C138" s="150" t="s">
        <v>359</v>
      </c>
      <c r="D138" s="150" t="s">
        <v>358</v>
      </c>
      <c r="E138" s="149">
        <v>41361</v>
      </c>
      <c r="F138" s="135" t="s">
        <v>357</v>
      </c>
    </row>
    <row r="139" spans="2:6">
      <c r="B139" s="238" t="s">
        <v>642</v>
      </c>
      <c r="C139" s="108" t="s">
        <v>356</v>
      </c>
      <c r="D139" s="108" t="s">
        <v>355</v>
      </c>
      <c r="E139" s="148">
        <v>26462</v>
      </c>
      <c r="F139" s="137" t="s">
        <v>354</v>
      </c>
    </row>
    <row r="140" spans="2:6">
      <c r="B140" s="238"/>
      <c r="C140" s="108" t="s">
        <v>353</v>
      </c>
      <c r="D140" s="108" t="s">
        <v>348</v>
      </c>
      <c r="E140" s="148">
        <v>27481</v>
      </c>
      <c r="F140" s="137" t="s">
        <v>352</v>
      </c>
    </row>
    <row r="141" spans="2:6">
      <c r="B141" s="238"/>
      <c r="C141" s="108" t="s">
        <v>351</v>
      </c>
      <c r="D141" s="108" t="s">
        <v>350</v>
      </c>
      <c r="E141" s="148">
        <v>32834</v>
      </c>
      <c r="F141" s="137" t="s">
        <v>345</v>
      </c>
    </row>
    <row r="142" spans="2:6">
      <c r="B142" s="238"/>
      <c r="C142" s="108" t="s">
        <v>349</v>
      </c>
      <c r="D142" s="108" t="s">
        <v>348</v>
      </c>
      <c r="E142" s="148">
        <v>32834</v>
      </c>
      <c r="F142" s="137" t="s">
        <v>345</v>
      </c>
    </row>
    <row r="143" spans="2:6">
      <c r="B143" s="238"/>
      <c r="C143" s="108" t="s">
        <v>347</v>
      </c>
      <c r="D143" s="108" t="s">
        <v>346</v>
      </c>
      <c r="E143" s="148">
        <v>32834</v>
      </c>
      <c r="F143" s="137" t="s">
        <v>345</v>
      </c>
    </row>
    <row r="144" spans="2:6">
      <c r="B144" s="238"/>
      <c r="C144" s="108" t="s">
        <v>344</v>
      </c>
      <c r="D144" s="108" t="s">
        <v>343</v>
      </c>
      <c r="E144" s="148">
        <v>34789</v>
      </c>
      <c r="F144" s="137" t="s">
        <v>342</v>
      </c>
    </row>
    <row r="145" spans="2:6">
      <c r="B145" s="238"/>
      <c r="C145" s="150" t="s">
        <v>341</v>
      </c>
      <c r="D145" s="150" t="s">
        <v>340</v>
      </c>
      <c r="E145" s="149">
        <v>39170</v>
      </c>
      <c r="F145" s="151" t="s">
        <v>339</v>
      </c>
    </row>
    <row r="146" spans="2:6">
      <c r="B146" s="238"/>
      <c r="C146" s="150" t="s">
        <v>729</v>
      </c>
      <c r="D146" s="150" t="s">
        <v>338</v>
      </c>
      <c r="E146" s="149">
        <v>33540</v>
      </c>
      <c r="F146" s="151" t="s">
        <v>337</v>
      </c>
    </row>
    <row r="147" spans="2:6">
      <c r="B147" s="238"/>
      <c r="C147" s="150" t="s">
        <v>336</v>
      </c>
      <c r="D147" s="150" t="s">
        <v>335</v>
      </c>
      <c r="E147" s="149">
        <v>33540</v>
      </c>
      <c r="F147" s="151" t="s">
        <v>334</v>
      </c>
    </row>
    <row r="148" spans="2:6" ht="13.5" customHeight="1">
      <c r="B148" s="238"/>
      <c r="C148" s="150" t="s">
        <v>730</v>
      </c>
      <c r="D148" s="150" t="s">
        <v>289</v>
      </c>
      <c r="E148" s="149">
        <v>29062</v>
      </c>
      <c r="F148" s="151" t="s">
        <v>333</v>
      </c>
    </row>
    <row r="149" spans="2:6">
      <c r="B149" s="238"/>
      <c r="C149" s="150" t="s">
        <v>332</v>
      </c>
      <c r="D149" s="150" t="s">
        <v>291</v>
      </c>
      <c r="E149" s="149">
        <v>32694</v>
      </c>
      <c r="F149" s="151" t="s">
        <v>331</v>
      </c>
    </row>
    <row r="150" spans="2:6">
      <c r="B150" s="238"/>
      <c r="C150" s="150" t="s">
        <v>330</v>
      </c>
      <c r="D150" s="150" t="s">
        <v>291</v>
      </c>
      <c r="E150" s="149">
        <v>36381</v>
      </c>
      <c r="F150" s="151" t="s">
        <v>329</v>
      </c>
    </row>
    <row r="151" spans="2:6">
      <c r="B151" s="238"/>
      <c r="C151" s="150" t="s">
        <v>328</v>
      </c>
      <c r="D151" s="150" t="s">
        <v>325</v>
      </c>
      <c r="E151" s="149">
        <v>28065</v>
      </c>
      <c r="F151" s="151" t="s">
        <v>327</v>
      </c>
    </row>
    <row r="152" spans="2:6">
      <c r="B152" s="238"/>
      <c r="C152" s="150" t="s">
        <v>326</v>
      </c>
      <c r="D152" s="150" t="s">
        <v>325</v>
      </c>
      <c r="E152" s="149">
        <v>28065</v>
      </c>
      <c r="F152" s="151" t="s">
        <v>324</v>
      </c>
    </row>
    <row r="153" spans="2:6">
      <c r="B153" s="238"/>
      <c r="C153" s="150" t="s">
        <v>323</v>
      </c>
      <c r="D153" s="150" t="s">
        <v>282</v>
      </c>
      <c r="E153" s="149">
        <v>30215</v>
      </c>
      <c r="F153" s="151" t="s">
        <v>322</v>
      </c>
    </row>
    <row r="154" spans="2:6">
      <c r="B154" s="238"/>
      <c r="C154" s="150" t="s">
        <v>321</v>
      </c>
      <c r="D154" s="150" t="s">
        <v>320</v>
      </c>
      <c r="E154" s="149">
        <v>42454</v>
      </c>
      <c r="F154" s="151" t="s">
        <v>319</v>
      </c>
    </row>
    <row r="155" spans="2:6">
      <c r="B155" s="238" t="s">
        <v>635</v>
      </c>
      <c r="C155" s="108" t="s">
        <v>318</v>
      </c>
      <c r="D155" s="108" t="s">
        <v>317</v>
      </c>
      <c r="E155" s="148">
        <v>26462</v>
      </c>
      <c r="F155" s="137" t="s">
        <v>316</v>
      </c>
    </row>
    <row r="156" spans="2:6">
      <c r="B156" s="238"/>
      <c r="C156" s="150" t="s">
        <v>315</v>
      </c>
      <c r="D156" s="150" t="s">
        <v>314</v>
      </c>
      <c r="E156" s="149">
        <v>37706</v>
      </c>
      <c r="F156" s="151" t="s">
        <v>313</v>
      </c>
    </row>
    <row r="157" spans="2:6">
      <c r="B157" s="238"/>
      <c r="C157" s="150" t="s">
        <v>731</v>
      </c>
      <c r="D157" s="150" t="s">
        <v>312</v>
      </c>
      <c r="E157" s="149">
        <v>33865</v>
      </c>
      <c r="F157" s="151" t="s">
        <v>311</v>
      </c>
    </row>
    <row r="158" spans="2:6">
      <c r="B158" s="238"/>
      <c r="C158" s="150" t="s">
        <v>732</v>
      </c>
      <c r="D158" s="150" t="s">
        <v>310</v>
      </c>
      <c r="E158" s="149">
        <v>42454</v>
      </c>
      <c r="F158" s="151" t="s">
        <v>309</v>
      </c>
    </row>
    <row r="159" spans="2:6">
      <c r="B159" s="238"/>
      <c r="C159" s="150" t="s">
        <v>308</v>
      </c>
      <c r="D159" s="150" t="s">
        <v>307</v>
      </c>
      <c r="E159" s="149">
        <v>28934</v>
      </c>
      <c r="F159" s="151" t="s">
        <v>306</v>
      </c>
    </row>
    <row r="160" spans="2:6">
      <c r="B160" s="238"/>
      <c r="C160" s="150" t="s">
        <v>305</v>
      </c>
      <c r="D160" s="150" t="s">
        <v>289</v>
      </c>
      <c r="E160" s="149">
        <v>29062</v>
      </c>
      <c r="F160" s="151" t="s">
        <v>304</v>
      </c>
    </row>
    <row r="161" spans="2:6">
      <c r="B161" s="238"/>
      <c r="C161" s="150" t="s">
        <v>733</v>
      </c>
      <c r="D161" s="150" t="s">
        <v>291</v>
      </c>
      <c r="E161" s="149">
        <v>30495</v>
      </c>
      <c r="F161" s="151" t="s">
        <v>303</v>
      </c>
    </row>
    <row r="162" spans="2:6">
      <c r="B162" s="238"/>
      <c r="C162" s="150" t="s">
        <v>302</v>
      </c>
      <c r="D162" s="150" t="s">
        <v>291</v>
      </c>
      <c r="E162" s="149">
        <v>38268</v>
      </c>
      <c r="F162" s="151" t="s">
        <v>301</v>
      </c>
    </row>
    <row r="163" spans="2:6">
      <c r="B163" s="238"/>
      <c r="C163" s="150" t="s">
        <v>300</v>
      </c>
      <c r="D163" s="150" t="s">
        <v>291</v>
      </c>
      <c r="E163" s="149">
        <v>38268</v>
      </c>
      <c r="F163" s="151" t="s">
        <v>299</v>
      </c>
    </row>
    <row r="164" spans="2:6">
      <c r="B164" s="238"/>
      <c r="C164" s="150" t="s">
        <v>298</v>
      </c>
      <c r="D164" s="150" t="s">
        <v>291</v>
      </c>
      <c r="E164" s="149">
        <v>38268</v>
      </c>
      <c r="F164" s="151" t="s">
        <v>288</v>
      </c>
    </row>
    <row r="165" spans="2:6">
      <c r="B165" s="238"/>
      <c r="C165" s="150" t="s">
        <v>297</v>
      </c>
      <c r="D165" s="150" t="s">
        <v>291</v>
      </c>
      <c r="E165" s="149">
        <v>38268</v>
      </c>
      <c r="F165" s="151" t="s">
        <v>288</v>
      </c>
    </row>
    <row r="166" spans="2:6">
      <c r="B166" s="238"/>
      <c r="C166" s="150" t="s">
        <v>296</v>
      </c>
      <c r="D166" s="150" t="s">
        <v>291</v>
      </c>
      <c r="E166" s="149">
        <v>38268</v>
      </c>
      <c r="F166" s="151" t="s">
        <v>288</v>
      </c>
    </row>
    <row r="167" spans="2:6">
      <c r="B167" s="238"/>
      <c r="C167" s="150" t="s">
        <v>295</v>
      </c>
      <c r="D167" s="150" t="s">
        <v>291</v>
      </c>
      <c r="E167" s="149">
        <v>38268</v>
      </c>
      <c r="F167" s="151" t="s">
        <v>288</v>
      </c>
    </row>
    <row r="168" spans="2:6">
      <c r="B168" s="238"/>
      <c r="C168" s="150" t="s">
        <v>294</v>
      </c>
      <c r="D168" s="150" t="s">
        <v>291</v>
      </c>
      <c r="E168" s="149">
        <v>38268</v>
      </c>
      <c r="F168" s="151" t="s">
        <v>293</v>
      </c>
    </row>
    <row r="169" spans="2:6">
      <c r="B169" s="238"/>
      <c r="C169" s="150" t="s">
        <v>292</v>
      </c>
      <c r="D169" s="150" t="s">
        <v>291</v>
      </c>
      <c r="E169" s="149">
        <v>38268</v>
      </c>
      <c r="F169" s="151" t="s">
        <v>288</v>
      </c>
    </row>
    <row r="170" spans="2:6">
      <c r="B170" s="238"/>
      <c r="C170" s="150" t="s">
        <v>290</v>
      </c>
      <c r="D170" s="150" t="s">
        <v>289</v>
      </c>
      <c r="E170" s="149">
        <v>38268</v>
      </c>
      <c r="F170" s="151" t="s">
        <v>288</v>
      </c>
    </row>
    <row r="171" spans="2:6">
      <c r="B171" s="238"/>
      <c r="C171" s="150" t="s">
        <v>287</v>
      </c>
      <c r="D171" s="150" t="s">
        <v>734</v>
      </c>
      <c r="E171" s="149">
        <v>38268</v>
      </c>
      <c r="F171" s="151" t="s">
        <v>286</v>
      </c>
    </row>
    <row r="172" spans="2:6">
      <c r="B172" s="238"/>
      <c r="C172" s="150" t="s">
        <v>285</v>
      </c>
      <c r="D172" s="150" t="s">
        <v>284</v>
      </c>
      <c r="E172" s="149">
        <v>35457</v>
      </c>
      <c r="F172" s="151" t="s">
        <v>278</v>
      </c>
    </row>
    <row r="173" spans="2:6">
      <c r="B173" s="238"/>
      <c r="C173" s="150" t="s">
        <v>283</v>
      </c>
      <c r="D173" s="150" t="s">
        <v>282</v>
      </c>
      <c r="E173" s="149">
        <v>31488</v>
      </c>
      <c r="F173" s="151" t="s">
        <v>281</v>
      </c>
    </row>
    <row r="174" spans="2:6">
      <c r="B174" s="238"/>
      <c r="C174" s="150" t="s">
        <v>735</v>
      </c>
      <c r="D174" s="150" t="s">
        <v>279</v>
      </c>
      <c r="E174" s="149">
        <v>32940</v>
      </c>
      <c r="F174" s="151" t="s">
        <v>280</v>
      </c>
    </row>
    <row r="175" spans="2:6" ht="12.75" thickBot="1">
      <c r="B175" s="239"/>
      <c r="C175" s="153" t="s">
        <v>736</v>
      </c>
      <c r="D175" s="153" t="s">
        <v>279</v>
      </c>
      <c r="E175" s="162">
        <v>36868</v>
      </c>
      <c r="F175" s="155" t="s">
        <v>278</v>
      </c>
    </row>
    <row r="176" spans="2:6">
      <c r="B176" s="127"/>
      <c r="C176" s="141"/>
      <c r="D176" s="127"/>
      <c r="E176" s="129"/>
      <c r="F176" s="163"/>
    </row>
    <row r="177" spans="2:7" ht="12.75" thickBot="1">
      <c r="B177" s="127" t="s">
        <v>277</v>
      </c>
      <c r="C177" s="141"/>
      <c r="D177" s="127"/>
      <c r="E177" s="129"/>
      <c r="F177" s="130"/>
    </row>
    <row r="178" spans="2:7">
      <c r="B178" s="240" t="s">
        <v>276</v>
      </c>
      <c r="C178" s="241"/>
      <c r="D178" s="105" t="s">
        <v>275</v>
      </c>
      <c r="E178" s="131" t="s">
        <v>274</v>
      </c>
      <c r="F178" s="106" t="s">
        <v>273</v>
      </c>
    </row>
    <row r="179" spans="2:7">
      <c r="B179" s="235" t="s">
        <v>649</v>
      </c>
      <c r="C179" s="150" t="s">
        <v>272</v>
      </c>
      <c r="D179" s="133" t="s">
        <v>271</v>
      </c>
      <c r="E179" s="149">
        <v>30677</v>
      </c>
      <c r="F179" s="151" t="s">
        <v>270</v>
      </c>
    </row>
    <row r="180" spans="2:7">
      <c r="B180" s="235"/>
      <c r="C180" s="150" t="s">
        <v>269</v>
      </c>
      <c r="D180" s="133" t="s">
        <v>268</v>
      </c>
      <c r="E180" s="149">
        <v>36497</v>
      </c>
      <c r="F180" s="151" t="s">
        <v>267</v>
      </c>
    </row>
    <row r="181" spans="2:7">
      <c r="B181" s="235" t="s">
        <v>650</v>
      </c>
      <c r="C181" s="150" t="s">
        <v>266</v>
      </c>
      <c r="D181" s="133" t="s">
        <v>263</v>
      </c>
      <c r="E181" s="149">
        <v>27481</v>
      </c>
      <c r="F181" s="151" t="s">
        <v>265</v>
      </c>
    </row>
    <row r="182" spans="2:7" ht="12.75" thickBot="1">
      <c r="B182" s="236"/>
      <c r="C182" s="153" t="s">
        <v>264</v>
      </c>
      <c r="D182" s="164" t="s">
        <v>263</v>
      </c>
      <c r="E182" s="162">
        <v>27481</v>
      </c>
      <c r="F182" s="155" t="s">
        <v>262</v>
      </c>
    </row>
    <row r="183" spans="2:7">
      <c r="B183" s="115"/>
      <c r="C183" s="115"/>
      <c r="D183" s="165"/>
      <c r="E183" s="166"/>
      <c r="F183" s="102"/>
      <c r="G183" s="163"/>
    </row>
  </sheetData>
  <mergeCells count="19">
    <mergeCell ref="B127:B131"/>
    <mergeCell ref="B6:C6"/>
    <mergeCell ref="B7:B17"/>
    <mergeCell ref="B18:B23"/>
    <mergeCell ref="B30:B38"/>
    <mergeCell ref="B41:C41"/>
    <mergeCell ref="B42:B65"/>
    <mergeCell ref="B66:B72"/>
    <mergeCell ref="B74:B76"/>
    <mergeCell ref="B77:B81"/>
    <mergeCell ref="B84:C84"/>
    <mergeCell ref="B85:B126"/>
    <mergeCell ref="B181:B182"/>
    <mergeCell ref="B132:B133"/>
    <mergeCell ref="B134:B138"/>
    <mergeCell ref="B139:B154"/>
    <mergeCell ref="B155:B175"/>
    <mergeCell ref="B178:C178"/>
    <mergeCell ref="B179:B180"/>
  </mergeCells>
  <phoneticPr fontId="2"/>
  <pageMargins left="0.70866141732283472" right="0.70866141732283472" top="0.74803149606299213" bottom="0.74803149606299213" header="0.31496062992125984" footer="0.31496062992125984"/>
  <pageSetup paperSize="9" scale="91" fitToHeight="0" orientation="portrait" r:id="rId1"/>
  <headerFooter>
    <oddFooter>&amp;C&amp;F / &amp;A&amp;R&amp;P / &amp;N</oddFooter>
  </headerFooter>
  <rowBreaks count="2" manualBreakCount="2">
    <brk id="39" max="16383"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15-89</vt:lpstr>
      <vt:lpstr>15-90</vt:lpstr>
      <vt:lpstr>15-91</vt:lpstr>
      <vt:lpstr>15-92</vt:lpstr>
      <vt:lpstr>15-93</vt:lpstr>
      <vt:lpstr>15-94</vt:lpstr>
      <vt:lpstr>15-95</vt:lpstr>
      <vt:lpstr>15-96</vt:lpstr>
      <vt:lpstr>15-97</vt:lpstr>
      <vt:lpstr>'15-93'!Print_Area</vt:lpstr>
    </vt:vector>
  </TitlesOfParts>
  <Company>日田市役所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梶原雅隆</dc:creator>
  <cp:lastModifiedBy>川村利幸</cp:lastModifiedBy>
  <cp:lastPrinted>2023-05-29T08:38:01Z</cp:lastPrinted>
  <dcterms:created xsi:type="dcterms:W3CDTF">2023-01-16T07:54:49Z</dcterms:created>
  <dcterms:modified xsi:type="dcterms:W3CDTF">2023-05-29T08:40:48Z</dcterms:modified>
</cp:coreProperties>
</file>