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tabRatio="867" activeTab="5"/>
  </bookViews>
  <sheets>
    <sheet name="★提出方法等 " sheetId="65" r:id="rId1"/>
    <sheet name="★必要書類一覧表" sheetId="1" r:id="rId2"/>
    <sheet name="介護報酬【自己点検シート】" sheetId="80" r:id="rId3"/>
    <sheet name="介護報酬【要件確認シート】" sheetId="49" r:id="rId4"/>
    <sheet name="別紙3－2" sheetId="66" r:id="rId5"/>
    <sheet name="別紙１－３" sheetId="81" r:id="rId6"/>
    <sheet name="備考（1－3）" sheetId="77" r:id="rId7"/>
    <sheet name="別紙A（3%届出様式）" sheetId="62" r:id="rId8"/>
    <sheet name="別紙B（3%計算シート）" sheetId="63" r:id="rId9"/>
    <sheet name="別紙14－3" sheetId="69" r:id="rId10"/>
    <sheet name="別紙21" sheetId="70" r:id="rId11"/>
    <sheet name="別紙22" sheetId="71" r:id="rId12"/>
    <sheet name="別紙22－2" sheetId="72" r:id="rId13"/>
    <sheet name="別紙23" sheetId="73" r:id="rId14"/>
    <sheet name="別紙23－2" sheetId="74" r:id="rId15"/>
    <sheet name="（参考）別紙７（勤務形態一覧表）" sheetId="75" r:id="rId16"/>
    <sheet name="（参考）別紙７－２（資格者割合計算書）" sheetId="76" r:id="rId17"/>
  </sheets>
  <externalReferences>
    <externalReference r:id="rId18"/>
    <externalReference r:id="rId19"/>
    <externalReference r:id="rId20"/>
  </externalReferences>
  <definedNames>
    <definedName name="ｋ">#N/A</definedName>
    <definedName name="_xlnm.Print_Area" localSheetId="15">'（参考）別紙７（勤務形態一覧表）'!$2:$61</definedName>
    <definedName name="_xlnm.Print_Area" localSheetId="16">'（参考）別紙７－２（資格者割合計算書）'!$A$1:$S$85</definedName>
    <definedName name="_xlnm.Print_Area" localSheetId="2">介護報酬【自己点検シート】!$A$1:$P$178</definedName>
    <definedName name="_xlnm.Print_Area" localSheetId="6">'備考（1－3）'!$1:$43</definedName>
    <definedName name="_xlnm.Print_Area" localSheetId="5">'別紙１－３'!$A$1:$AH$41</definedName>
    <definedName name="_xlnm.Print_Area" localSheetId="9">'別紙14－3'!$2:$48</definedName>
    <definedName name="_xlnm.Print_Area" localSheetId="10">別紙21!$2:$29</definedName>
    <definedName name="_xlnm.Print_Area" localSheetId="11">別紙22!$2:$31</definedName>
    <definedName name="_xlnm.Print_Area" localSheetId="12">'別紙22－2'!$A$1:$X$47</definedName>
    <definedName name="_xlnm.Print_Area" localSheetId="13">別紙23!$2:$37</definedName>
    <definedName name="_xlnm.Print_Area" localSheetId="14">'別紙23－2'!$A$1:$X$48</definedName>
    <definedName name="_xlnm.Print_Area" localSheetId="4">'別紙3－2'!$A$1:$AN$79</definedName>
    <definedName name="_xlnm.Print_Titles" localSheetId="2">介護報酬【自己点検シート】!$2:$2</definedName>
    <definedName name="_xlnm.Print_Titles" localSheetId="3">介護報酬【要件確認シート】!$15:$15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 localSheetId="0">#REF!</definedName>
    <definedName name="種類" localSheetId="6">#REF!</definedName>
    <definedName name="種類" localSheetId="4">#REF!</definedName>
    <definedName name="種類">#REF!</definedName>
    <definedName name="職種" localSheetId="0">#REF!</definedName>
    <definedName name="職種" localSheetId="6">#REF!</definedName>
    <definedName name="職種" localSheetId="4">#REF!</definedName>
    <definedName name="職種">#REF!</definedName>
    <definedName name="生活相談員">#REF!</definedName>
    <definedName name="別紙31" localSheetId="0">#REF!</definedName>
    <definedName name="別紙31" localSheetId="6">#REF!</definedName>
    <definedName name="別紙31" localSheetId="4">#REF!</definedName>
    <definedName name="別紙31">#REF!</definedName>
    <definedName name="別紙33" localSheetId="6">#REF!</definedName>
    <definedName name="別紙33">#REF!</definedName>
    <definedName name="訪問介護員" localSheetId="6">#REF!</definedName>
    <definedName name="訪問介護員">#REF!</definedName>
    <definedName name="面接相談員" localSheetId="6">#REF!</definedName>
    <definedName name="面接相談員">#REF!</definedName>
    <definedName name="理学療法士" localSheetId="6">#REF!</definedName>
    <definedName name="理学療法士">#REF!</definedName>
  </definedNames>
  <calcPr calcId="162913"/>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55" i="76" l="1"/>
  <c r="J55" i="76"/>
  <c r="P54" i="76"/>
  <c r="M54" i="76"/>
  <c r="P53" i="76"/>
  <c r="M53" i="76"/>
  <c r="E51" i="76"/>
  <c r="P50" i="76"/>
  <c r="M50" i="76"/>
  <c r="E50" i="76"/>
  <c r="E49" i="76"/>
  <c r="P48" i="76"/>
  <c r="M48" i="76"/>
  <c r="E48" i="76"/>
  <c r="E47" i="76"/>
  <c r="P46" i="76"/>
  <c r="M46" i="76"/>
  <c r="E46" i="76"/>
  <c r="P45" i="76"/>
  <c r="M45" i="76"/>
  <c r="P41" i="76"/>
  <c r="J41" i="76"/>
  <c r="P40" i="76"/>
  <c r="M40" i="76"/>
  <c r="P39" i="76"/>
  <c r="M39" i="76"/>
  <c r="E37" i="76"/>
  <c r="P36" i="76"/>
  <c r="M36" i="76"/>
  <c r="E36" i="76"/>
  <c r="E35" i="76"/>
  <c r="P34" i="76"/>
  <c r="M34" i="76"/>
  <c r="E34" i="76"/>
  <c r="E33" i="76"/>
  <c r="P32" i="76"/>
  <c r="M32" i="76"/>
  <c r="E32" i="76"/>
  <c r="E31" i="76"/>
  <c r="P30" i="76"/>
  <c r="M30" i="76"/>
  <c r="E30" i="76"/>
  <c r="E29" i="76"/>
  <c r="P28" i="76"/>
  <c r="M28" i="76"/>
  <c r="E28" i="76"/>
  <c r="E27" i="76"/>
  <c r="P26" i="76"/>
  <c r="M26" i="76"/>
  <c r="E26" i="76"/>
  <c r="E25" i="76"/>
  <c r="P24" i="76"/>
  <c r="M24" i="76"/>
  <c r="E24" i="76"/>
  <c r="E23" i="76"/>
  <c r="P22" i="76"/>
  <c r="M22" i="76"/>
  <c r="E22" i="76"/>
  <c r="E21" i="76"/>
  <c r="P20" i="76"/>
  <c r="M20" i="76"/>
  <c r="E20" i="76"/>
  <c r="E19" i="76"/>
  <c r="P18" i="76"/>
  <c r="M18" i="76"/>
  <c r="E18" i="76"/>
  <c r="E17" i="76"/>
  <c r="P16" i="76"/>
  <c r="M16" i="76"/>
  <c r="E16" i="76"/>
  <c r="P15" i="76"/>
  <c r="M15" i="76"/>
  <c r="U37" i="74"/>
  <c r="M37" i="74"/>
  <c r="F37" i="74"/>
  <c r="M36" i="74"/>
  <c r="F36" i="74"/>
  <c r="U29" i="74"/>
  <c r="M29" i="74"/>
  <c r="F29" i="74"/>
  <c r="M28" i="74"/>
  <c r="F28" i="74"/>
  <c r="R30" i="73"/>
  <c r="R20" i="73"/>
  <c r="U37" i="72"/>
  <c r="M37" i="72"/>
  <c r="F37" i="72"/>
  <c r="M36" i="72"/>
  <c r="F36" i="72"/>
  <c r="U29" i="72"/>
  <c r="M29" i="72"/>
  <c r="F29" i="72"/>
  <c r="M28" i="72"/>
  <c r="F28" i="72"/>
  <c r="J27" i="63"/>
  <c r="S21" i="63"/>
  <c r="S20" i="63"/>
  <c r="S19" i="63"/>
  <c r="R19" i="63"/>
  <c r="Q19" i="63"/>
  <c r="P19" i="63"/>
  <c r="O19" i="63"/>
  <c r="N19" i="63"/>
  <c r="M19" i="63"/>
  <c r="L19" i="63"/>
  <c r="K19" i="63"/>
  <c r="J19" i="63"/>
  <c r="I19" i="63"/>
  <c r="H19" i="63"/>
  <c r="G19" i="63"/>
  <c r="R17" i="63"/>
  <c r="Q17" i="63"/>
  <c r="P17" i="63"/>
  <c r="O17" i="63"/>
  <c r="N17" i="63"/>
  <c r="M17" i="63"/>
  <c r="L17" i="63"/>
  <c r="K17" i="63"/>
  <c r="J17" i="63"/>
  <c r="I17" i="63"/>
  <c r="H17" i="63"/>
  <c r="G17" i="63"/>
  <c r="P7" i="63"/>
  <c r="W74" i="62"/>
  <c r="L74" i="62"/>
  <c r="W73" i="62"/>
  <c r="L73" i="62"/>
  <c r="W72" i="62"/>
  <c r="L72" i="62"/>
  <c r="W71" i="62"/>
  <c r="L71" i="62"/>
  <c r="W70" i="62"/>
  <c r="L70" i="62"/>
  <c r="W69" i="62"/>
  <c r="L69" i="62"/>
  <c r="W68" i="62"/>
  <c r="L68" i="62"/>
  <c r="W67" i="62"/>
  <c r="L67" i="62"/>
  <c r="W66" i="62"/>
  <c r="L66" i="62"/>
  <c r="W65" i="62"/>
  <c r="L65" i="62"/>
  <c r="W64" i="62"/>
  <c r="L64" i="62"/>
  <c r="W63" i="62"/>
  <c r="L63" i="62"/>
  <c r="W62" i="62"/>
  <c r="L62" i="62"/>
  <c r="W61" i="62"/>
  <c r="L61" i="62"/>
  <c r="W60" i="62"/>
  <c r="L60" i="62"/>
  <c r="W59" i="62"/>
  <c r="L59" i="62"/>
  <c r="W58" i="62"/>
  <c r="L58" i="62"/>
  <c r="L57" i="62"/>
  <c r="Q56" i="62"/>
  <c r="L56" i="62"/>
  <c r="AA41" i="62"/>
  <c r="L41" i="62"/>
  <c r="AA40" i="62"/>
  <c r="L40" i="62"/>
  <c r="AA39" i="62"/>
  <c r="U39" i="62"/>
  <c r="L39" i="62"/>
  <c r="AA38" i="62"/>
  <c r="U38" i="62"/>
  <c r="L38" i="62"/>
  <c r="AA37" i="62"/>
  <c r="U37" i="62"/>
  <c r="L37" i="62"/>
  <c r="AA36" i="62"/>
  <c r="U36" i="62"/>
  <c r="L36" i="62"/>
  <c r="U35" i="62"/>
  <c r="L35" i="62"/>
  <c r="U34" i="62"/>
  <c r="Q34" i="62"/>
  <c r="L34" i="62"/>
  <c r="AJ20" i="62"/>
  <c r="AI20" i="62"/>
  <c r="H20" i="62"/>
  <c r="H19" i="62"/>
  <c r="AJ18" i="62"/>
  <c r="AI18" i="62"/>
  <c r="AI16" i="62"/>
  <c r="AJ8" i="62"/>
  <c r="AJ2" i="62"/>
  <c r="H160" i="80"/>
  <c r="H159" i="80"/>
  <c r="H158" i="80"/>
  <c r="H157" i="80"/>
  <c r="H156" i="80"/>
  <c r="H155" i="80"/>
  <c r="H154" i="80"/>
  <c r="H153" i="80"/>
  <c r="H152" i="80"/>
  <c r="H151" i="80"/>
  <c r="H150" i="80"/>
  <c r="H149" i="80"/>
  <c r="H148" i="80"/>
  <c r="H147" i="80"/>
  <c r="H146" i="80"/>
  <c r="H145" i="80"/>
  <c r="H144" i="80"/>
  <c r="H143" i="80"/>
  <c r="H142" i="80"/>
  <c r="H141" i="80"/>
  <c r="H140" i="80"/>
  <c r="H139" i="80"/>
  <c r="H138" i="80"/>
  <c r="H137" i="80"/>
  <c r="H136" i="80"/>
  <c r="H135" i="80"/>
  <c r="H134" i="80"/>
  <c r="H133" i="80"/>
  <c r="H132" i="80"/>
  <c r="H131" i="80"/>
  <c r="H130" i="80"/>
  <c r="H129" i="80"/>
  <c r="H128" i="80"/>
  <c r="H127" i="80"/>
  <c r="H126" i="80"/>
  <c r="H125" i="80"/>
  <c r="H124" i="80"/>
  <c r="H123" i="80"/>
  <c r="H122" i="80"/>
  <c r="H121" i="80"/>
  <c r="H120" i="80"/>
  <c r="H119" i="80"/>
  <c r="H118" i="80"/>
  <c r="H117" i="80"/>
  <c r="H116" i="80"/>
  <c r="H115" i="80"/>
  <c r="H114" i="80"/>
  <c r="H113" i="80"/>
  <c r="H112" i="80"/>
  <c r="H111" i="80"/>
  <c r="H110" i="80"/>
  <c r="H109" i="80"/>
  <c r="H108" i="80"/>
  <c r="H107" i="80"/>
  <c r="H106" i="80"/>
  <c r="H105" i="80"/>
  <c r="H104" i="80"/>
  <c r="H103" i="80"/>
  <c r="H102" i="80"/>
  <c r="H101" i="80"/>
  <c r="H100" i="80"/>
  <c r="H99" i="80"/>
  <c r="H98" i="80"/>
  <c r="H97" i="80"/>
  <c r="H96" i="80"/>
  <c r="H95" i="80"/>
  <c r="H94" i="80"/>
  <c r="H93" i="80"/>
  <c r="H92" i="80"/>
  <c r="H91" i="80"/>
  <c r="H90" i="80"/>
  <c r="H89" i="80"/>
  <c r="H88" i="80"/>
  <c r="H87" i="80"/>
  <c r="H86" i="80"/>
  <c r="H85" i="80"/>
  <c r="H84" i="80"/>
  <c r="H83" i="80"/>
  <c r="H82" i="80"/>
  <c r="H81" i="80"/>
  <c r="H80" i="80"/>
  <c r="H79" i="80"/>
  <c r="H78" i="80"/>
  <c r="H77" i="80"/>
  <c r="H76" i="80"/>
  <c r="H75" i="80"/>
  <c r="H74" i="80"/>
  <c r="H73" i="80"/>
  <c r="H72" i="80"/>
  <c r="H71" i="80"/>
  <c r="H70" i="80"/>
  <c r="H69" i="80"/>
  <c r="H68" i="80"/>
  <c r="H67" i="80"/>
  <c r="H66" i="80"/>
  <c r="H65" i="80"/>
  <c r="H64" i="80"/>
  <c r="H63" i="80"/>
  <c r="H62" i="80"/>
  <c r="H61" i="80"/>
  <c r="H60" i="80"/>
  <c r="H59" i="80"/>
  <c r="H58" i="80"/>
  <c r="H57" i="80"/>
  <c r="H56" i="80"/>
  <c r="H55" i="80"/>
  <c r="H54" i="80"/>
  <c r="H53" i="80"/>
  <c r="H52" i="80"/>
  <c r="H51" i="80"/>
  <c r="H50" i="80"/>
  <c r="H49" i="80"/>
  <c r="H48" i="80"/>
  <c r="H47" i="80"/>
  <c r="H46" i="80"/>
  <c r="H45" i="80"/>
  <c r="H44" i="80"/>
  <c r="H43" i="80"/>
  <c r="H42" i="80"/>
  <c r="H41" i="80"/>
  <c r="H40" i="80"/>
  <c r="H39" i="80"/>
  <c r="H38" i="80"/>
  <c r="H37" i="80"/>
  <c r="H36" i="80"/>
  <c r="H35" i="80"/>
  <c r="H34" i="80"/>
  <c r="H33" i="80"/>
  <c r="H32" i="80"/>
  <c r="H31" i="80"/>
  <c r="H30" i="80"/>
  <c r="H29" i="80"/>
  <c r="H28" i="80"/>
  <c r="H27" i="80"/>
  <c r="H26" i="80"/>
  <c r="H25" i="80"/>
  <c r="H24" i="80"/>
  <c r="H23" i="80"/>
  <c r="H22" i="80"/>
  <c r="H21" i="80"/>
  <c r="H20" i="80"/>
  <c r="H19" i="80"/>
  <c r="H18" i="80"/>
  <c r="H17" i="80"/>
  <c r="H16" i="80"/>
  <c r="H15" i="80"/>
  <c r="H14" i="80"/>
  <c r="H13" i="80"/>
  <c r="H12" i="80"/>
  <c r="H11" i="80"/>
  <c r="H10" i="80"/>
  <c r="H9" i="80"/>
  <c r="H8" i="80"/>
  <c r="H7" i="80"/>
  <c r="H6" i="80"/>
  <c r="H5" i="80"/>
  <c r="H4" i="80"/>
  <c r="I3" i="80"/>
  <c r="H3" i="80"/>
  <c r="I2" i="80"/>
</calcChain>
</file>

<file path=xl/comments1.xml><?xml version="1.0" encoding="utf-8"?>
<comments xmlns="http://schemas.openxmlformats.org/spreadsheetml/2006/main">
  <authors>
    <author>作成者</author>
  </authors>
  <commentList>
    <comment ref="G1" authorId="0" shapeId="0">
      <text>
        <r>
          <rPr>
            <sz val="9"/>
            <color indexed="81"/>
            <rFont val="MS P ゴシック"/>
            <family val="3"/>
            <charset val="128"/>
          </rPr>
          <t>①プルダウンで、本日(運営指導当日)の日付けを選び、
②下段に指導員名を記載して下さい。</t>
        </r>
      </text>
    </comment>
  </commentList>
</comments>
</file>

<file path=xl/sharedStrings.xml><?xml version="1.0" encoding="utf-8"?>
<sst xmlns="http://schemas.openxmlformats.org/spreadsheetml/2006/main" count="3668" uniqueCount="1671">
  <si>
    <t>内容</t>
    <rPh sb="0" eb="2">
      <t>ナイヨウ</t>
    </rPh>
    <phoneticPr fontId="7"/>
  </si>
  <si>
    <t>別紙1-3</t>
    <rPh sb="0" eb="2">
      <t>ベッシ</t>
    </rPh>
    <phoneticPr fontId="7"/>
  </si>
  <si>
    <t>〇</t>
    <phoneticPr fontId="7"/>
  </si>
  <si>
    <t>その他</t>
    <rPh sb="2" eb="3">
      <t>タ</t>
    </rPh>
    <phoneticPr fontId="7"/>
  </si>
  <si>
    <t>備考</t>
    <rPh sb="0" eb="2">
      <t>ビコウ</t>
    </rPh>
    <phoneticPr fontId="7"/>
  </si>
  <si>
    <t>〇※</t>
    <phoneticPr fontId="7"/>
  </si>
  <si>
    <t>※LIFEを「あり」にする</t>
    <phoneticPr fontId="7"/>
  </si>
  <si>
    <t>上記加算の取下げ</t>
    <rPh sb="0" eb="2">
      <t>ジョウキ</t>
    </rPh>
    <rPh sb="2" eb="4">
      <t>カサン</t>
    </rPh>
    <rPh sb="5" eb="6">
      <t>ト</t>
    </rPh>
    <rPh sb="6" eb="7">
      <t>サ</t>
    </rPh>
    <phoneticPr fontId="7"/>
  </si>
  <si>
    <t>職員の欠員による減算・減算の解消</t>
    <phoneticPr fontId="7"/>
  </si>
  <si>
    <t>□</t>
  </si>
  <si>
    <t>有</t>
    <rPh sb="0" eb="1">
      <t>ア</t>
    </rPh>
    <phoneticPr fontId="12"/>
  </si>
  <si>
    <t>・</t>
    <phoneticPr fontId="12"/>
  </si>
  <si>
    <t>無</t>
    <rPh sb="0" eb="1">
      <t>ナ</t>
    </rPh>
    <phoneticPr fontId="12"/>
  </si>
  <si>
    <t>①</t>
    <phoneticPr fontId="12"/>
  </si>
  <si>
    <t>②</t>
    <phoneticPr fontId="12"/>
  </si>
  <si>
    <t>③</t>
    <phoneticPr fontId="12"/>
  </si>
  <si>
    <t>④</t>
    <phoneticPr fontId="12"/>
  </si>
  <si>
    <t>⑤</t>
    <phoneticPr fontId="12"/>
  </si>
  <si>
    <t>令和</t>
    <rPh sb="0" eb="2">
      <t>レイワ</t>
    </rPh>
    <phoneticPr fontId="12"/>
  </si>
  <si>
    <t>年</t>
    <rPh sb="0" eb="1">
      <t>ネン</t>
    </rPh>
    <phoneticPr fontId="12"/>
  </si>
  <si>
    <t>月</t>
    <rPh sb="0" eb="1">
      <t>ゲツ</t>
    </rPh>
    <phoneticPr fontId="12"/>
  </si>
  <si>
    <t>日</t>
    <rPh sb="0" eb="1">
      <t>ニチ</t>
    </rPh>
    <phoneticPr fontId="12"/>
  </si>
  <si>
    <t>サービス提供体制強化加算に関する届出書</t>
    <rPh sb="4" eb="6">
      <t>テイキョウ</t>
    </rPh>
    <rPh sb="6" eb="8">
      <t>タイセイ</t>
    </rPh>
    <rPh sb="8" eb="10">
      <t>キョウカ</t>
    </rPh>
    <rPh sb="10" eb="12">
      <t>カサン</t>
    </rPh>
    <rPh sb="13" eb="14">
      <t>カン</t>
    </rPh>
    <rPh sb="16" eb="19">
      <t>トドケデショ</t>
    </rPh>
    <phoneticPr fontId="12"/>
  </si>
  <si>
    <t>2　異 動 区 分</t>
    <rPh sb="2" eb="3">
      <t>イ</t>
    </rPh>
    <rPh sb="4" eb="5">
      <t>ドウ</t>
    </rPh>
    <rPh sb="6" eb="7">
      <t>ク</t>
    </rPh>
    <rPh sb="8" eb="9">
      <t>ブン</t>
    </rPh>
    <phoneticPr fontId="12"/>
  </si>
  <si>
    <t>3　施 設 種 別</t>
    <rPh sb="2" eb="3">
      <t>シ</t>
    </rPh>
    <rPh sb="4" eb="5">
      <t>セツ</t>
    </rPh>
    <rPh sb="6" eb="7">
      <t>シュ</t>
    </rPh>
    <rPh sb="8" eb="9">
      <t>ベツ</t>
    </rPh>
    <phoneticPr fontId="12"/>
  </si>
  <si>
    <t>4　届 出 項 目</t>
    <rPh sb="2" eb="3">
      <t>トド</t>
    </rPh>
    <rPh sb="4" eb="5">
      <t>デ</t>
    </rPh>
    <rPh sb="6" eb="7">
      <t>コウ</t>
    </rPh>
    <rPh sb="8" eb="9">
      <t>メ</t>
    </rPh>
    <phoneticPr fontId="12"/>
  </si>
  <si>
    <t>1 サービス提供体制強化加算（Ⅰ）</t>
    <rPh sb="6" eb="8">
      <t>テイキョウ</t>
    </rPh>
    <rPh sb="8" eb="10">
      <t>タイセイ</t>
    </rPh>
    <rPh sb="10" eb="12">
      <t>キョウカ</t>
    </rPh>
    <rPh sb="12" eb="14">
      <t>カサン</t>
    </rPh>
    <phoneticPr fontId="12"/>
  </si>
  <si>
    <t>2 サービス提供体制強化加算（Ⅱ）</t>
    <rPh sb="6" eb="8">
      <t>テイキョウ</t>
    </rPh>
    <rPh sb="8" eb="10">
      <t>タイセイ</t>
    </rPh>
    <rPh sb="10" eb="12">
      <t>キョウカ</t>
    </rPh>
    <rPh sb="12" eb="14">
      <t>カサン</t>
    </rPh>
    <phoneticPr fontId="12"/>
  </si>
  <si>
    <t>3 サービス提供体制強化加算（Ⅲ）</t>
    <rPh sb="6" eb="8">
      <t>テイキョウ</t>
    </rPh>
    <rPh sb="8" eb="10">
      <t>タイセイ</t>
    </rPh>
    <rPh sb="10" eb="12">
      <t>キョウカ</t>
    </rPh>
    <rPh sb="12" eb="14">
      <t>カサン</t>
    </rPh>
    <phoneticPr fontId="12"/>
  </si>
  <si>
    <t>5　介護職員等の状況</t>
    <rPh sb="2" eb="4">
      <t>カイゴ</t>
    </rPh>
    <rPh sb="4" eb="6">
      <t>ショクイン</t>
    </rPh>
    <rPh sb="6" eb="7">
      <t>トウ</t>
    </rPh>
    <rPh sb="8" eb="10">
      <t>ジョウキョウ</t>
    </rPh>
    <phoneticPr fontId="12"/>
  </si>
  <si>
    <t>（１）サービス提供体制強化加算（Ⅰ）</t>
    <rPh sb="7" eb="9">
      <t>テイキョウ</t>
    </rPh>
    <rPh sb="9" eb="11">
      <t>タイセイ</t>
    </rPh>
    <rPh sb="11" eb="13">
      <t>キョウカ</t>
    </rPh>
    <rPh sb="13" eb="15">
      <t>カサン</t>
    </rPh>
    <phoneticPr fontId="12"/>
  </si>
  <si>
    <t>介護福祉士等の
状況</t>
    <rPh sb="0" eb="2">
      <t>カイゴ</t>
    </rPh>
    <rPh sb="2" eb="5">
      <t>フクシシ</t>
    </rPh>
    <rPh sb="5" eb="6">
      <t>トウ</t>
    </rPh>
    <rPh sb="8" eb="10">
      <t>ジョウキョウ</t>
    </rPh>
    <phoneticPr fontId="12"/>
  </si>
  <si>
    <t>①に占める②の割合が70％以上</t>
    <rPh sb="2" eb="3">
      <t>シ</t>
    </rPh>
    <rPh sb="7" eb="9">
      <t>ワリアイ</t>
    </rPh>
    <rPh sb="13" eb="15">
      <t>イジョウ</t>
    </rPh>
    <phoneticPr fontId="12"/>
  </si>
  <si>
    <t>介護職員の総数（常勤換算）</t>
    <rPh sb="0" eb="2">
      <t>カイゴ</t>
    </rPh>
    <rPh sb="2" eb="4">
      <t>ショクイン</t>
    </rPh>
    <rPh sb="5" eb="7">
      <t>ソウスウ</t>
    </rPh>
    <rPh sb="8" eb="10">
      <t>ジョウキン</t>
    </rPh>
    <rPh sb="10" eb="12">
      <t>カンサン</t>
    </rPh>
    <phoneticPr fontId="12"/>
  </si>
  <si>
    <t>人</t>
    <rPh sb="0" eb="1">
      <t>ニン</t>
    </rPh>
    <phoneticPr fontId="12"/>
  </si>
  <si>
    <t>①のうち介護福祉士の総数（常勤換算）</t>
    <rPh sb="4" eb="6">
      <t>カイゴ</t>
    </rPh>
    <rPh sb="6" eb="9">
      <t>フクシシ</t>
    </rPh>
    <rPh sb="10" eb="12">
      <t>ソウスウ</t>
    </rPh>
    <rPh sb="13" eb="15">
      <t>ジョウキン</t>
    </rPh>
    <rPh sb="15" eb="17">
      <t>カンサン</t>
    </rPh>
    <phoneticPr fontId="12"/>
  </si>
  <si>
    <t>又は</t>
    <rPh sb="0" eb="1">
      <t>マタ</t>
    </rPh>
    <phoneticPr fontId="12"/>
  </si>
  <si>
    <t>①に占める③の割合が25％以上</t>
    <rPh sb="2" eb="3">
      <t>シ</t>
    </rPh>
    <rPh sb="7" eb="9">
      <t>ワリアイ</t>
    </rPh>
    <rPh sb="13" eb="15">
      <t>イジョウ</t>
    </rPh>
    <phoneticPr fontId="12"/>
  </si>
  <si>
    <t>①のうち勤続年数10年以上の介護福祉士の総数（常勤換算）</t>
    <rPh sb="4" eb="6">
      <t>キンゾク</t>
    </rPh>
    <rPh sb="6" eb="8">
      <t>ネンスウ</t>
    </rPh>
    <rPh sb="10" eb="13">
      <t>ネンイジョウ</t>
    </rPh>
    <rPh sb="14" eb="16">
      <t>カイゴ</t>
    </rPh>
    <rPh sb="16" eb="19">
      <t>フクシシ</t>
    </rPh>
    <phoneticPr fontId="12"/>
  </si>
  <si>
    <t>（２）サービス提供体制強化加算（Ⅱ）</t>
    <rPh sb="7" eb="9">
      <t>テイキョウ</t>
    </rPh>
    <rPh sb="9" eb="11">
      <t>タイセイ</t>
    </rPh>
    <rPh sb="11" eb="13">
      <t>キョウカ</t>
    </rPh>
    <rPh sb="13" eb="15">
      <t>カサン</t>
    </rPh>
    <phoneticPr fontId="12"/>
  </si>
  <si>
    <t>①に占める②の割合が50％以上</t>
    <rPh sb="2" eb="3">
      <t>シ</t>
    </rPh>
    <rPh sb="7" eb="9">
      <t>ワリアイ</t>
    </rPh>
    <rPh sb="13" eb="15">
      <t>イジョウ</t>
    </rPh>
    <phoneticPr fontId="12"/>
  </si>
  <si>
    <t>勤続年数の状況</t>
    <rPh sb="0" eb="2">
      <t>キンゾク</t>
    </rPh>
    <rPh sb="2" eb="4">
      <t>ネンスウ</t>
    </rPh>
    <rPh sb="5" eb="7">
      <t>ジョウキョウ</t>
    </rPh>
    <phoneticPr fontId="12"/>
  </si>
  <si>
    <t>①に占める②の割合が30％以上</t>
    <rPh sb="2" eb="3">
      <t>シ</t>
    </rPh>
    <rPh sb="7" eb="9">
      <t>ワリアイ</t>
    </rPh>
    <rPh sb="13" eb="15">
      <t>イジョウ</t>
    </rPh>
    <phoneticPr fontId="12"/>
  </si>
  <si>
    <t>備考</t>
    <rPh sb="0" eb="2">
      <t>ビコウ</t>
    </rPh>
    <phoneticPr fontId="12"/>
  </si>
  <si>
    <t>前年度（３月を除く）</t>
  </si>
  <si>
    <t>5月</t>
  </si>
  <si>
    <t>6月</t>
  </si>
  <si>
    <t>7月</t>
  </si>
  <si>
    <t>8月</t>
  </si>
  <si>
    <t>9月</t>
  </si>
  <si>
    <t>10月</t>
  </si>
  <si>
    <t>11月</t>
  </si>
  <si>
    <t>12月</t>
  </si>
  <si>
    <t>1月</t>
  </si>
  <si>
    <t>2月</t>
  </si>
  <si>
    <t>提供サービス</t>
  </si>
  <si>
    <t>施設等の区分</t>
  </si>
  <si>
    <t>人員配置区分</t>
  </si>
  <si>
    <t>そ　 　　の　 　　他　　 　該　　 　当　　 　す 　　　る 　　　体 　　　制 　　　等</t>
  </si>
  <si>
    <t>割 引</t>
  </si>
  <si>
    <t>各サービス共通</t>
  </si>
  <si>
    <t>地域区分</t>
  </si>
  <si>
    <t>１　１級地</t>
  </si>
  <si>
    <t>６　２級地</t>
  </si>
  <si>
    <t>７　３級地</t>
  </si>
  <si>
    <t>２　４級地</t>
  </si>
  <si>
    <t>３　５級地</t>
  </si>
  <si>
    <t>４　６級地</t>
  </si>
  <si>
    <t>９　７級地</t>
  </si>
  <si>
    <t>５　その他</t>
  </si>
  <si>
    <t>１　なし</t>
  </si>
  <si>
    <t>２　あり</t>
  </si>
  <si>
    <t>職員の欠員による減算の状況</t>
  </si>
  <si>
    <t>１　地域密着型通所介護事業所</t>
  </si>
  <si>
    <t>２　療養通所介護事業所</t>
  </si>
  <si>
    <t>認知症加算</t>
    <rPh sb="0" eb="3">
      <t>ニンチショウ</t>
    </rPh>
    <rPh sb="3" eb="5">
      <t>カサン</t>
    </rPh>
    <phoneticPr fontId="12"/>
  </si>
  <si>
    <t>科学的介護推進体制加算</t>
    <rPh sb="0" eb="3">
      <t>カガクテキ</t>
    </rPh>
    <rPh sb="3" eb="5">
      <t>カイゴ</t>
    </rPh>
    <rPh sb="5" eb="7">
      <t>スイシン</t>
    </rPh>
    <rPh sb="7" eb="9">
      <t>タイセイ</t>
    </rPh>
    <rPh sb="9" eb="11">
      <t>カサン</t>
    </rPh>
    <phoneticPr fontId="12"/>
  </si>
  <si>
    <t>時間延長サービス体制</t>
  </si>
  <si>
    <t>若年性認知症利用者受入加算</t>
    <rPh sb="0" eb="3">
      <t>ジャクネンセイ</t>
    </rPh>
    <rPh sb="3" eb="6">
      <t>ニンチショウ</t>
    </rPh>
    <rPh sb="6" eb="9">
      <t>リヨウシャ</t>
    </rPh>
    <rPh sb="9" eb="11">
      <t>ウケイレ</t>
    </rPh>
    <rPh sb="11" eb="13">
      <t>カサン</t>
    </rPh>
    <phoneticPr fontId="12"/>
  </si>
  <si>
    <t>小規模多機能型居宅介護</t>
    <rPh sb="0" eb="3">
      <t>ショウキボ</t>
    </rPh>
    <rPh sb="3" eb="6">
      <t>タキノウ</t>
    </rPh>
    <rPh sb="6" eb="7">
      <t>ガタ</t>
    </rPh>
    <rPh sb="7" eb="9">
      <t>キョタク</t>
    </rPh>
    <rPh sb="9" eb="11">
      <t>カイゴ</t>
    </rPh>
    <phoneticPr fontId="12"/>
  </si>
  <si>
    <t>（別紙３－２）</t>
    <rPh sb="1" eb="3">
      <t>ベッシ</t>
    </rPh>
    <phoneticPr fontId="1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</si>
  <si>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2"/>
  </si>
  <si>
    <t>日</t>
    <rPh sb="0" eb="1">
      <t>ヒ</t>
    </rPh>
    <phoneticPr fontId="12"/>
  </si>
  <si>
    <t>フリガナ</t>
  </si>
  <si>
    <t>電話番号</t>
  </si>
  <si>
    <t>FAX番号</t>
  </si>
  <si>
    <t>法人所轄庁</t>
  </si>
  <si>
    <t>代表者の職・氏名</t>
  </si>
  <si>
    <t>職名</t>
  </si>
  <si>
    <t>氏名</t>
  </si>
  <si>
    <t>代表者の住所</t>
  </si>
  <si>
    <t>主たる事業所の所在地</t>
    <rPh sb="3" eb="6">
      <t>ジギョウショ</t>
    </rPh>
    <phoneticPr fontId="12"/>
  </si>
  <si>
    <t>主たる事業所の所在地以外の場所で一部実施する場合の出張所等の所在地</t>
  </si>
  <si>
    <t>管理者の氏名</t>
  </si>
  <si>
    <t>管理者の住所</t>
  </si>
  <si>
    <t>届出を行う事業所の状況</t>
    <rPh sb="9" eb="11">
      <t>ジョウキョウ</t>
    </rPh>
    <phoneticPr fontId="12"/>
  </si>
  <si>
    <t>実施事業</t>
  </si>
  <si>
    <t>指定年</t>
    <rPh sb="0" eb="2">
      <t>シテイ</t>
    </rPh>
    <rPh sb="2" eb="3">
      <t>ネン</t>
    </rPh>
    <phoneticPr fontId="12"/>
  </si>
  <si>
    <t>異動等の区分</t>
  </si>
  <si>
    <t>市町村が定める単位の有無</t>
    <rPh sb="0" eb="3">
      <t>シチョウソン</t>
    </rPh>
    <rPh sb="4" eb="5">
      <t>サダ</t>
    </rPh>
    <rPh sb="7" eb="9">
      <t>タンイ</t>
    </rPh>
    <rPh sb="10" eb="12">
      <t>ウム</t>
    </rPh>
    <phoneticPr fontId="12"/>
  </si>
  <si>
    <t>月日</t>
    <rPh sb="0" eb="2">
      <t>ガッピ</t>
    </rPh>
    <phoneticPr fontId="12"/>
  </si>
  <si>
    <t>年月日</t>
    <rPh sb="0" eb="3">
      <t>ネンガッピ</t>
    </rPh>
    <phoneticPr fontId="12"/>
  </si>
  <si>
    <t>(※変更の場合)</t>
    <rPh sb="2" eb="4">
      <t>ヘンコウ</t>
    </rPh>
    <rPh sb="5" eb="7">
      <t>バアイ</t>
    </rPh>
    <phoneticPr fontId="12"/>
  </si>
  <si>
    <t>(市町村記載)</t>
    <rPh sb="1" eb="4">
      <t>シチョウソン</t>
    </rPh>
    <rPh sb="4" eb="6">
      <t>キサイ</t>
    </rPh>
    <phoneticPr fontId="12"/>
  </si>
  <si>
    <t>夜間対応型訪問介護</t>
    <rPh sb="0" eb="2">
      <t>ヤカン</t>
    </rPh>
    <rPh sb="2" eb="5">
      <t>タイオウガタ</t>
    </rPh>
    <phoneticPr fontId="12"/>
  </si>
  <si>
    <t>1新規</t>
  </si>
  <si>
    <t>1 有</t>
    <rPh sb="2" eb="3">
      <t>ア</t>
    </rPh>
    <phoneticPr fontId="12"/>
  </si>
  <si>
    <t>2 無</t>
    <rPh sb="2" eb="3">
      <t>ナ</t>
    </rPh>
    <phoneticPr fontId="12"/>
  </si>
  <si>
    <t>地域密着型通所介護</t>
    <rPh sb="0" eb="2">
      <t>チイキ</t>
    </rPh>
    <rPh sb="2" eb="4">
      <t>ミッチャク</t>
    </rPh>
    <rPh sb="4" eb="5">
      <t>ガタ</t>
    </rPh>
    <rPh sb="5" eb="7">
      <t>ツウショ</t>
    </rPh>
    <rPh sb="7" eb="9">
      <t>カイゴ</t>
    </rPh>
    <phoneticPr fontId="12"/>
  </si>
  <si>
    <t>療養通所介護</t>
    <rPh sb="0" eb="2">
      <t>リョウヨウ</t>
    </rPh>
    <rPh sb="2" eb="4">
      <t>ツウショ</t>
    </rPh>
    <rPh sb="4" eb="6">
      <t>カイゴ</t>
    </rPh>
    <phoneticPr fontId="12"/>
  </si>
  <si>
    <t>認知症対応型通所介護</t>
    <rPh sb="0" eb="3">
      <t>ニンチショウ</t>
    </rPh>
    <rPh sb="3" eb="6">
      <t>タイオウガタ</t>
    </rPh>
    <rPh sb="6" eb="8">
      <t>ツウショ</t>
    </rPh>
    <rPh sb="8" eb="10">
      <t>カイゴ</t>
    </rPh>
    <phoneticPr fontId="12"/>
  </si>
  <si>
    <t>認知症対応型共同生活介護</t>
    <rPh sb="0" eb="3">
      <t>ニンチショウ</t>
    </rPh>
    <rPh sb="3" eb="6">
      <t>タイオウガタ</t>
    </rPh>
    <rPh sb="6" eb="8">
      <t>キョウドウ</t>
    </rPh>
    <rPh sb="8" eb="10">
      <t>セイカツ</t>
    </rPh>
    <rPh sb="10" eb="12">
      <t>カイゴ</t>
    </rPh>
    <phoneticPr fontId="1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</si>
  <si>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</si>
  <si>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</si>
  <si>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2"/>
  </si>
  <si>
    <t>複合型サービス</t>
    <rPh sb="0" eb="3">
      <t>フクゴウガタ</t>
    </rPh>
    <phoneticPr fontId="12"/>
  </si>
  <si>
    <t>介護予防認知症対応型通所介護</t>
    <rPh sb="0" eb="2">
      <t>カイゴ</t>
    </rPh>
    <rPh sb="2" eb="4">
      <t>ヨボウ</t>
    </rPh>
    <rPh sb="4" eb="7">
      <t>ニンチショウ</t>
    </rPh>
    <rPh sb="7" eb="10">
      <t>タイオウガタ</t>
    </rPh>
    <rPh sb="10" eb="12">
      <t>ツウショ</t>
    </rPh>
    <phoneticPr fontId="1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</si>
  <si>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</si>
  <si>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2"/>
  </si>
  <si>
    <t>居宅介護支援</t>
    <rPh sb="0" eb="2">
      <t>キョタク</t>
    </rPh>
    <phoneticPr fontId="12"/>
  </si>
  <si>
    <t>介護予防支援</t>
    <rPh sb="0" eb="2">
      <t>カイゴ</t>
    </rPh>
    <rPh sb="2" eb="4">
      <t>ヨボウ</t>
    </rPh>
    <phoneticPr fontId="12"/>
  </si>
  <si>
    <t>地域密着型サービス事業所番号等</t>
    <rPh sb="0" eb="2">
      <t>チイキ</t>
    </rPh>
    <rPh sb="2" eb="5">
      <t>ミッチャクガタ</t>
    </rPh>
    <rPh sb="9" eb="12">
      <t>ジギョウショ</t>
    </rPh>
    <rPh sb="12" eb="14">
      <t>バンゴウ</t>
    </rPh>
    <rPh sb="14" eb="15">
      <t>トウ</t>
    </rPh>
    <phoneticPr fontId="12"/>
  </si>
  <si>
    <t>指定を受けている市町村</t>
    <rPh sb="0" eb="2">
      <t>シテイ</t>
    </rPh>
    <rPh sb="3" eb="4">
      <t>ウ</t>
    </rPh>
    <rPh sb="8" eb="11">
      <t>シチョウソン</t>
    </rPh>
    <phoneticPr fontId="12"/>
  </si>
  <si>
    <t>介護保険事業所番号</t>
  </si>
  <si>
    <t>（指定を受けている場合）</t>
    <rPh sb="1" eb="3">
      <t>シテイ</t>
    </rPh>
    <rPh sb="4" eb="5">
      <t>ウ</t>
    </rPh>
    <rPh sb="9" eb="11">
      <t>バアイ</t>
    </rPh>
    <phoneticPr fontId="12"/>
  </si>
  <si>
    <t>既に指定等を受けている事業</t>
    <rPh sb="0" eb="1">
      <t>スデ</t>
    </rPh>
    <rPh sb="2" eb="4">
      <t>シテイ</t>
    </rPh>
    <rPh sb="4" eb="5">
      <t>トウ</t>
    </rPh>
    <rPh sb="6" eb="7">
      <t>ウ</t>
    </rPh>
    <rPh sb="11" eb="13">
      <t>ジギョウ</t>
    </rPh>
    <phoneticPr fontId="12"/>
  </si>
  <si>
    <t>医療機関コード等</t>
    <rPh sb="0" eb="2">
      <t>イリョウ</t>
    </rPh>
    <rPh sb="2" eb="4">
      <t>キカン</t>
    </rPh>
    <rPh sb="7" eb="8">
      <t>トウ</t>
    </rPh>
    <phoneticPr fontId="12"/>
  </si>
  <si>
    <t>特記事項</t>
  </si>
  <si>
    <t>変　更　後</t>
    <rPh sb="4" eb="5">
      <t>ゴ</t>
    </rPh>
    <phoneticPr fontId="12"/>
  </si>
  <si>
    <t>関係書類</t>
  </si>
  <si>
    <t>別添のとおり</t>
  </si>
  <si>
    <t>備考1　「受付番号」欄には記載しないでください。</t>
    <rPh sb="7" eb="9">
      <t>バンゴウ</t>
    </rPh>
    <phoneticPr fontId="1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</si>
  <si>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</si>
  <si>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</si>
  <si>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</si>
  <si>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</si>
  <si>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</si>
  <si>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</si>
  <si>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</si>
  <si>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</si>
  <si>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別紙3-2</t>
    <rPh sb="0" eb="2">
      <t>ベッシ</t>
    </rPh>
    <phoneticPr fontId="7"/>
  </si>
  <si>
    <t>介護職員処遇改善加算（Ⅰ）</t>
    <rPh sb="0" eb="2">
      <t>カイゴ</t>
    </rPh>
    <rPh sb="2" eb="4">
      <t>ショクイン</t>
    </rPh>
    <rPh sb="4" eb="6">
      <t>ショグウ</t>
    </rPh>
    <rPh sb="6" eb="8">
      <t>カイゼン</t>
    </rPh>
    <rPh sb="8" eb="10">
      <t>カサン</t>
    </rPh>
    <phoneticPr fontId="12"/>
  </si>
  <si>
    <t>あり</t>
  </si>
  <si>
    <t>介護職員処遇改善加算（Ⅱ）</t>
    <rPh sb="0" eb="2">
      <t>カイゴ</t>
    </rPh>
    <rPh sb="2" eb="4">
      <t>ショクイン</t>
    </rPh>
    <rPh sb="4" eb="6">
      <t>ショグウ</t>
    </rPh>
    <rPh sb="6" eb="8">
      <t>カイゼン</t>
    </rPh>
    <rPh sb="8" eb="10">
      <t>カサン</t>
    </rPh>
    <phoneticPr fontId="12"/>
  </si>
  <si>
    <t>加算・減算名</t>
  </si>
  <si>
    <t>加算・減算</t>
  </si>
  <si>
    <t>減算</t>
    <rPh sb="0" eb="2">
      <t>ゲンサン</t>
    </rPh>
    <phoneticPr fontId="12"/>
  </si>
  <si>
    <t>定員超過利用減算</t>
    <rPh sb="0" eb="2">
      <t>テイイン</t>
    </rPh>
    <rPh sb="2" eb="4">
      <t>チョウカ</t>
    </rPh>
    <rPh sb="4" eb="6">
      <t>リヨウ</t>
    </rPh>
    <rPh sb="6" eb="8">
      <t>ゲンサン</t>
    </rPh>
    <phoneticPr fontId="12"/>
  </si>
  <si>
    <t>人員基準欠如減算</t>
    <rPh sb="0" eb="2">
      <t>ジンイン</t>
    </rPh>
    <rPh sb="2" eb="4">
      <t>キジュン</t>
    </rPh>
    <rPh sb="4" eb="6">
      <t>ケツジョ</t>
    </rPh>
    <rPh sb="6" eb="8">
      <t>ゲンサン</t>
    </rPh>
    <phoneticPr fontId="12"/>
  </si>
  <si>
    <t>○</t>
    <phoneticPr fontId="12"/>
  </si>
  <si>
    <t>加算</t>
    <rPh sb="0" eb="2">
      <t>カサン</t>
    </rPh>
    <phoneticPr fontId="12"/>
  </si>
  <si>
    <t>　担当者とは何か。定めるにあたって担当者の資格要件はあるか。</t>
    <phoneticPr fontId="12"/>
  </si>
  <si>
    <t>　労働基準法（昭和22年法律第49号）第８９条に規定する就業規則や就業規則と別に作成している賃金・退職手当・臨時の賃金等に関する規程を想定している。（平２４．３版　VOL２６７　問２２５）</t>
    <phoneticPr fontId="12"/>
  </si>
  <si>
    <t>　３月１６日付け老発０３１６第２号通知で様式例をお示ししたとおりであり、指定権者をまたいで複数事業所を一括して法人単位で介護職員処遇改善計画書を作成することもあり、事務の簡素化の観点から、特段の事情のない限り同様式例を活用して頂きたい。（平２４．３版　VOL２６７　問２２６）</t>
    <phoneticPr fontId="12"/>
  </si>
  <si>
    <t>　介護職員の資質向上の支援に関する計画には、具体的にどのような内容が必要か。</t>
    <phoneticPr fontId="12"/>
  </si>
  <si>
    <t>　介護職員処遇改善加算に係る、厚生労働大臣が別に定める基準の内容のうち、イ⑹の「労働保険料の納付が適正に行われていること」について具体的に内容を確認すればよいか。</t>
    <phoneticPr fontId="12"/>
  </si>
  <si>
    <t>　加算の算定をしようとする事業所における従事者に対する労働保険の加入状況が適切に行われていることが必要となるため、労働保険保険関係成立届等の納入証明書（写）等を提出書類に添付する等により確認する。（平２４．３版　VOL２６７　問２２８）</t>
    <phoneticPr fontId="12"/>
  </si>
  <si>
    <t>　キャリアパス及び労働保険納付に関する確認資料は、交付金申請事業所からも改めて提出を求める必要があるか。</t>
    <phoneticPr fontId="12"/>
  </si>
  <si>
    <t>　賃金改善等の処遇改善計画の介護職員への周知方法の確認について、回覧形式で判子を押印した計画書の写しを提出させること等が考えられるが、具体的にどのように周知すればよいか。</t>
    <phoneticPr fontId="12"/>
  </si>
  <si>
    <t>　賃金改善計画等の周知については、全従事者が閲覧できる掲示板等への掲示や全従事者への文書による通知等が考えられるが、各法人・事業所において適切な方法で実施することが必要である。（平２４．３版　VOL２６７　問２３１）</t>
    <phoneticPr fontId="12"/>
  </si>
  <si>
    <t>　労働に関する法令に違反し、罰金以上の刑に科せられていないことは、どのようにして確認するのか。</t>
    <phoneticPr fontId="12"/>
  </si>
  <si>
    <t>　事業所の指定を行う際と同様に、届出を行う事業所に誓約書等の提出を求めることにより確認する。（平２４．３版　VOL２６７　問２３２）</t>
    <phoneticPr fontId="12"/>
  </si>
  <si>
    <t>　介護職員の任用の際における職責又は職務内容等の定めには、最低限、どのような内容が必要か。</t>
    <phoneticPr fontId="12"/>
  </si>
  <si>
    <t>　職責や職務内容等については、特に基準等を設けておらず、事業者の運営方針等に基づいて設定することが必要である。（平２４．３版　VOL２６７　問２３３）</t>
    <phoneticPr fontId="12"/>
  </si>
  <si>
    <t>　介護職員処遇改善計画書の作成について、当該計画の内容が変更になった場合は、改めて都道府県知事等に届け出る必要があるのか。また、当該計画は、事業年度を超えて作成することはできないと解してよろしいか。</t>
    <phoneticPr fontId="12"/>
  </si>
  <si>
    <t>　加算を算定する際に提出した介護職員処遇改善計画書等に変更があった場合には、必要な事項を記載した変更の届出を行う。なお、加算取得に影響のない軽微な変更については、必ずしも届け出を行う必要はない。
また、介護職員処遇改善計画は収入額・支出額等を各年度、見直しをする必要があるため、各年毎に作成することが必要である。
（平２４．３版　VOL２６７　問２３５）</t>
    <phoneticPr fontId="12"/>
  </si>
  <si>
    <t>　実績報告で賃金改善額が加算額を下回った場合、これまでの交付金と同様、返還する必要があるのか。</t>
    <phoneticPr fontId="12"/>
  </si>
  <si>
    <t>　期限までに実績報告が行われない場合は、実施期間中の当該加算は全額返還となるのか。</t>
    <phoneticPr fontId="12"/>
  </si>
  <si>
    <t>　加算の算定要件で実績報告を行うことしており、指定権者が実績報告の提出を求める等の指導を行っているにも関わらず、実績報告の提出を行わない場合は、加算の算定要件を満たしていない不正請求として全額返還となる。（平２４．３版　VOL２６７　問２３８）</t>
    <phoneticPr fontId="12"/>
  </si>
  <si>
    <t>　通常、加算は実施した翌月以降に請求することとなる、４月から加算を算定しようとする場合、３月中には介護職員処遇改善計画書を作成して従業員に周知しなければならないが、期間が短く対応ができないのではないか。</t>
    <phoneticPr fontId="12"/>
  </si>
  <si>
    <t>　平成24年度に交付金の承認を受けていた介護サービス事業所等については、当該承認をもって、加算の算定要件を満たしたものとみなし、平成24年５月末までに、介護職員処遇改善計画書及び計画書添付書類を都道府県知事等に届出をすることで算定を可能とする経過措置を設定した。従って、この間に介護職員処遇改善計画書を作成し、都道府県知事等に届け出ることが必要である。（平２４．３版　VOL２６７　問２３９）</t>
    <phoneticPr fontId="12"/>
  </si>
  <si>
    <t>　加算は、事業所ごとに算定するため，介護職員処遇改善加算の算定要件である介護職員処遇改善計画書や実績報告書は，（法人単位ではなく）事業所ごとに提出する必要があるのか。</t>
    <phoneticPr fontId="12"/>
  </si>
  <si>
    <t>　加算は、事業所毎に算定をするため事業所毎の届出が原則となるが、介護サービス事業所等を複数有する介護サービス事業者等（法人である場合に限る。）である場合や介護サービス事業所等ごとの届出が実態に鑑み適当でない場合、介護職員処遇改善計画書は、当該介護サービス事業者等が一括して作成することができる。また、同一の就業規則により運営されている場合に、地域ごとや介護サービスごとに作成することができる。（平２４．３版　VOL２６７　問２４０）</t>
    <phoneticPr fontId="12"/>
  </si>
  <si>
    <t>　介護職員処遇改善計画書を単独事業所で作成する場合や同一県内の複数事業所を一括で作成する場合など、どの様式で届け出ればよいか。</t>
    <phoneticPr fontId="12"/>
  </si>
  <si>
    <t>　介護職員処遇改善加算は、区分支給限度基準額に反映しないとありますが、利用料には反映されるのか。</t>
    <phoneticPr fontId="12"/>
  </si>
  <si>
    <t>　介護職員処遇改善加算は、区分支給限度基準額の算定には含まない。また、利用者には通常の介護報酬算出方式に基づき算出した額の1割を請求することになる。（平２４．３版　VOL２６７　問２４２）</t>
    <phoneticPr fontId="12"/>
  </si>
  <si>
    <t>　介護職員処遇改善加算の算定要件として，介護職員処遇改善計画書や実績報告書を都道府県知事等に提出することとなっているが，当該要件を満たしていることを証するため，計画書や実績報告書の提出を受けた都道府県知事は，（介護給付費算定に係る体制等状況一覧表の「受理通知」は送付しているがそれとは別途に）「受理通知」等を事業所に送付する必要があるのか。</t>
    <phoneticPr fontId="12"/>
  </si>
  <si>
    <t>　加算の算定に係る事務を滞りなく行うために必要な事務については、他の加算同様に実施することが必要である。（平２４．３版　VOL２６７　問２４３）</t>
    <phoneticPr fontId="12"/>
  </si>
  <si>
    <t>　交付金事業では、賃金改善は複数の給与項目で実施できたが、加算においても同様の取り扱うのか。一時金で改善してもよいのか。</t>
    <phoneticPr fontId="12"/>
  </si>
  <si>
    <t>　介護職員処遇改善計画書には、増額若しくは新設した又はする予定である給与の項目の種類（基本給、手当、賞与又は一時金等）等を記載することとしているが、基本給で実施されることが望ましい。（平２４．３版　VOL２６７　問２４５）</t>
    <phoneticPr fontId="12"/>
  </si>
  <si>
    <t>　交付金事業と同様に、賃金改善は常勤、非常勤等を問わず、また、一部の介護職員を対象としないことは可能か。</t>
    <phoneticPr fontId="12"/>
  </si>
  <si>
    <t>　介護職員処遇改善加算の算定要件は、賃金改善に要する額が加算による収入を上回ることであり、事業所（法人）全体での賃金改善が要件を満たしていれば、一部の介護職員を対象としないことは可能である。（平２４．３版　VOL２６７　問２４６）</t>
    <phoneticPr fontId="12"/>
  </si>
  <si>
    <t>　平成２４年当初の特例で介護職員処遇改善交付金を受けていた事業所は、介護職員処遇改善加算ではどの様にみなされるのか。介護職員処遇改善交付金と要件を変更する場合や加算の取得を辞退する場合はどの様な手続きが必要か。</t>
    <phoneticPr fontId="12"/>
  </si>
  <si>
    <t>　加算算定時に１単位未満の端数が生じた場合、どのように取り扱うのか。また同様に、利用者負担の１円未満はどのように取り扱うのか。</t>
    <phoneticPr fontId="12"/>
  </si>
  <si>
    <t>　介護報酬総単位数が区分支給限度基準額を超えた場合、介護職員処遇改善加算はどのように算定するのか。</t>
    <phoneticPr fontId="12"/>
  </si>
  <si>
    <t>　複数のサービスを利用し、区分支給限度基準額を超えた場合、どのサービスを区分支給限度基準額超過の取扱いとするのか。また、それは誰がどのように判断するのか。</t>
    <phoneticPr fontId="12"/>
  </si>
  <si>
    <t>　賃金改善実施期間は、加算の算定月数より短くすることは可能か。</t>
    <phoneticPr fontId="12"/>
  </si>
  <si>
    <t>　介護職員処遇改善交付金を受けておらず、平成24 年４月から新規に介護職員処遇改善加算を算定する事業所について、国保連からの支払いは６月になるので、賃金改善実施期間を６月からとすることは可能か。</t>
    <phoneticPr fontId="12"/>
  </si>
  <si>
    <t>　賃金改善実施期間は原則４月から翌年３月までの１年間とすることとしているが、６月からの１年間として取扱うことも可能である。（平２４．４版　VOL２８４　問１５）</t>
    <phoneticPr fontId="12"/>
  </si>
  <si>
    <t>　介護職員処遇改善実績報告書の「介護職員処遇改善加算総額」欄には保険請求分に係る加算総額を記載するのか。</t>
    <phoneticPr fontId="12"/>
  </si>
  <si>
    <t>　保険請求分に係る加算額（利用者１割負担分を含む）と区分支給限度基準額を超えたサービスに係る加算額を合算した額を記載することとし、その内訳が分かるようにすること。（平２４．４版　VOL２８４　問１６）</t>
    <phoneticPr fontId="12"/>
  </si>
  <si>
    <t>　地域密着型サービスの市町村独自加算については、介護従事者処遇改善加算の算定における介護報酬総単位数に含めてよいか。</t>
    <phoneticPr fontId="12"/>
  </si>
  <si>
    <t>　介護報酬総単位数に含める取扱いとなる。（平２４．４版　VOL２８４　問１７）</t>
    <phoneticPr fontId="12"/>
  </si>
  <si>
    <t>　職員1人当たり月額１万２千円相当の上乗せが行われることとなっており、介護職員処遇改善加算（Ⅰ）が新設されたが、介護職員処遇改善加算（Ⅰ）と介護職員処遇改善加算（Ⅱ）を同時に取得することによって上乗せ分が得られるのか、それとも新設の介護職員処遇改善加算（Ⅰ）のみを取得すると上乗せ分も得られるのか。</t>
    <phoneticPr fontId="12"/>
  </si>
  <si>
    <t>　新設の介護職員処遇改善加算（以下「処遇改善加算」という。）（Ⅰ）に設定されているサービスごとの加算率を１月当たりの総単位数に乗じることにより、月額2万7千円相当の加算が得られる仕組みとなっており、これまでに１万５千円相当の加算が得られる区分を取得していた事業所・施設は、処遇改善加算（Ⅰ）のみを取得することにより、月額１万２千円相当の上乗せ分が得られる。
　なお、処遇改善加算（Ⅰ）～（Ⅳ）については、いずれかの区分で取得した場合、当該区分以外の処遇改善加算は取得できないことに留意すること。（平２７．２　ＶＯＬ４７１　問３６）</t>
    <phoneticPr fontId="12"/>
  </si>
  <si>
    <t>　新設の介護職員処遇改善加算の（Ⅰ）と（Ⅱ）の算定要件について、具体的な違いをご教授いただきたい。</t>
    <phoneticPr fontId="12"/>
  </si>
  <si>
    <t>　事業者が加算の算定額に相当する介護職員の賃金改善を実施する際、賃金改善の基準点はいつなのか。</t>
    <phoneticPr fontId="12"/>
  </si>
  <si>
    <t>　職場環境等要件（旧定量的要件）で求められる「賃金改善以外の処遇改善への取組」とは、具体的にどのようなものか。
　また、処遇改善加算（Ⅰ）を取得するに当たって、平成27年4月以前から継続して実施している処遇改善の内容を強化・充実した場合は、算定要件を満たしたものと取り扱ってよいか。
　更に、過去に実施した賃金改善以外の処遇改善の取組と、成27年4月以降に実施した賃金改善以外の取組は、届出書の中でどのように判別するのか。</t>
    <phoneticPr fontId="12"/>
  </si>
  <si>
    <t>　一時金で処遇改善を行う場合、「一時金支給日まで在籍している者のみに支給する（支給日前に退職した者には全く支払われない）」という取扱いは可能か。</t>
    <phoneticPr fontId="12"/>
  </si>
  <si>
    <t>　介護予防訪問介護と介護予防通所介護については、処遇改善加算の対象サービスとなっているが、総合事業へ移行した場合、処遇改善加算の取扱いはどのようになるのか。</t>
    <phoneticPr fontId="12"/>
  </si>
  <si>
    <t>　平成26年度以前に処遇改善加算を取得していた介護サービス事業者等の介護職員の賃金改善の基準点の１つに「加算を取得する直前の時期の賃金水準（交付金を取得していた場合は、交付金による賃金改善の部分を除く。）」とあるが、直前の時期とは、具体的にいつまでを指すのか。交付金を受けていた事業所については、交付金が取得可能となる前の平成21年９月以前の賃金水準を基準点とすることはできるか。</t>
    <phoneticPr fontId="12"/>
  </si>
  <si>
    <t>　平成26年度以前に従来の処遇改善加算を取得した際、職場環境等要件（旧定量的要件）について、２つ以上の取組を実施した旨を申請していた場合、今般、新しい処遇改善加算を取得するに当たって、平成27年４月から実施した処遇改善（賃金改善を除く。）の内容を全ての介護職員に対して、新たに周知する必要があるのか。</t>
    <phoneticPr fontId="12"/>
  </si>
  <si>
    <t>　職場環境等要件について、「資質の向上」、「労働環境・処遇の改善」、「その他」といったカテゴリー別に例示が挙げられているが、処遇改善加算を取得するに当たっては、各カテゴリーにおいて１つ以上の取組を実施する必要があるのか。</t>
    <phoneticPr fontId="12"/>
  </si>
  <si>
    <t>　平成27年度に処遇改善加算を取得するに当たって、賃金改善に係る比較時点として、平成26年度の賃金水準と比較する場合であって、平成26年度中に定期昇給が行われた場合、前年度となる平成26年度の賃金水準については、定期昇給前の賃金水準となるのか、定期昇給後の賃金水準となるのか、又は年度平均の賃金水準になるのか。</t>
    <phoneticPr fontId="12"/>
  </si>
  <si>
    <t>　今般、処遇改善加算を新しく取得するに当たって、処遇改善加算の算定額に相当する賃金改善分について、以下の内容を充てることを労使で合意した場合、算定要件にある当該賃金改善分とすることは差し支えないか。
①　過去に自主的に実施した賃金改善分
②  通常の定期昇給等によって実施された賃金改善分</t>
    <phoneticPr fontId="12"/>
  </si>
  <si>
    <t>　平成27年度以降に処遇改善加算を取得するに当たって、賃金改善の見込額を算定するために必要な「加算を取得していない場合の賃金の総額」の時点については、どのような取扱いとなるのか。</t>
    <phoneticPr fontId="12"/>
  </si>
  <si>
    <t>　平成27年度から新たに介護サービス事業所・施設を開設する場合も処遇改善加算の取得は可能か。</t>
    <phoneticPr fontId="12"/>
  </si>
  <si>
    <t>　介護職員処遇改善加算の届出は毎年必要か。平成２７年度に加算を算定しており、平成２８年度にも加算を算定する場合、再度届け出る必要があるのか。</t>
    <phoneticPr fontId="12"/>
  </si>
  <si>
    <t>　介護職員処遇改善加算を算定しようとする事業所が前年度も加算を算定している場合、介護職員処遇改善計画書は毎年提出する必要があるが、既に提出された計画書添付書類については、その内容に変更（加算取得に影響のない軽微な変更を含む）がない場合は、その提出を省略させることができる。（平２７．２　VOL４７１　問５１）</t>
    <phoneticPr fontId="12"/>
  </si>
  <si>
    <t>　従来の処遇改善加算（Ⅰ）～（Ⅲ）については、改正後には処遇改善加算（Ⅱ）～（Ⅳ）となるが、既存の届出内容に変更点がない場合であっても、介護給付費算定に係る介護給付費算定等体制届出書の提出は必須か。</t>
    <phoneticPr fontId="12"/>
  </si>
  <si>
    <t>　処遇改善加算（Ⅰ）の算定要件に、「平成27年4月から（２）の届出の日の属する月の前月までに実施した介護職員の処遇改善に要した費用を全ての職員に周知していること」とあり、処遇改善加算（Ⅰ）は平成27年4月から算定できないのか。</t>
    <phoneticPr fontId="12"/>
  </si>
  <si>
    <t>　これまでに処遇改善加算を取得していない事業所・施設も含め、平成27年４月から処遇改善加算を取得するに当たって、介護職員処遇改善計画書や介護給付費算定に係る体制状況一覧の必要な書類の提出期限はいつ頃までなのか。</t>
    <phoneticPr fontId="12"/>
  </si>
  <si>
    <t>　処遇改善加算に係る届出において、平成26年度まで処遇改善加算を取得していた事業所については、一部添付書類（就業規則等）の省略を行ってよいか。</t>
    <phoneticPr fontId="12"/>
  </si>
  <si>
    <t>　基本給は改善しているが、賞与を引き下げることで、あらかじめ設定した賃金改善実施期間の介護職員の賃金が引き下げられた場合の取扱いはどうなるのか。その際には、どのような資料の提出が必要となるのか。</t>
    <phoneticPr fontId="12"/>
  </si>
  <si>
    <t>　賃金改善実施期間の賃金が引き下げられた場合であっても、加算の算定額以上の賃金改善が実施されていれば、特別事情届出書は提出しなくてもよいのか。</t>
    <phoneticPr fontId="12"/>
  </si>
  <si>
    <t>　一部の職員の賃金水準を引き下げたが、一部の職員の賃金水準を引き上げた結果、事業所・施設の介護職員全体の賃金水準は低下していない場合、特別事情届出書の提出はしなくてよいか。</t>
    <phoneticPr fontId="12"/>
  </si>
  <si>
    <t>　法人の業績不振に伴い業績連動型の賞与や手当が減額された結果、賃金改善実施期間の賃金が引き下げられた場合、特別事情届出書の提出は必要なのか。</t>
    <phoneticPr fontId="12"/>
  </si>
  <si>
    <t>　事業の継続が可能にもかかわらず経営の効率化を図るといった理由や、介護報酬改定の影響のみを理由として、特別事情届出書を届け出ることが可能か。</t>
    <phoneticPr fontId="12"/>
  </si>
  <si>
    <t>　新しい処遇改善加算を取得するに当たってあらかじめ特別事情届出書を提出し、事業の継続を図るために、介護職員の賃金水準（加算による賃金改善分を除く。）を引き下げた上で賃金改善を行う予定であっても、当該加算の取得は可能なのか。</t>
    <phoneticPr fontId="12"/>
  </si>
  <si>
    <t>　特別事情届出書を提出し、介護職員の賃金水準（加算による賃金改善分を除く。）を引き下げた上で賃金改善を行う場合、賃金水準の引下げに当たっての比較時点はいつになるのか。</t>
    <phoneticPr fontId="12"/>
  </si>
  <si>
    <t>介護職員処遇改善加算　Q&amp;A</t>
    <phoneticPr fontId="12"/>
  </si>
  <si>
    <t>処遇改善計画書及び実績報告書において基準額１、２（前年度の（介護職員の）賃金の総額）及び基準額３（グループ別の前年度の平均賃金額）の欄が設けられているが、実績報告書の提出時において、基準額１、２及び３に変更の必要が生じた場合について、どのように対応すればよいか。</t>
    <phoneticPr fontId="12"/>
  </si>
  <si>
    <t>実績報告書別紙様式３－２において、処遇改善加算の「本年度の加算の総額」のグ
ループ別内訳を記載することとされているが、どのような記載が可能か。</t>
    <phoneticPr fontId="12"/>
  </si>
  <si>
    <t>記載に当たっては、原則として、各グループに実際の配分された額の記載を求めているが、処遇改善加算について、経験・技能のある介護職員（Ａ）と他の介護職員（Ｂ）で区別せず配分しており、この内訳が詳細に把握できない場合には、（Ａ）（Ｂ）間の人数比等により推計し記載することも可能であること。 なお、特定加算を算定していない事業所については、別紙様式３－２の処遇改善加算のグループ別内訳の欄の記載は不要である。
　（令和３年度　VOL993　問２）</t>
  </si>
  <si>
    <t>独自の賃金改善を実施した事業所において、実績報告書別紙様式３－１及び３－２における賃金改善所要額、グループごとの平均賃金改善額等について、独自の賃金改善についてどのような記載すればよいか。</t>
    <phoneticPr fontId="12"/>
  </si>
  <si>
    <t>原則、特定加算による賃金改善分について配分ルールを満たしていることが必要。そのため、特定加算の配分ルールを計算する際は、別紙様式３－１において賃金改善所要額に独自の改善額を含めず、特定加算のみによる賃金改善額を記載することが可能であり、別紙様式３－２においては、
－ 本年度の賃金の総額の欄に、独自の賃金改善額を控除した額を記載するか
－ 本年度の加算の総額の欄に、独自の賃金改善額を含む額を記載することが可能。
なお、別紙様式３－１において賃金改善所要額に独自の改善を含んだ額を記載することを妨げるものではない。また、処遇改善計画書の作成時においては、特定加算の平均の賃金改善額の配分ルールを満たしており、事業所としても適切な配分を予定していたものの、職員の急な退職や独自の賃金改善の実施等によりやむを得ず、各グループに対して計画書通りの賃金改善を行うことができなくなった結果、配分ルールを満たすことができなかった場合については、令和３年度介護報酬改定に関するＱ＆Ａ（Vol.１）（令和３年３月19 日）問24 も参照されたい。
　（令和３年度　VOL993　問３）</t>
  </si>
  <si>
    <t>実績報告書別紙様式３－１及び３－２に記載する本年度の賃金の総額及び本年度の加算の総額について、賃金改善実施期間を４月から翌年３月までの期間以外で設定している事業所においては、事業所ごとの賃金改善実施期間において支払われた賃金の総額及び加算の総額を記載することが可能か。また、法人で一括して処遇改善計画書及び実績報告書を作成している法人において、事業所ごとに賃金改善実施期間が異なる場合等、賃金改善実施期間を変更することは可能か。</t>
    <phoneticPr fontId="12"/>
  </si>
  <si>
    <t>〇</t>
    <phoneticPr fontId="12"/>
  </si>
  <si>
    <t>１　提出期限</t>
    <rPh sb="2" eb="6">
      <t>テイシュツキゲン</t>
    </rPh>
    <phoneticPr fontId="7"/>
  </si>
  <si>
    <t>２　提出方法</t>
    <rPh sb="2" eb="6">
      <t>テイシュツホウホウ</t>
    </rPh>
    <phoneticPr fontId="7"/>
  </si>
  <si>
    <t>【手順】</t>
    <rPh sb="1" eb="3">
      <t>テジュン</t>
    </rPh>
    <phoneticPr fontId="7"/>
  </si>
  <si>
    <t>①　必要書類を別シート「★必要書類一覧表」で確認してください。</t>
    <rPh sb="4" eb="6">
      <t>ショルイ</t>
    </rPh>
    <rPh sb="7" eb="8">
      <t>ベツ</t>
    </rPh>
    <rPh sb="13" eb="15">
      <t>ヒツヨウ</t>
    </rPh>
    <rPh sb="15" eb="17">
      <t>ショルイ</t>
    </rPh>
    <rPh sb="17" eb="19">
      <t>イチラン</t>
    </rPh>
    <rPh sb="19" eb="20">
      <t>ヒョウ</t>
    </rPh>
    <phoneticPr fontId="7"/>
  </si>
  <si>
    <t>②　必要書類を作成してください。</t>
    <rPh sb="2" eb="6">
      <t>ヒツヨウショルイ</t>
    </rPh>
    <rPh sb="7" eb="9">
      <t>サクセイ</t>
    </rPh>
    <phoneticPr fontId="7"/>
  </si>
  <si>
    <t>３　提出先</t>
    <rPh sb="2" eb="5">
      <t>テイシュツサキ</t>
    </rPh>
    <phoneticPr fontId="7"/>
  </si>
  <si>
    <t>４　算定要件の確認</t>
    <rPh sb="2" eb="6">
      <t>サンテイヨウケン</t>
    </rPh>
    <rPh sb="7" eb="9">
      <t>カクニン</t>
    </rPh>
    <phoneticPr fontId="7"/>
  </si>
  <si>
    <t>要件を満たさないまま加算を算定した場合、介護報酬の返還等が必要となりますので必ず確認してください。</t>
    <rPh sb="0" eb="2">
      <t>ヨウケン</t>
    </rPh>
    <rPh sb="3" eb="4">
      <t>ミ</t>
    </rPh>
    <rPh sb="10" eb="12">
      <t>カサン</t>
    </rPh>
    <rPh sb="13" eb="15">
      <t>サンテイ</t>
    </rPh>
    <rPh sb="17" eb="19">
      <t>バアイ</t>
    </rPh>
    <rPh sb="20" eb="24">
      <t>カイゴホウシュウ</t>
    </rPh>
    <rPh sb="25" eb="28">
      <t>ヘンカントウ</t>
    </rPh>
    <rPh sb="29" eb="31">
      <t>ヒツヨウ</t>
    </rPh>
    <rPh sb="38" eb="39">
      <t>カナラ</t>
    </rPh>
    <rPh sb="40" eb="42">
      <t>カクニン</t>
    </rPh>
    <phoneticPr fontId="7"/>
  </si>
  <si>
    <t>５　その他</t>
    <rPh sb="4" eb="5">
      <t>タ</t>
    </rPh>
    <phoneticPr fontId="7"/>
  </si>
  <si>
    <t>別シートの「介護報酬【自己点検シート】」及び「介護報酬【要件確認シート】」を確認してください。</t>
    <rPh sb="0" eb="1">
      <t>ベツ</t>
    </rPh>
    <rPh sb="6" eb="10">
      <t>カイゴホウシュウ</t>
    </rPh>
    <rPh sb="11" eb="15">
      <t>ジコテンケン</t>
    </rPh>
    <rPh sb="20" eb="21">
      <t>オヨ</t>
    </rPh>
    <rPh sb="23" eb="27">
      <t>カイゴホウシュウ</t>
    </rPh>
    <rPh sb="28" eb="32">
      <t>ヨウケンカクニン</t>
    </rPh>
    <rPh sb="38" eb="40">
      <t>カクニン</t>
    </rPh>
    <phoneticPr fontId="7"/>
  </si>
  <si>
    <t>※「★必要書類一覧表」に記載のない加算は、本市への届出は不要です。「介護報酬【自己点検シート】」及び「介護報酬【要件確認シート】」をご確認の上、適切に算定してください。</t>
    <rPh sb="3" eb="7">
      <t>ヒツヨウショルイ</t>
    </rPh>
    <rPh sb="7" eb="10">
      <t>イチランヒョウ</t>
    </rPh>
    <rPh sb="12" eb="14">
      <t>キサイ</t>
    </rPh>
    <rPh sb="17" eb="19">
      <t>カサン</t>
    </rPh>
    <rPh sb="21" eb="23">
      <t>ホンシ</t>
    </rPh>
    <rPh sb="25" eb="27">
      <t>トドケデ</t>
    </rPh>
    <rPh sb="28" eb="30">
      <t>フヨウ</t>
    </rPh>
    <rPh sb="34" eb="36">
      <t>カイゴ</t>
    </rPh>
    <rPh sb="36" eb="38">
      <t>ホウシュウ</t>
    </rPh>
    <rPh sb="39" eb="43">
      <t>ジコテンケン</t>
    </rPh>
    <rPh sb="48" eb="49">
      <t>オヨ</t>
    </rPh>
    <rPh sb="51" eb="53">
      <t>カイゴ</t>
    </rPh>
    <rPh sb="53" eb="55">
      <t>ホウシュウ</t>
    </rPh>
    <rPh sb="56" eb="60">
      <t>ヨウケンカクニン</t>
    </rPh>
    <rPh sb="67" eb="69">
      <t>カクニン</t>
    </rPh>
    <rPh sb="70" eb="71">
      <t>ウエ</t>
    </rPh>
    <rPh sb="72" eb="74">
      <t>テキセツ</t>
    </rPh>
    <rPh sb="75" eb="77">
      <t>サンテイ</t>
    </rPh>
    <phoneticPr fontId="7"/>
  </si>
  <si>
    <t>※書類の到着が締切日を過ぎた場合、翌々月以降の算定開始になります。</t>
    <rPh sb="1" eb="3">
      <t>ショルイ</t>
    </rPh>
    <rPh sb="4" eb="6">
      <t>トウチャク</t>
    </rPh>
    <rPh sb="7" eb="10">
      <t>シメキリビ</t>
    </rPh>
    <rPh sb="11" eb="12">
      <t>ス</t>
    </rPh>
    <rPh sb="14" eb="16">
      <t>バアイ</t>
    </rPh>
    <rPh sb="17" eb="20">
      <t>ヨクヨクゲツ</t>
    </rPh>
    <rPh sb="20" eb="22">
      <t>イコウ</t>
    </rPh>
    <rPh sb="23" eb="27">
      <t>サンテイカイシ</t>
    </rPh>
    <phoneticPr fontId="7"/>
  </si>
  <si>
    <t>※減算の解消も前月15日が締切となります。</t>
    <rPh sb="1" eb="3">
      <t>ゲンサン</t>
    </rPh>
    <rPh sb="4" eb="6">
      <t>カイショウ</t>
    </rPh>
    <rPh sb="7" eb="9">
      <t>ゼンゲツ</t>
    </rPh>
    <rPh sb="11" eb="12">
      <t>ニチ</t>
    </rPh>
    <rPh sb="13" eb="14">
      <t>シ</t>
    </rPh>
    <rPh sb="14" eb="15">
      <t>キ</t>
    </rPh>
    <phoneticPr fontId="7"/>
  </si>
  <si>
    <t>感染症又は災害の発生を理由とする利用者数の減少が一定以上は生じている場合の対応（３％加算）</t>
    <phoneticPr fontId="7"/>
  </si>
  <si>
    <t>時間延長サービス体制加算</t>
    <phoneticPr fontId="7"/>
  </si>
  <si>
    <t>入浴介助加算(Ⅰ)(Ⅱ)</t>
    <phoneticPr fontId="7"/>
  </si>
  <si>
    <t>※機能訓練指導員の資格証のみ添付して下さい。</t>
    <rPh sb="1" eb="5">
      <t>キノウクンレン</t>
    </rPh>
    <rPh sb="5" eb="8">
      <t>シドウイン</t>
    </rPh>
    <rPh sb="9" eb="12">
      <t>シカクショウ</t>
    </rPh>
    <rPh sb="14" eb="16">
      <t>テンプ</t>
    </rPh>
    <rPh sb="18" eb="19">
      <t>クダ</t>
    </rPh>
    <phoneticPr fontId="7"/>
  </si>
  <si>
    <t>ADL維持等加算（申出）※介護予防は不可</t>
    <rPh sb="3" eb="6">
      <t>イジトウ</t>
    </rPh>
    <rPh sb="6" eb="8">
      <t>カサン</t>
    </rPh>
    <rPh sb="9" eb="11">
      <t>モウシデ</t>
    </rPh>
    <rPh sb="13" eb="17">
      <t>カイゴヨボウ</t>
    </rPh>
    <rPh sb="18" eb="20">
      <t>フカ</t>
    </rPh>
    <phoneticPr fontId="7"/>
  </si>
  <si>
    <t>※勤務表は加算算定開始月の内容で作成してください。</t>
    <rPh sb="1" eb="3">
      <t>キンム</t>
    </rPh>
    <rPh sb="3" eb="4">
      <t>ヒョウ</t>
    </rPh>
    <rPh sb="5" eb="7">
      <t>カサン</t>
    </rPh>
    <rPh sb="7" eb="9">
      <t>サンテイ</t>
    </rPh>
    <rPh sb="9" eb="11">
      <t>カイシ</t>
    </rPh>
    <rPh sb="11" eb="12">
      <t>ツキ</t>
    </rPh>
    <rPh sb="13" eb="15">
      <t>ナイヨウ</t>
    </rPh>
    <rPh sb="16" eb="18">
      <t>サクセイ</t>
    </rPh>
    <phoneticPr fontId="7"/>
  </si>
  <si>
    <t>※管理栄養士の資格証のみ添付してください。
外部との連携により配置する場合は、勤務表の氏名欄に連携先の事業所名を記入してください。</t>
    <rPh sb="1" eb="6">
      <t>カンリエイヨウシ</t>
    </rPh>
    <rPh sb="7" eb="10">
      <t>シカクショウ</t>
    </rPh>
    <rPh sb="12" eb="14">
      <t>テンプ</t>
    </rPh>
    <phoneticPr fontId="7"/>
  </si>
  <si>
    <t>※LIFEを「あり」にする</t>
    <phoneticPr fontId="7"/>
  </si>
  <si>
    <t>※言語聴覚士、歯科衛生士又は看護職員の資格証のみ添付してください。</t>
    <rPh sb="24" eb="26">
      <t>テンプ</t>
    </rPh>
    <phoneticPr fontId="7"/>
  </si>
  <si>
    <t>※人員欠如が生じた月（解消した場合は解消した月）のものを提出してください。</t>
    <rPh sb="28" eb="30">
      <t>テイシュツ</t>
    </rPh>
    <phoneticPr fontId="7"/>
  </si>
  <si>
    <t>送迎減算</t>
    <rPh sb="0" eb="2">
      <t>ソウゲイ</t>
    </rPh>
    <rPh sb="2" eb="4">
      <t>ゲンサン</t>
    </rPh>
    <phoneticPr fontId="12"/>
  </si>
  <si>
    <t>同一建物減算</t>
    <rPh sb="0" eb="2">
      <t>ドウイツ</t>
    </rPh>
    <rPh sb="2" eb="4">
      <t>タテモノ</t>
    </rPh>
    <rPh sb="4" eb="6">
      <t>ゲンサン</t>
    </rPh>
    <phoneticPr fontId="12"/>
  </si>
  <si>
    <t>口腔機能向上加算（Ⅱ）</t>
    <rPh sb="0" eb="2">
      <t>コウクウ</t>
    </rPh>
    <rPh sb="2" eb="4">
      <t>キノウ</t>
    </rPh>
    <rPh sb="4" eb="6">
      <t>コウジョウ</t>
    </rPh>
    <rPh sb="6" eb="8">
      <t>カサン</t>
    </rPh>
    <phoneticPr fontId="12"/>
  </si>
  <si>
    <t>口腔機能向上加算（Ⅰ）</t>
    <rPh sb="0" eb="2">
      <t>コウクウ</t>
    </rPh>
    <rPh sb="2" eb="4">
      <t>キノウ</t>
    </rPh>
    <rPh sb="4" eb="6">
      <t>コウジョウ</t>
    </rPh>
    <rPh sb="6" eb="8">
      <t>カサン</t>
    </rPh>
    <phoneticPr fontId="12"/>
  </si>
  <si>
    <t>栄養改善加算</t>
    <rPh sb="0" eb="2">
      <t>エイヨウ</t>
    </rPh>
    <rPh sb="2" eb="4">
      <t>カイゼン</t>
    </rPh>
    <rPh sb="4" eb="6">
      <t>カサン</t>
    </rPh>
    <phoneticPr fontId="12"/>
  </si>
  <si>
    <t>栄養アセスメント加算</t>
    <rPh sb="0" eb="2">
      <t>エイヨウ</t>
    </rPh>
    <rPh sb="8" eb="10">
      <t>カサン</t>
    </rPh>
    <phoneticPr fontId="12"/>
  </si>
  <si>
    <t>生活機能向上連携加算（Ⅰ）</t>
    <rPh sb="0" eb="10">
      <t>セイカツキノウコウジョウレンケイカサン</t>
    </rPh>
    <phoneticPr fontId="12"/>
  </si>
  <si>
    <t>入浴介助加算（Ⅱ）</t>
    <rPh sb="0" eb="2">
      <t>ニュウヨク</t>
    </rPh>
    <rPh sb="2" eb="4">
      <t>カイジョ</t>
    </rPh>
    <rPh sb="4" eb="6">
      <t>カサン</t>
    </rPh>
    <phoneticPr fontId="12"/>
  </si>
  <si>
    <t>入浴介助加算（Ⅰ）</t>
    <rPh sb="0" eb="2">
      <t>ニュウヨク</t>
    </rPh>
    <rPh sb="2" eb="4">
      <t>カイジョ</t>
    </rPh>
    <rPh sb="4" eb="6">
      <t>カサン</t>
    </rPh>
    <phoneticPr fontId="12"/>
  </si>
  <si>
    <t>○　加算・減算に関する要件については、基本的に以下の３つにおいて規定しています。
　　 報酬告示は加算・減算の基本的要件を示すもの、留意事項通知・Ｑ＆Ａはこれを補足するものとして定められています。</t>
    <rPh sb="2" eb="4">
      <t>カサン</t>
    </rPh>
    <rPh sb="5" eb="7">
      <t>ゲンサン</t>
    </rPh>
    <rPh sb="8" eb="9">
      <t>カン</t>
    </rPh>
    <rPh sb="11" eb="13">
      <t>ヨウケン</t>
    </rPh>
    <rPh sb="19" eb="22">
      <t>キホンテキ</t>
    </rPh>
    <rPh sb="23" eb="25">
      <t>イカ</t>
    </rPh>
    <rPh sb="32" eb="34">
      <t>キテイ</t>
    </rPh>
    <phoneticPr fontId="12"/>
  </si>
  <si>
    <t>　①　報酬告示</t>
    <rPh sb="3" eb="5">
      <t>ホウシュウ</t>
    </rPh>
    <rPh sb="5" eb="7">
      <t>コクジ</t>
    </rPh>
    <phoneticPr fontId="12"/>
  </si>
  <si>
    <t>「指定地域密着型サービスに要する費用の額の算定に関する基準」（平成18年３月14日厚生労働省告示第126号）</t>
    <rPh sb="3" eb="5">
      <t>チイキ</t>
    </rPh>
    <rPh sb="5" eb="8">
      <t>ミッチャクガタ</t>
    </rPh>
    <rPh sb="13" eb="14">
      <t>ヨウ</t>
    </rPh>
    <rPh sb="16" eb="18">
      <t>ヒヨウ</t>
    </rPh>
    <rPh sb="19" eb="20">
      <t>ガク</t>
    </rPh>
    <rPh sb="21" eb="23">
      <t>サンテイ</t>
    </rPh>
    <rPh sb="24" eb="25">
      <t>カン</t>
    </rPh>
    <rPh sb="27" eb="29">
      <t>キジュン</t>
    </rPh>
    <rPh sb="31" eb="33">
      <t>ヘイセイ</t>
    </rPh>
    <rPh sb="35" eb="36">
      <t>ネン</t>
    </rPh>
    <rPh sb="37" eb="38">
      <t>ガツ</t>
    </rPh>
    <rPh sb="40" eb="41">
      <t>ニチ</t>
    </rPh>
    <rPh sb="41" eb="43">
      <t>コウセイ</t>
    </rPh>
    <rPh sb="43" eb="46">
      <t>ロウドウショウ</t>
    </rPh>
    <rPh sb="46" eb="48">
      <t>コクジ</t>
    </rPh>
    <rPh sb="48" eb="49">
      <t>ダイ</t>
    </rPh>
    <rPh sb="52" eb="53">
      <t>ゴウ</t>
    </rPh>
    <phoneticPr fontId="12"/>
  </si>
  <si>
    <t>　②　留意事項通知</t>
    <rPh sb="3" eb="5">
      <t>リュウイ</t>
    </rPh>
    <rPh sb="5" eb="7">
      <t>ジコウ</t>
    </rPh>
    <rPh sb="7" eb="9">
      <t>ツウチ</t>
    </rPh>
    <phoneticPr fontId="12"/>
  </si>
  <si>
    <t>「指定地域密着型サービスに要する費用の額の算定に関する基準及び指定地域密着型介護予防サービスに要する費用の額の算定に関する基準の制定に伴う実施上の留意事項について」（平成18年３月31日老計発第0331005号・老振発第0331005号・老老発0331018号）</t>
    <rPh sb="3" eb="5">
      <t>チイキ</t>
    </rPh>
    <rPh sb="5" eb="8">
      <t>ミッチャクガタ</t>
    </rPh>
    <rPh sb="13" eb="14">
      <t>ヨウ</t>
    </rPh>
    <rPh sb="16" eb="18">
      <t>ヒヨウ</t>
    </rPh>
    <rPh sb="19" eb="20">
      <t>ガク</t>
    </rPh>
    <rPh sb="21" eb="23">
      <t>サンテイ</t>
    </rPh>
    <rPh sb="24" eb="25">
      <t>カン</t>
    </rPh>
    <rPh sb="27" eb="29">
      <t>キジュン</t>
    </rPh>
    <rPh sb="29" eb="30">
      <t>オヨ</t>
    </rPh>
    <rPh sb="31" eb="33">
      <t>シテイ</t>
    </rPh>
    <rPh sb="33" eb="35">
      <t>チイキ</t>
    </rPh>
    <rPh sb="35" eb="38">
      <t>ミッチャクガタ</t>
    </rPh>
    <rPh sb="38" eb="40">
      <t>カイゴ</t>
    </rPh>
    <rPh sb="40" eb="42">
      <t>ヨボウ</t>
    </rPh>
    <rPh sb="47" eb="48">
      <t>ヨウ</t>
    </rPh>
    <rPh sb="50" eb="52">
      <t>ヒヨウ</t>
    </rPh>
    <rPh sb="53" eb="54">
      <t>ガク</t>
    </rPh>
    <rPh sb="55" eb="57">
      <t>サンテイ</t>
    </rPh>
    <rPh sb="58" eb="59">
      <t>カン</t>
    </rPh>
    <rPh sb="61" eb="63">
      <t>キジュン</t>
    </rPh>
    <rPh sb="64" eb="66">
      <t>セイテイ</t>
    </rPh>
    <rPh sb="67" eb="68">
      <t>トモナ</t>
    </rPh>
    <rPh sb="69" eb="72">
      <t>ジッシジョウ</t>
    </rPh>
    <rPh sb="73" eb="75">
      <t>リュウイ</t>
    </rPh>
    <rPh sb="75" eb="77">
      <t>ジコウ</t>
    </rPh>
    <rPh sb="83" eb="85">
      <t>ヘイセイ</t>
    </rPh>
    <rPh sb="87" eb="88">
      <t>ネン</t>
    </rPh>
    <rPh sb="89" eb="90">
      <t>ガツ</t>
    </rPh>
    <rPh sb="92" eb="93">
      <t>ニチ</t>
    </rPh>
    <phoneticPr fontId="12"/>
  </si>
  <si>
    <t>　③　Ｑ＆Ａ</t>
    <phoneticPr fontId="12"/>
  </si>
  <si>
    <t>－</t>
    <phoneticPr fontId="12"/>
  </si>
  <si>
    <t>○　加算・減算によっては、以下において要件の詳細を規定しているものもあります。</t>
    <rPh sb="2" eb="4">
      <t>カサン</t>
    </rPh>
    <rPh sb="5" eb="7">
      <t>ゲンサン</t>
    </rPh>
    <rPh sb="13" eb="15">
      <t>イカ</t>
    </rPh>
    <rPh sb="19" eb="21">
      <t>ヨウケン</t>
    </rPh>
    <rPh sb="22" eb="24">
      <t>ショウサイ</t>
    </rPh>
    <rPh sb="25" eb="27">
      <t>キテイ</t>
    </rPh>
    <phoneticPr fontId="12"/>
  </si>
  <si>
    <t>④　通所介護費等の算定方法</t>
    <rPh sb="2" eb="4">
      <t>ツウショ</t>
    </rPh>
    <rPh sb="4" eb="7">
      <t>カイゴヒ</t>
    </rPh>
    <rPh sb="7" eb="8">
      <t>トウ</t>
    </rPh>
    <rPh sb="9" eb="11">
      <t>サンテイ</t>
    </rPh>
    <rPh sb="11" eb="13">
      <t>ホウホウ</t>
    </rPh>
    <phoneticPr fontId="12"/>
  </si>
  <si>
    <t>「厚生労働大臣が定める利用者等の数の基準及び看護職員等の員数の基準並びに通所介護費等の算定方法」（平成12年２月10日厚生省告示第27号）</t>
    <phoneticPr fontId="12"/>
  </si>
  <si>
    <t>⑤　利用者等告示</t>
    <rPh sb="2" eb="5">
      <t>リヨウシャ</t>
    </rPh>
    <rPh sb="5" eb="6">
      <t>トウ</t>
    </rPh>
    <rPh sb="6" eb="8">
      <t>コクジ</t>
    </rPh>
    <phoneticPr fontId="12"/>
  </si>
  <si>
    <t>「厚生労働大臣が定める基準に適合する利用者等」（平成27年３月23日厚生労働省告示第94号）</t>
    <rPh sb="1" eb="3">
      <t>コウセイ</t>
    </rPh>
    <rPh sb="3" eb="5">
      <t>ロウドウ</t>
    </rPh>
    <rPh sb="5" eb="7">
      <t>ダイジン</t>
    </rPh>
    <rPh sb="8" eb="9">
      <t>サダ</t>
    </rPh>
    <rPh sb="11" eb="13">
      <t>キジュン</t>
    </rPh>
    <rPh sb="14" eb="16">
      <t>テキゴウ</t>
    </rPh>
    <rPh sb="18" eb="21">
      <t>リヨウシャ</t>
    </rPh>
    <rPh sb="21" eb="22">
      <t>トウ</t>
    </rPh>
    <rPh sb="24" eb="26">
      <t>ヘイセイ</t>
    </rPh>
    <rPh sb="28" eb="29">
      <t>ネン</t>
    </rPh>
    <rPh sb="30" eb="31">
      <t>ガツ</t>
    </rPh>
    <rPh sb="33" eb="34">
      <t>ニチ</t>
    </rPh>
    <rPh sb="34" eb="36">
      <t>コウセイ</t>
    </rPh>
    <rPh sb="36" eb="39">
      <t>ロウドウショウ</t>
    </rPh>
    <rPh sb="39" eb="41">
      <t>コクジ</t>
    </rPh>
    <rPh sb="41" eb="42">
      <t>ダイ</t>
    </rPh>
    <rPh sb="44" eb="45">
      <t>ゴウ</t>
    </rPh>
    <phoneticPr fontId="12"/>
  </si>
  <si>
    <t>⑥　大臣基準告示</t>
    <rPh sb="2" eb="4">
      <t>ダイジン</t>
    </rPh>
    <rPh sb="4" eb="6">
      <t>キジュン</t>
    </rPh>
    <rPh sb="6" eb="8">
      <t>コクジ</t>
    </rPh>
    <phoneticPr fontId="12"/>
  </si>
  <si>
    <t>「厚生労働大臣が定める基準」（平成27年３月23日厚生労働省告示第95号）</t>
    <rPh sb="1" eb="3">
      <t>コウセイ</t>
    </rPh>
    <rPh sb="3" eb="5">
      <t>ロウドウ</t>
    </rPh>
    <rPh sb="5" eb="7">
      <t>ダイジン</t>
    </rPh>
    <rPh sb="8" eb="9">
      <t>サダ</t>
    </rPh>
    <rPh sb="11" eb="13">
      <t>キジュン</t>
    </rPh>
    <rPh sb="15" eb="17">
      <t>ヘイセイ</t>
    </rPh>
    <rPh sb="19" eb="20">
      <t>ネン</t>
    </rPh>
    <rPh sb="21" eb="22">
      <t>ガツ</t>
    </rPh>
    <rPh sb="24" eb="25">
      <t>ニチ</t>
    </rPh>
    <rPh sb="25" eb="27">
      <t>コウセイ</t>
    </rPh>
    <rPh sb="27" eb="30">
      <t>ロウドウショウ</t>
    </rPh>
    <rPh sb="30" eb="32">
      <t>コクジ</t>
    </rPh>
    <rPh sb="32" eb="33">
      <t>ダイ</t>
    </rPh>
    <rPh sb="35" eb="36">
      <t>ゴウ</t>
    </rPh>
    <phoneticPr fontId="12"/>
  </si>
  <si>
    <t>⑦　区分支給限度基準額外告示</t>
    <rPh sb="2" eb="4">
      <t>クブン</t>
    </rPh>
    <rPh sb="4" eb="6">
      <t>シキュウ</t>
    </rPh>
    <rPh sb="6" eb="8">
      <t>ゲンド</t>
    </rPh>
    <rPh sb="8" eb="11">
      <t>キジュンガク</t>
    </rPh>
    <rPh sb="11" eb="12">
      <t>ソト</t>
    </rPh>
    <rPh sb="12" eb="14">
      <t>コクジ</t>
    </rPh>
    <phoneticPr fontId="12"/>
  </si>
  <si>
    <t>「介護保険法施行規則第六十八条第三項及び第八十七条第三項に規定する厚生労働大臣が定めるところにより算定した費用の額」（平成12年２月10日厚生省告示第38号）</t>
    <rPh sb="1" eb="3">
      <t>カイゴ</t>
    </rPh>
    <rPh sb="3" eb="6">
      <t>ホケンホウ</t>
    </rPh>
    <rPh sb="6" eb="8">
      <t>セコウ</t>
    </rPh>
    <rPh sb="8" eb="10">
      <t>キソク</t>
    </rPh>
    <rPh sb="10" eb="11">
      <t>ダイ</t>
    </rPh>
    <rPh sb="11" eb="14">
      <t>ロクジュウハチ</t>
    </rPh>
    <rPh sb="14" eb="15">
      <t>ジョウ</t>
    </rPh>
    <rPh sb="15" eb="16">
      <t>ダイ</t>
    </rPh>
    <rPh sb="16" eb="18">
      <t>サンコウ</t>
    </rPh>
    <rPh sb="18" eb="19">
      <t>オヨ</t>
    </rPh>
    <rPh sb="20" eb="21">
      <t>ダイ</t>
    </rPh>
    <rPh sb="21" eb="24">
      <t>ハチジュウナナ</t>
    </rPh>
    <rPh sb="24" eb="25">
      <t>ジョウ</t>
    </rPh>
    <rPh sb="25" eb="26">
      <t>ダイ</t>
    </rPh>
    <rPh sb="26" eb="28">
      <t>サンコウ</t>
    </rPh>
    <rPh sb="29" eb="31">
      <t>キテイ</t>
    </rPh>
    <rPh sb="33" eb="35">
      <t>コウセイ</t>
    </rPh>
    <rPh sb="35" eb="37">
      <t>ロウドウ</t>
    </rPh>
    <rPh sb="37" eb="39">
      <t>ダイジン</t>
    </rPh>
    <rPh sb="40" eb="41">
      <t>サダ</t>
    </rPh>
    <rPh sb="49" eb="51">
      <t>サンテイ</t>
    </rPh>
    <rPh sb="53" eb="55">
      <t>ヒヨウ</t>
    </rPh>
    <rPh sb="56" eb="57">
      <t>ガク</t>
    </rPh>
    <rPh sb="59" eb="61">
      <t>ヘイセイ</t>
    </rPh>
    <rPh sb="63" eb="64">
      <t>ネン</t>
    </rPh>
    <rPh sb="65" eb="66">
      <t>ガツ</t>
    </rPh>
    <rPh sb="68" eb="69">
      <t>ニチ</t>
    </rPh>
    <rPh sb="69" eb="72">
      <t>コウセイショウ</t>
    </rPh>
    <rPh sb="72" eb="74">
      <t>コクジ</t>
    </rPh>
    <rPh sb="74" eb="75">
      <t>ダイ</t>
    </rPh>
    <rPh sb="77" eb="78">
      <t>ゴウ</t>
    </rPh>
    <phoneticPr fontId="12"/>
  </si>
  <si>
    <t>⑧　３％加算解釈通知</t>
    <rPh sb="4" eb="6">
      <t>カサン</t>
    </rPh>
    <rPh sb="6" eb="8">
      <t>カイシャク</t>
    </rPh>
    <rPh sb="8" eb="10">
      <t>ツウチ</t>
    </rPh>
    <phoneticPr fontId="12"/>
  </si>
  <si>
    <t>「通所介護等において感染症又は災害の発生を理由とする利用者数の減少が一定以上生じている場合の評価に係る基本的な考え方並びに事務処理手順及び様式例の提示について」（令和３年３月16日老認発0316第４号・老老発0316第３号）</t>
    <rPh sb="1" eb="3">
      <t>ツウショ</t>
    </rPh>
    <rPh sb="3" eb="5">
      <t>カイゴ</t>
    </rPh>
    <rPh sb="5" eb="6">
      <t>トウ</t>
    </rPh>
    <rPh sb="10" eb="13">
      <t>カンセンショウ</t>
    </rPh>
    <rPh sb="13" eb="14">
      <t>マタ</t>
    </rPh>
    <rPh sb="15" eb="17">
      <t>サイガイ</t>
    </rPh>
    <rPh sb="18" eb="20">
      <t>ハッセイ</t>
    </rPh>
    <rPh sb="21" eb="23">
      <t>リユウ</t>
    </rPh>
    <rPh sb="26" eb="29">
      <t>リヨウシャ</t>
    </rPh>
    <rPh sb="29" eb="30">
      <t>スウ</t>
    </rPh>
    <rPh sb="31" eb="33">
      <t>ゲンショウ</t>
    </rPh>
    <rPh sb="34" eb="36">
      <t>イッテイ</t>
    </rPh>
    <rPh sb="36" eb="38">
      <t>イジョウ</t>
    </rPh>
    <rPh sb="38" eb="39">
      <t>ショウ</t>
    </rPh>
    <rPh sb="43" eb="45">
      <t>バアイ</t>
    </rPh>
    <rPh sb="46" eb="48">
      <t>ヒョウカ</t>
    </rPh>
    <rPh sb="49" eb="50">
      <t>カカ</t>
    </rPh>
    <rPh sb="51" eb="54">
      <t>キホンテキ</t>
    </rPh>
    <rPh sb="55" eb="56">
      <t>カンガ</t>
    </rPh>
    <rPh sb="57" eb="58">
      <t>カタ</t>
    </rPh>
    <rPh sb="58" eb="59">
      <t>ナラ</t>
    </rPh>
    <rPh sb="61" eb="63">
      <t>ジム</t>
    </rPh>
    <rPh sb="63" eb="65">
      <t>ショリ</t>
    </rPh>
    <rPh sb="65" eb="67">
      <t>テジュン</t>
    </rPh>
    <rPh sb="67" eb="68">
      <t>オヨ</t>
    </rPh>
    <rPh sb="69" eb="71">
      <t>ヨウシキ</t>
    </rPh>
    <rPh sb="71" eb="72">
      <t>レイ</t>
    </rPh>
    <rPh sb="73" eb="75">
      <t>テイジ</t>
    </rPh>
    <rPh sb="81" eb="83">
      <t>レイワ</t>
    </rPh>
    <rPh sb="84" eb="85">
      <t>ネン</t>
    </rPh>
    <rPh sb="86" eb="87">
      <t>ガツ</t>
    </rPh>
    <rPh sb="89" eb="90">
      <t>ニチ</t>
    </rPh>
    <rPh sb="90" eb="91">
      <t>ロウ</t>
    </rPh>
    <phoneticPr fontId="12"/>
  </si>
  <si>
    <t>⑨　個別機能訓練加算等解釈通知</t>
    <rPh sb="2" eb="4">
      <t>コベツ</t>
    </rPh>
    <rPh sb="4" eb="6">
      <t>キノウ</t>
    </rPh>
    <rPh sb="6" eb="10">
      <t>クンレンカサン</t>
    </rPh>
    <rPh sb="10" eb="11">
      <t>トウ</t>
    </rPh>
    <rPh sb="11" eb="13">
      <t>カイシャク</t>
    </rPh>
    <rPh sb="13" eb="15">
      <t>ツウチ</t>
    </rPh>
    <phoneticPr fontId="12"/>
  </si>
  <si>
    <t>「リハビリテーション・個別機能訓練、栄養管理及び口腔管理の実施に関する基本的な考え方並びに事務処理手順及び様式例の提示について」（令和３年３月16日老認発0316第３号・老老発0316第２号）</t>
    <rPh sb="11" eb="13">
      <t>コベツ</t>
    </rPh>
    <rPh sb="13" eb="15">
      <t>キノウ</t>
    </rPh>
    <rPh sb="15" eb="17">
      <t>クンレン</t>
    </rPh>
    <rPh sb="18" eb="20">
      <t>エイヨウ</t>
    </rPh>
    <rPh sb="20" eb="22">
      <t>カンリ</t>
    </rPh>
    <rPh sb="22" eb="23">
      <t>オヨ</t>
    </rPh>
    <rPh sb="24" eb="26">
      <t>コウクウ</t>
    </rPh>
    <rPh sb="26" eb="28">
      <t>カンリ</t>
    </rPh>
    <rPh sb="29" eb="31">
      <t>ジッシ</t>
    </rPh>
    <rPh sb="32" eb="33">
      <t>カン</t>
    </rPh>
    <rPh sb="35" eb="38">
      <t>キホンテキ</t>
    </rPh>
    <rPh sb="39" eb="40">
      <t>カンガ</t>
    </rPh>
    <rPh sb="41" eb="42">
      <t>カタ</t>
    </rPh>
    <rPh sb="42" eb="43">
      <t>ナラ</t>
    </rPh>
    <rPh sb="45" eb="47">
      <t>ジム</t>
    </rPh>
    <rPh sb="47" eb="49">
      <t>ショリ</t>
    </rPh>
    <rPh sb="49" eb="51">
      <t>テジュン</t>
    </rPh>
    <rPh sb="51" eb="52">
      <t>オヨ</t>
    </rPh>
    <rPh sb="53" eb="56">
      <t>ヨウシキレイ</t>
    </rPh>
    <rPh sb="57" eb="59">
      <t>テイジ</t>
    </rPh>
    <rPh sb="65" eb="67">
      <t>レイワ</t>
    </rPh>
    <rPh sb="68" eb="69">
      <t>ネン</t>
    </rPh>
    <rPh sb="70" eb="71">
      <t>ガツ</t>
    </rPh>
    <rPh sb="73" eb="74">
      <t>ニチ</t>
    </rPh>
    <rPh sb="74" eb="75">
      <t>ロウ</t>
    </rPh>
    <rPh sb="75" eb="76">
      <t>ニン</t>
    </rPh>
    <rPh sb="76" eb="77">
      <t>ハツ</t>
    </rPh>
    <rPh sb="81" eb="82">
      <t>ダイ</t>
    </rPh>
    <rPh sb="83" eb="84">
      <t>ゴウ</t>
    </rPh>
    <rPh sb="85" eb="87">
      <t>ロウロウ</t>
    </rPh>
    <rPh sb="87" eb="88">
      <t>ハッ</t>
    </rPh>
    <rPh sb="92" eb="93">
      <t>ダイ</t>
    </rPh>
    <rPh sb="94" eb="95">
      <t>ゴウ</t>
    </rPh>
    <phoneticPr fontId="12"/>
  </si>
  <si>
    <t>○　上記通知等のうち、令和３年度介護報酬改定により改正があった要件等については、厚生労働省ＨＰ（以下ＵＲＬ）に掲載しています。
　　令和３年度介護報酬改定について　https://www.mhlw.go.jp/stf/seisakunitsuite/bunya/0000188411_00034.html</t>
    <rPh sb="2" eb="4">
      <t>ジョウキ</t>
    </rPh>
    <rPh sb="4" eb="6">
      <t>ツウチ</t>
    </rPh>
    <rPh sb="6" eb="7">
      <t>トウ</t>
    </rPh>
    <rPh sb="11" eb="13">
      <t>レイワ</t>
    </rPh>
    <rPh sb="14" eb="16">
      <t>ネンド</t>
    </rPh>
    <rPh sb="16" eb="18">
      <t>カイゴ</t>
    </rPh>
    <rPh sb="18" eb="20">
      <t>ホウシュウ</t>
    </rPh>
    <rPh sb="20" eb="22">
      <t>カイテイ</t>
    </rPh>
    <rPh sb="25" eb="27">
      <t>カイセイ</t>
    </rPh>
    <rPh sb="31" eb="34">
      <t>ヨウケントウ</t>
    </rPh>
    <rPh sb="40" eb="42">
      <t>コウセイ</t>
    </rPh>
    <rPh sb="42" eb="45">
      <t>ロウドウショウ</t>
    </rPh>
    <rPh sb="48" eb="50">
      <t>イカ</t>
    </rPh>
    <rPh sb="55" eb="57">
      <t>ケイサイ</t>
    </rPh>
    <rPh sb="66" eb="68">
      <t>レイワ</t>
    </rPh>
    <rPh sb="69" eb="71">
      <t>ネンド</t>
    </rPh>
    <rPh sb="71" eb="73">
      <t>カイゴ</t>
    </rPh>
    <rPh sb="73" eb="75">
      <t>ホウシュウ</t>
    </rPh>
    <rPh sb="75" eb="77">
      <t>カイテイ</t>
    </rPh>
    <phoneticPr fontId="12"/>
  </si>
  <si>
    <t>実
施</t>
  </si>
  <si>
    <t>体
制</t>
  </si>
  <si>
    <t>70／100</t>
    <phoneticPr fontId="12"/>
  </si>
  <si>
    <t>厚生労働大臣が定める利用者の数の基準</t>
    <rPh sb="0" eb="2">
      <t>コウセイ</t>
    </rPh>
    <rPh sb="2" eb="4">
      <t>ロウドウ</t>
    </rPh>
    <rPh sb="4" eb="6">
      <t>ダイジン</t>
    </rPh>
    <rPh sb="7" eb="8">
      <t>サダ</t>
    </rPh>
    <rPh sb="10" eb="13">
      <t>リヨウシャ</t>
    </rPh>
    <rPh sb="14" eb="15">
      <t>カズ</t>
    </rPh>
    <rPh sb="16" eb="18">
      <t>キジュン</t>
    </rPh>
    <phoneticPr fontId="12"/>
  </si>
  <si>
    <t>　指定地域密着型サービス介護給付費単位数表の所定単位数に100分の70を乗じて得た単位数を用いて，指定地域密着型サービスに要する費用の額の算定に関する基準の例により算定する。</t>
    <phoneticPr fontId="12"/>
  </si>
  <si>
    <r>
      <rPr>
        <b/>
        <sz val="9"/>
        <rFont val="ＭＳ Ｐゴシック"/>
        <family val="3"/>
        <charset val="128"/>
      </rPr>
      <t>【留意事項通知】第２の１（６）</t>
    </r>
    <r>
      <rPr>
        <sz val="9"/>
        <rFont val="ＭＳ Ｐゴシック"/>
        <family val="3"/>
        <charset val="128"/>
      </rPr>
      <t xml:space="preserve">
①　小規模多機能型居宅介護及び看護小規模多機能型居宅介護について当該事業所の登録定員を上回る高齢者を登録させている場合，並びに地域密着型通所介護，認知症対応型通所介護，認知症対応型共同生活介護及び地域密着型介護老人福祉施設入所者生活介護について当該事業所又は施設の利用者等の定員を上回る利用者等を入所等させている場合（いわゆる定員超過利用の場合）においては，介護給付費の減額を行うこととし，通所介護費等の算定方法において，定員超過利用の基準及び単位数の算定方法を明らかにしているところであるが，適正なサービスの提供を確保するための規定であり，定員超過利用の未然防止を図るよう努めるものとする。
② 　この場合の登録者，利用者又は入所者（以下「利用者等」という。）の数は，１月間（暦月）の利用者等の数の平均を用いる。この場合，１月間の利用者等の数の平均は，当該月の全利用者等の延数を当該月の日数で除して得た数とする。この平均利用者数等の算定に当たっては，小数点以下を切り上げるものとする。
③ 　利用者等の数が，通所介護費等の算定方法に規定する定員超過利用の基準に該当することとなった事業所又は施設については，その翌月から定員超過利用が解消されるに至った月まで，利用者等の全員について，所定単位数が通所介護費等の算定方法に規定する算定方法に従って減算され，定員超過利用が解消されるに至った月の翌月から通常の所定単位数が算定される。
④ 　市町村長は，定員超過利用が行われている事業所又は施設に対しては，その解消を行うよう指導すること。当該指導に従わず，定員超過利用が２月以上継続する場合には，特別な事情がある場合を除き，指定の取消しを検討するものとする。
⑤ 　災害（地域密着型介護老人福祉施設入所者生活介護については，虐待を含む。）の受入れ等やむを得ない理由による定員超過利用については，当該定員超過利用が開始した月（災害等が生じた時期が月末であって，定員超過利用が翌月まで継続することがやむを得ないと認められる場合は翌月も含む。）の翌月から所定単位数の減算を行うことはせず，やむを得ない理由がないにもかかわらずその翌月まで定員を超過した状態が継続している場合に，災害等が生じた月の翌々月から所定単位数の減算を行うものとする。</t>
    </r>
    <rPh sb="1" eb="3">
      <t>リュウイ</t>
    </rPh>
    <rPh sb="3" eb="5">
      <t>ジコウ</t>
    </rPh>
    <rPh sb="5" eb="7">
      <t>ツウチ</t>
    </rPh>
    <rPh sb="8" eb="9">
      <t>ダイ</t>
    </rPh>
    <phoneticPr fontId="12"/>
  </si>
  <si>
    <t>厚生労働大臣が定める看護職員又は介護職員の員数の基準</t>
    <rPh sb="0" eb="2">
      <t>コウセイ</t>
    </rPh>
    <rPh sb="2" eb="4">
      <t>ロウドウ</t>
    </rPh>
    <rPh sb="4" eb="6">
      <t>ダイジン</t>
    </rPh>
    <rPh sb="7" eb="8">
      <t>サダ</t>
    </rPh>
    <rPh sb="10" eb="12">
      <t>カンゴ</t>
    </rPh>
    <rPh sb="12" eb="14">
      <t>ショクイン</t>
    </rPh>
    <rPh sb="14" eb="15">
      <t>マタ</t>
    </rPh>
    <rPh sb="16" eb="18">
      <t>カイゴ</t>
    </rPh>
    <rPh sb="18" eb="20">
      <t>ショクイン</t>
    </rPh>
    <rPh sb="21" eb="23">
      <t>インスウ</t>
    </rPh>
    <rPh sb="24" eb="26">
      <t>キジュン</t>
    </rPh>
    <phoneticPr fontId="12"/>
  </si>
  <si>
    <r>
      <rPr>
        <b/>
        <sz val="9"/>
        <rFont val="ＭＳ Ｐゴシック"/>
        <family val="3"/>
        <charset val="128"/>
      </rPr>
      <t>【留意事項通知】第２の１（８）</t>
    </r>
    <r>
      <rPr>
        <sz val="9"/>
        <rFont val="ＭＳ Ｐゴシック"/>
        <family val="3"/>
        <charset val="128"/>
      </rPr>
      <t xml:space="preserve">
① 地域密着型通所介護，認知症対応型通所介護，小規模多機能型居宅介護，認知症対応型共同生活介護，地域密着型特定施設入居者生活介護，地域密着型介護老人福祉施設入所者生活介護及び看護小規模多機能型居宅介護については，当該事業所又は施設の職員の配置数が，人員基準上満たすべき員数を下回っているいわゆる人員基準欠如に対し，介護給付費の減額を行うこととし，通所介護費等の算定方法において，人員基準欠如の基準及び単位数の算定方法を明らかにしているところであるが，これは，適正なサービスの提供を確保するための規定であり，人員基準欠如の未然防止を図るよう努めるものとする。
② 人員基準上満たすべき職員の員数を算定する際の利用者数等は，当該年度の前年度（毎年４月１日に始まり翌年３月31日をもって終わる年度とする。以下同じ。）の平均を用いる（ただし，新規開設又は再開の場合は推定数による。）。この場合，利用者数等の平均は，前年度の全利用者等の延数（小規模多機能型居宅介護及び看護小規模多機能型居宅介護については，１日ごとの同時に通いサービスの提供を受けた者（短期利用居宅介護費を算定する者を含む。）の数の最大値を合計したもの）を当該前年度の日数で除して得た数とする。この平均利用者数等の算定に当たっては，小数点第２位以下を切り上げるものとする。
③ 看護・介護職員の人員基準欠如については，
イ 　人員基準上必要とされる員数から１割を超えて減少した場合には，その翌月から人員基準欠如が解消されるに至った月まで，利用者等の全員について所定単位数が通所介護費等の算定方法に規定する算定方法に従って減算され，
ロ 　１割の範囲内で減少した場合には，その翌々月から人員基準欠如が解消されるに至った月まで，利用者等の全員について所定単位数が通所介護費等の算定方法に規定する算定方法に従って減算される（ただし，翌月の末日において人員基準を満たすに至っている場合を除く。）。
④ 　看護・介護職員以外の人員基準欠如については，その翌々月から人員基準欠如が解消されるに至った月まで，利用者等の全員について所定単位数が通所介護費等の算定方法に規定する算定方法に従って減算される（ただし，翌月の末日において人員基準を満たすに至っている場合を除く。）
⑥ 　市町村長は，著しい人員基準欠如が継続する場合には，職員の増員，利用定員等の見直し，事業の休止等を指導すること。当該指導に従わない場合には，特別な事情がある場合を除き，指定の取消しを検討するものとする。</t>
    </r>
    <rPh sb="1" eb="3">
      <t>リュウイ</t>
    </rPh>
    <rPh sb="3" eb="5">
      <t>ジコウ</t>
    </rPh>
    <rPh sb="5" eb="7">
      <t>ツウチ</t>
    </rPh>
    <rPh sb="8" eb="9">
      <t>ダイ</t>
    </rPh>
    <phoneticPr fontId="12"/>
  </si>
  <si>
    <t>感染症又は災害の発生を理由とする利用者数の減少が一定以上生じている場合の基本報酬への加算</t>
    <phoneticPr fontId="12"/>
  </si>
  <si>
    <t>３／100</t>
    <phoneticPr fontId="12"/>
  </si>
  <si>
    <r>
      <rPr>
        <b/>
        <sz val="9"/>
        <rFont val="ＭＳ Ｐゴシック"/>
        <family val="3"/>
        <charset val="128"/>
      </rPr>
      <t>【３％加算解釈通知】</t>
    </r>
    <r>
      <rPr>
        <sz val="9"/>
        <rFont val="ＭＳ Ｐゴシック"/>
        <family val="3"/>
        <charset val="128"/>
      </rPr>
      <t xml:space="preserve">
　省略（以下ＵＲＬを参照のこと。）
　https://www.mhlw.go.jp/stf/seisakunitsuite/bunya/0000188411_00034.html</t>
    </r>
    <rPh sb="3" eb="5">
      <t>カサン</t>
    </rPh>
    <rPh sb="5" eb="7">
      <t>カイシャク</t>
    </rPh>
    <rPh sb="7" eb="9">
      <t>ツウチ</t>
    </rPh>
    <rPh sb="12" eb="14">
      <t>ショウリャク</t>
    </rPh>
    <rPh sb="15" eb="17">
      <t>イカ</t>
    </rPh>
    <rPh sb="21" eb="23">
      <t>サンショウ</t>
    </rPh>
    <phoneticPr fontId="12"/>
  </si>
  <si>
    <t>【Q&amp;A】</t>
    <phoneticPr fontId="12"/>
  </si>
  <si>
    <t>Ｑ</t>
    <phoneticPr fontId="12"/>
  </si>
  <si>
    <t>Ａ</t>
    <phoneticPr fontId="12"/>
  </si>
  <si>
    <t>　新型コロナウイルス感染症については、基本報酬への３％加算（以下「３％加算」という。）や事業所規模別の報酬区分の決定に係る特例（以下「規模区分の特例」という。）の対象となっているが、現に感染症の影響と想定される利用延人員数の減少が一定以上生じている場合にあっては、減少の具体的な理由（例えば、当該事業所の所在する地域に緊急事態宣言が発令されているか、当該事業所が都道府県、保健所を設置する市又は特別区からの休業の要請を受けているか、当該事業所において感染者が発生したか否か等）は問わないのか。</t>
    <phoneticPr fontId="12"/>
  </si>
  <si>
    <t>　対象となる旨を厚生労働省から事務連絡によりお知らせした感染症又は災害については、利用延人員数の減少が生じた具体的な理由は問わず、当該感染症又は災害の影響と想定される利用延人員数の減少が一定以上生じている場合にあっては、３％加算や規模区分の特例を適用することとして差し支えない。（令和３年度介護報酬改定Ｑ＆Ａ vol.1 問２）</t>
    <rPh sb="140" eb="142">
      <t>レイワ</t>
    </rPh>
    <rPh sb="143" eb="145">
      <t>ネンド</t>
    </rPh>
    <rPh sb="145" eb="147">
      <t>カイゴ</t>
    </rPh>
    <rPh sb="147" eb="149">
      <t>ホウシュウ</t>
    </rPh>
    <rPh sb="149" eb="151">
      <t>カイテイ</t>
    </rPh>
    <rPh sb="161" eb="162">
      <t>ト</t>
    </rPh>
    <phoneticPr fontId="12"/>
  </si>
  <si>
    <t>　各月の利用延人員数及び前年度の１月当たりの平均利用延人員数は、通所介護、地域密着型通所介護及び（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 12 年３月１日老企第 36 号）（以下「留意事項通知」という。）第２の７（４）及び（５）を、通所リハビリテーションについては留意事項通知第２ の８（２）及び（８ ）を準用し算定することとなっているが、新型コロナウイルス感染症の感染拡大防止のため、都道府県等からの休業の要請を受けた事業所にあっては、休業要請に従って休業した期間を、留意事項通知の「正月等の特別な期間」として取り扱うことはできるか。</t>
    <phoneticPr fontId="12"/>
  </si>
  <si>
    <t>　留意事項通知において「一月間（暦月）、正月等の特別な期間を除いて毎日事業を実施した月における平均利用延人員数については、当該月の平均利用延人員数に七分の六を乗じた数によるものとする。」としているのは、「正月等の特別な期間」においては、ほとんど全ての事業所がサービス提供を行っていないものと解されるためであり、この趣旨を鑑みれば、都道府県等からの休業の要請を受け、これに従って休業した期間や、自主的に休業した期間を「正月等の特別な期間」として取り扱うことはできない。
　なお、通所介護、通所リハビリテーションにあっては、留意事項通知による事業所規模区分の算定にあたっても、同様の取扱いとすることとする。（令和３年度介護報酬改定Ｑ＆Ａ vol.1 問３）</t>
    <phoneticPr fontId="12"/>
  </si>
  <si>
    <t>　３％加算については、加算算定終了の前月においてもなお、利用延人員数が５％以上減少している場合は、加算算定の延長を希望する理由を添えて、加算算定延長の届出を行うこととなっているが、どのような理由があげられている場合に加算算定延長を認めることとすればよいのか。都道府県・市町村において、届出を行った通所介護事業所等の運営状況等を鑑み、判断することとして差し支えないのか。</t>
    <phoneticPr fontId="12"/>
  </si>
  <si>
    <t>　通所介護事業所等から、利用延人員数の減少に対応するための 経営改善に時間を要すること等の理由が提示された場合においては、加算算定の延長を認めることとして差し支えない。（令和３年度介護報酬改定Ｑ＆Ａ vol.1 問５）</t>
    <phoneticPr fontId="12"/>
  </si>
  <si>
    <t>　「通所介護等において感染症又は災害の発生を理由とする利用者数の減少が一定以上生じている場合の評価に係る基本的な考え方並びに事務処理手順及び様式例の提示について」（老認発 0316 第４号・老老発 0316 第３号令和３年３月 16 日厚生労働省老健局認知症施策・地域介護推進課長、老人保健課長連名通知。以下「本体通知」という。 ）において、各事業所における３％加算算定・規模区分の特例の適用に係る届出様式（例）が示されているが、届出にあたっては必ずこの様式（例）を使用させなければならないのか。都道府県や市町村において独自の様式を作成することは可能か。</t>
    <phoneticPr fontId="12"/>
  </si>
  <si>
    <t>　本体通知における届出様式（例）は、今回の取扱いについて分かりやすくお伝えする観点や事務手続きの簡素化を図る観点からお示ししたものであり、都道府県・市町村におかれては、できる限り届出様式（例）を活用されたい。
　なお、例えば、届出様式（例）に加えて通所介護事業所等からなされた届 出が適正なものであるか等を判断するために必要な書類等を求めることは差し支えない。（令和３年度介護報酬改定Ｑ＆Ａ vol.1 問９）</t>
    <phoneticPr fontId="12"/>
  </si>
  <si>
    <t>⑥</t>
    <phoneticPr fontId="12"/>
  </si>
  <si>
    <t>　３％加算算定・規模区分の特例の適用に係る届出は、利用延人員数の減少が生じた月の翌月 15 日までに届出を行うこととされているが、同日までに届出がなされなかった場合、加算算定や特例の適用を行うことはできないのか。</t>
    <phoneticPr fontId="12"/>
  </si>
  <si>
    <t>　貴見のとおり。他の加算と 同様、算定要件を満たした月（利用延人員数の減少が生じた月）の翌月 15 日までに届出を行わなければ、３％加算の算定や規模区分の特例の適用はできない。なお、例えば令和３年４月の利用延人員数の減少に係る届出を行わなかった場合、令和３年６月にこの減少に係る評価を受けることはできないが、令和３年５月以降に利用延人員数の減少が生じた場合は、減少が生じた月の翌月 15 日までに届出を行うことにより、令和３年７月以降において、加算の算定や規模区分の特例の適用を行うことができる。
　なお、令和３年２月の利用延人員数の減少に係る届 出にあっては、令和３年４月１日までに行わせることを想定しているが、この届出については、新型コロナウイルス感染症による利用延人員数の減少に対応するものであることから、都道府県・市町村におかれてはこの趣旨を鑑み、届出の締切について柔軟に対応するようお願いしたい。（令和３年度介護報酬改定Ｑ＆Ａ vol.1 問10）</t>
    <phoneticPr fontId="12"/>
  </si>
  <si>
    <t>⑦</t>
    <phoneticPr fontId="12"/>
  </si>
  <si>
    <t>　「新型コロナウイルス感染症に係る介護サービス事業所の人員基準等の臨時的な取扱いについて（第12 報）」（令和２年６月１日付厚生労働省老健局総務課認知症施策推進室ほか事務連絡）（以下「第 12 報」という。）による特例を適用した場合、１月当たりの平均利用延人員数を算定するにあたっては、第 12 報における取扱いの適用後の報酬区分ではなく、実際に提供したサービス時間の報酬区分に基づき行うのか。</t>
    <phoneticPr fontId="12"/>
  </si>
  <si>
    <t>　「新型コロナウイルス感染症に係る介護サービス事業所の人員基準等の臨時的な取扱いについて（第 13 報）」（令和２年６月15 日付厚生労働省老健局総務課認知症施策推進室ほか事務連絡）問４でお示ししているとおりであり、貴見のとおり。（令和３年度介護報酬改定Ｑ＆Ａ vol.1 問11）</t>
    <phoneticPr fontId="12"/>
  </si>
  <si>
    <t>⑧</t>
    <phoneticPr fontId="12"/>
  </si>
  <si>
    <t>　新型コロナウイルス感染症の影響による他の事業所の休業やサービス縮小等に伴って、当該事業所の利用者を臨時的に受け入れた結果、利用者数が増加した事業所もある。このような事業所にあっては、各月の利用延人員数及び前年度１月当たりの平均利用延人員数の算定にあたり、やむを得ない理由により受け入れた利用者について、その利用者を明確に区分した上で、平均利用延人員数に含まないこととしても差し支えないか。</t>
    <rPh sb="92" eb="94">
      <t>カクツキ</t>
    </rPh>
    <phoneticPr fontId="12"/>
  </si>
  <si>
    <t>　差し支えない。本体通知においてお示ししているとおり、各月の利用延人員数及び前年度の１月当たりの平均利用延人員数の算定にあたっては、通所介護、地域密着型通所介護及び（介護予防）認知症対応型通所介護については、「指定居宅サービスに要する費用の額の算定に関する基準（訪問通所サービス、居宅療養管理指導 及び福祉用具貸与に係る部分）及び指定居宅介護支援に要する費用の額の算定に関する基準の制定に伴う実施上の留意事項について」（平成 12 年３月１日老企第 36 号）（以下「留意事項通知」という。）第２の７（５）を、通所リハビ リテーションについては留意事項通知第２の８（２）を準用することとしており、同項中の「災害その他やむを得ない理由」には新型コロナウイルス感染症の影響も含まれるものである。なお、新型コロナウイルス感染症の影響により休業やサービス縮小等を行った事業所の利用者を臨時的に受け入れた後、当該事業所の休業やサー ビス縮小等が終了してもなお受け入れを行った利用者が３％加算の算定や規模区分の特例を行う事業所を利用し続けている場合、当該利用者については、平均利用延人員数に含めることとする。
　また、通所介護、通所リハビリテーションにあっては、留意事項通知による事業所規模区分の算定にあたっても、同様の取扱いとすることとする。（令和３年度介護報酬改定Ｑ＆Ａ vol.1 問12）</t>
    <phoneticPr fontId="12"/>
  </si>
  <si>
    <t>⑨</t>
    <phoneticPr fontId="12"/>
  </si>
  <si>
    <t>　３％加算や規模区分の特例を適用するにあたり、通所介護事業所等において利用者又はその家族への説明や同意の取得を行う必要はあるか。また、利用者又はその家族への説明や同意の取得が必要な場合、利用者又はその家族への説明を行ったことや、利用者又はその家族から同意を受けたことを記録する必要はあるか。</t>
    <phoneticPr fontId="12"/>
  </si>
  <si>
    <t>　３％加算や規模区分の特例を適用するにあたっては、通所介護事業所等が利用者又はその家族への説明や同意の取得を行う必要はない。なお、介護支援専門員が居宅サービス計画の原案の内容（サービス内容、サービス単位／金額等）を利用者又はその家族に説明し同意を得ることは必要である。（令和３年度介護報酬改定Ｑ＆Ａ vol.1 問13）</t>
    <phoneticPr fontId="12"/>
  </si>
  <si>
    <t>⑩</t>
    <phoneticPr fontId="12"/>
  </si>
  <si>
    <t>　３％加算や規模区分の特例を適用する場合は、通所介護事業所等を利用する全ての利用者に対し適用する必要があるのか。</t>
    <phoneticPr fontId="12"/>
  </si>
  <si>
    <t>　３％加算や規模区分の特例は、感染症や災害の発生を理由として利用延人員数が減少した場合に、状況に即した安定的なサービス提供を可能とする観点から設けられたものであり、この趣旨を鑑みれば、当該通所介護事業所等を利用する全ての利用者に対し適用することが適当である。（令和３年度介護報酬改定Ｑ＆Ａ vol.1 問14）</t>
    <phoneticPr fontId="12"/>
  </si>
  <si>
    <t>⑪</t>
    <phoneticPr fontId="12"/>
  </si>
  <si>
    <t>　新型コロナウイルス感染症の影響により利用延人員数が減少した場合、３％加算算定の届出は年度内に１度しか行うことができないのか。例えば、令和３年４月に利用延人員数が減少し、令和３年５月に３％加算算定の届出を行い、令和３年６月から３％加算を算定した場合において、令和３年６月に利用延人員数が回復し、令和３年７月をもって３％加算の算定を終了した事業所があったとすると、当該事業所は令和３年度中に再び利用延人員数が減少した場合でも、再度３％加算を算定することはできないのか。</t>
    <phoneticPr fontId="12"/>
  </si>
  <si>
    <t>　感染症や災害（３％加算の対象となる旨を厚生労働省から事務連絡によりお知らせしたものに限る。）によって利用延人員数の減少が生じた場合にあっては、基本的に一度３％加算を算定した際とは別の感染症や災害を事由とする場合にのみ、再度３％加算を算定することが可能である。（令和３年度介護報酬改定Ｑ＆Ａ vol.3 問21）</t>
    <phoneticPr fontId="12"/>
  </si>
  <si>
    <t>⑫</t>
    <phoneticPr fontId="12"/>
  </si>
  <si>
    <t>　３％加算や規模区分の特例の対象となる感染症又は災害については、これが発生した場合、対象となる旨が厚生労働省より事務連絡で示されることとなっているが、対象となった後、同感染症又は災害による３％加算や規模区分の特例が終了する場合も事務連絡により示されるのか。</t>
    <phoneticPr fontId="12"/>
  </si>
  <si>
    <t>　新型コロナウイルス感染症による３％加算 や規模区分の特例にかかる取扱いは、今後の感染状況等を踏まえ、厚生労働省にて終期を検討することとしており、追って事務連絡によりお示しする。
　なお、災害については、これによる影響が継続する期間等は地域によって異なることも想定されることから、特例の終期については、厚生労働省から考え方をお示しする、又は基本的に都道府県・市町村にて判断する等、その在り方については引き続き検討を行った上で、お示ししていくこととする。（令和３年度介護報酬改定Ｑ＆Ａ vol.3 問22）</t>
    <phoneticPr fontId="12"/>
  </si>
  <si>
    <t>⑬</t>
    <phoneticPr fontId="12"/>
  </si>
  <si>
    <t>新型コロナウイルス感染症は、３％加算や規模区分の特例の対象となる感染症とされている（※）が、令和４年度も引き続き同加算や特例の対象となる感染症と考えてよいか。
（※）「通所介護等において感染症又は災害の発生を理由とする利用者数の減少が一定以上生じている場合の評価に係る基本的な考え方並びに事務処理手順及び様式例の提示について」（令和３年３月16 日老認発0316 第４号・老老発0316 第３号）別紙Ⅰ</t>
    <phoneticPr fontId="12"/>
  </si>
  <si>
    <t>新型コロナウイルス感染症は、令和４年度も引き続き同加算や特例の対象となる感染症である。なお、同年度中に同加算や特例の対象外とすることとする場合は、事務連絡によりお示しする。（令和３年度介護報酬改定Ｑ＆Ａ vol.11 問１）</t>
    <phoneticPr fontId="12"/>
  </si>
  <si>
    <t>⑭</t>
    <phoneticPr fontId="12"/>
  </si>
  <si>
    <t>感染症や災害によって利用延人員数の減少が生じた場合にあっては、基本的に一度３％加算を算定した際とは別の感染症や災害を事由とする場合にのみ、再度同加算を算定することが可能であるとされている（※）が、令和３年度中の利用延人員数の減少に基づき同加算を算定した事業所が、令和４年度に再び同加算を算定することはできるか。
（※）令和３年度介護報酬改定に関するQ＆A（vol.３）（令和３年３月26 日）問21</t>
    <phoneticPr fontId="12"/>
  </si>
  <si>
    <t>可能である。この場合、令和４年度の算定にあたっては、減少月の利用延人員数が、令和３年度の１月当たりの平均利用延人員数から100 分の５以上減少していることが必要である。算定方法の具体例は別添(感染症や災害の影響により利用延人員数が減少した場合の基本報酬への３％加算　令和４年度の取扱い)を参照されたい。（令和３年度介護報酬改定Ｑ＆Ａ vol.11 問２）</t>
    <phoneticPr fontId="12"/>
  </si>
  <si>
    <t>８時間以上９時間未満の報酬区分によるサービス提供の前後に行う日常生活上の世話</t>
    <phoneticPr fontId="12"/>
  </si>
  <si>
    <t>・９時間以上10時間未満の場合
　 50単位
・10時間以上11時間未満の場合
　100単位
・11時間以上12時間未満の場合
　150単位
・12時間以上13時間未満の場合
　200単位
・13時間以上14時間未満の場合
　250単位</t>
    <rPh sb="13" eb="15">
      <t>バアイ</t>
    </rPh>
    <phoneticPr fontId="12"/>
  </si>
  <si>
    <t>　延長加算の所要時間はどのように算定するのか。</t>
    <phoneticPr fontId="12"/>
  </si>
  <si>
    <t>　延長加算は､実際に利用者に対して延長サービスを行うことが可能な事業所において､実際に延長サービスを行ったときに､当該利用者について算定できる。
　通所サービスの所要時間と延長サービスの所要時間の通算時間が、例えば通所介護の場合であれば9時間以上となるときに1時間ごとに加算するとしているが､ごく短時間の延長サービスを算定対象とすることは当該加算の趣旨を踏まえれば不適切である。（平成24年度介護報酬改定Ｑ＆Ａ vol.1 問61）</t>
    <rPh sb="190" eb="192">
      <t>ヘイセイ</t>
    </rPh>
    <rPh sb="194" eb="196">
      <t>ネンド</t>
    </rPh>
    <rPh sb="196" eb="198">
      <t>カイゴ</t>
    </rPh>
    <rPh sb="198" eb="200">
      <t>ホウシュウ</t>
    </rPh>
    <rPh sb="200" eb="202">
      <t>カイテイ</t>
    </rPh>
    <rPh sb="212" eb="213">
      <t>ト</t>
    </rPh>
    <phoneticPr fontId="12"/>
  </si>
  <si>
    <t>　所要時間が８時間未満の場合でも、延長加算を算定することはできるか。</t>
    <phoneticPr fontId="12"/>
  </si>
  <si>
    <t>　延長加算は、所要時間８時間以上９時間未満の指定通所介護等を行った後に引き続き日常生活上の世話を行った場合等に算定するものであることから、算定できない。（令和３年度介護報酬改定Ｑ＆Ａ vol.3 問27）</t>
    <phoneticPr fontId="12"/>
  </si>
  <si>
    <t>　サービス提供時間の終了後から延長加算に係るサービスが始まるまでの間はどのような人員配置が必要となるのか。</t>
    <phoneticPr fontId="12"/>
  </si>
  <si>
    <t>　延長加算は、所要時間８時間以上９時間未満の指定通所介護等を行った後に引き続き日常生活上の世話を行った場合等に算定するものであることから、例えば通所介護等のサービス提供時間を８時間30分とした場合、延長加算は８時間以上９時間未満に引き続き、９時間以上から算定可能である。サービス提供時間終了後に日常生活上の世話をする時間帯（９時間に到達するまでの30分及び９時間以降）については、サービス提供時間ではないことから、事業所の実情に応じて適当数の人員を配置していれば差し支えないが、安全体制の確保に留意すること。（令和３年度介護報酬改定Ｑ＆Ａ vol.3 問28）</t>
    <phoneticPr fontId="12"/>
  </si>
  <si>
    <t>　延長サービスに係る利用料はどのような場合に徴収できるのか。</t>
    <phoneticPr fontId="12"/>
  </si>
  <si>
    <t>　通常要する時間を超えた場合の延長サービスに係る利用料については、サービス提供時間が９時間未満である場合において行われる延長サービスやサービス提供時間が14時間以上において行われる延長サービスについて徴収できるものである。また、サービス提供時間が14時間未満である場合において行われる延長サービスについて、延長加算にかえて徴収することができる。（同一時間帯について延長加算に加えて利用料を上乗せして徴収することはできない。）なお、当該延長加算を算定しない場合においては、延長サービスに係る届出を行う必要はない。（令和３年度介護報酬改定Ｑ＆Ａ vol.3 問29）
（参考）延長加算及び延長サービスに係る利用料徴収の例
①サービス提供時間が８時間であって、６時間延長サービスを実施する場合
→８時間までの間のサービス提供に係る費用は、所要時間区分が８時間以上９時間未満の場合として算定し、９時間以降14時間までの間のサービス提供に係る費用は、延長加算を算定する。
②サービス提供時間が８時間であって、７時間延長サービスを実施する場合
→８時間までの間のサービス提供に係る費用は、所要時間区分が８時間以上９時間未満の場合として算定し、９時間以降14時間までの間のサービス提供に係る費用は、延長加算を算定し、14時間以降15時間までの間のサービス提供に係る費用は、延長サービスに係る利用料として徴収する。</t>
    <phoneticPr fontId="12"/>
  </si>
  <si>
    <t>　９時間の通所介護等の前後に送迎を行い、居宅内介助等を実施する場合も延長加算は算定可能か。</t>
    <phoneticPr fontId="12"/>
  </si>
  <si>
    <t>　延長加算については、算定して差し支えない。（平成27年度介護報酬改定に関するQ&amp;A（平成27年4月1日）問56）</t>
    <rPh sb="53" eb="54">
      <t>ト</t>
    </rPh>
    <phoneticPr fontId="12"/>
  </si>
  <si>
    <t>　宿泊サービスを利用する場合等については延長加算の算定が不可とされたが、指定居宅サービス等の基準省令96条第３項第２号に規定する利用料は、宿泊サービスとの区分がされていれば算定することができるか。</t>
    <phoneticPr fontId="12"/>
  </si>
  <si>
    <t>　通所介護等の営業時間後に利用者を宿泊させる場合には、別途宿泊サービスに係る利用料を徴収していることから、延長に係る利用料を徴収することは適当ではない。（平成27年度介護報酬改定に関するQ&amp;A（平成27年4月1日）問57）</t>
    <phoneticPr fontId="12"/>
  </si>
  <si>
    <t>　通所介護等の利用者が自宅には帰らず、別の宿泊場所に行くまでの間、延長して介護を実施した場合、延長加算は算定できるか。</t>
    <phoneticPr fontId="12"/>
  </si>
  <si>
    <t>　算定できる。（平成27年度介護報酬改定に関するQ&amp;A（平成27年4月1日）問58）</t>
    <rPh sb="1" eb="3">
      <t>サンテイ</t>
    </rPh>
    <phoneticPr fontId="12"/>
  </si>
  <si>
    <t>　「宿泊サービス」を利用した場合には、延長加算の算定はできないこととされているが、以下の場合には算定可能か。
①　通所介護事業所の営業時間の開始前に延長サービスを利用した後、通所介護等を利用しその当日より宿泊サービスを利用した場合
②　宿泊サービスを利用した後、通所介護サービスを利用し通所介護事業所の営業時間の終了後に延長サービスを利用した後、自宅に帰る場合</t>
    <phoneticPr fontId="12"/>
  </si>
  <si>
    <t>　同一日に宿泊サービスの提供を受ける場合は、延長加算を算定することは適当ではない。（平成27年度介護報酬改定に関するQ&amp;A（平成27年4月1日）問59）</t>
    <phoneticPr fontId="12"/>
  </si>
  <si>
    <t>中山間地域等に居住する者へのサービス提供加算</t>
    <phoneticPr fontId="12"/>
  </si>
  <si>
    <t>40単位
（１日につき）</t>
    <rPh sb="2" eb="4">
      <t>タンイ</t>
    </rPh>
    <rPh sb="7" eb="8">
      <t>ニチ</t>
    </rPh>
    <phoneticPr fontId="12"/>
  </si>
  <si>
    <r>
      <rPr>
        <b/>
        <sz val="9"/>
        <rFont val="ＭＳ Ｐゴシック"/>
        <family val="3"/>
        <charset val="128"/>
      </rPr>
      <t>【大臣基準告示】14の３　イ</t>
    </r>
    <r>
      <rPr>
        <sz val="9"/>
        <rFont val="ＭＳ Ｐゴシック"/>
        <family val="3"/>
        <charset val="128"/>
      </rPr>
      <t xml:space="preserve">
　通所介護費、地域密着型通所介護費、認知症対応型通所介護費及び介護予防認知症対応型通所介護費における入浴介助加算の基準
　入浴介助を適切に行うことができる人員及び設備を有して行われる入浴介助であること。</t>
    </r>
    <rPh sb="1" eb="3">
      <t>ダイジン</t>
    </rPh>
    <rPh sb="3" eb="5">
      <t>キジュン</t>
    </rPh>
    <rPh sb="5" eb="7">
      <t>コクジ</t>
    </rPh>
    <rPh sb="76" eb="78">
      <t>ニュウヨク</t>
    </rPh>
    <rPh sb="78" eb="80">
      <t>カイジョ</t>
    </rPh>
    <rPh sb="81" eb="83">
      <t>テキセツ</t>
    </rPh>
    <rPh sb="84" eb="85">
      <t>オコナ</t>
    </rPh>
    <rPh sb="92" eb="94">
      <t>ジンイン</t>
    </rPh>
    <rPh sb="94" eb="95">
      <t>オヨ</t>
    </rPh>
    <rPh sb="96" eb="98">
      <t>セツビ</t>
    </rPh>
    <rPh sb="99" eb="100">
      <t>ユウ</t>
    </rPh>
    <rPh sb="102" eb="103">
      <t>オコナ</t>
    </rPh>
    <rPh sb="106" eb="108">
      <t>ニュウヨク</t>
    </rPh>
    <rPh sb="108" eb="110">
      <t>カイジョ</t>
    </rPh>
    <phoneticPr fontId="12"/>
  </si>
  <si>
    <t>　同一事業所において、入浴介助加算(Ⅰ)を算定する者と入浴介助加算(Ⅱ)を算定する者が混在しても差し支えないか。また、混在しても差し支えない場合、「指定居宅サービスに要する費用の額の算定に関する基準、指定居宅介護支援に要する費用の額の算定に関する基準、指定施設サービス等に要する費用の額の算定に関する基準、指定介護予防サービスに要する費用の額の算定に関する基準、指定介護予防支援に要する費用の額の算定に関する基準、指定地域密着型サービスに要する費用の額の算定に関する基準及び指定地域密着型介護予防サービスに要する費用の額の算定に関する基準の制定に伴う介護給付費算定に係る体制等に関する届出等における留意点について」（平成12年３月８日老企第41号）に定める「介護給付費算定に係る体制等状況一覧表（居宅サービス・施設サービス・居宅介護支援）」等はどのように記載させればよいか。</t>
    <phoneticPr fontId="12"/>
  </si>
  <si>
    <t>　前段については、差し支えない。後段については、「加算Ⅱ」と記載させることとする。（「加算Ⅱ」と記載した場合であっても、入浴介助加算(Ⅰ)を算定することは可能である。）（令和３年度介護報酬改定Ｑ＆Ａ vol.8 問６）</t>
    <phoneticPr fontId="12"/>
  </si>
  <si>
    <t>55単位
（１日につき）</t>
    <rPh sb="2" eb="4">
      <t>タンイ</t>
    </rPh>
    <rPh sb="7" eb="8">
      <t>ニチ</t>
    </rPh>
    <phoneticPr fontId="12"/>
  </si>
  <si>
    <t>　入浴介助加算(Ⅱ)は、利用者が居宅において利用者自身で又は家族等の介助により入浴を行うことができるようになることを目的とするものであるが、この場合の「居宅」とはどのような場所が想定されるのか。</t>
    <phoneticPr fontId="12"/>
  </si>
  <si>
    <t>・　利用者の自宅（高齢者住宅（居室内の浴室を使用する場合のほか、共同の浴室を使用する場合も含む。）を含む。）のほか、利用者の親族の自宅が想定される。なお、自宅に浴室がない等、具体的な入浴場面を想定していない利用者や、本人が希望する場所で入浴するには心身機能の大幅な改善が必要となる利用者にあっては、以下①～⑤をすべて満たすことにより、当面の目標として通所介護等での入浴の自立を図ることを目的として、同加算を算定することとしても差し支えない。
①　通所介護等事業所の浴室において、医師、理学療法士、作業療法士、介護福祉士、介護支援専門員等（利用者の動作及び浴室の環境の評価を行うことができる福祉用具専門相談員、機能訓練指導員を含む。）が利用者の動作を評価する。
②　通所介護等事業所において、自立して入浴することができるよう必要な設備（入浴に関する福祉用具等）を備える。
③　通所介護等事業所の機能訓練指導員等が共同して、利用者の動作を評価した者等との連携の下で、当該利用者の身体の状況や通所介護等事業所の浴室の環境等を踏まえた個別の入浴計画を作成する。なお、個別の入浴計画に相当する内容を通所介護計画の中に記載する場合は、その記載をもって個別の入浴計画の作成に代えることができるものとする。
④　個別の入浴計画に基づき、通所介護等事業所において、入浴介助を行う。
⑤　入浴設備の導入や心身機能の回復等により、通所介護等以外の場面での入浴が想定できるようになっているかどうか、個別の利用者の状況に照らし確認する。
・　なお、通所リハビリテーションについても同様に取り扱う。（令和３年度介護報酬改定Ｑ＆Ａ vol.8 問１）</t>
    <phoneticPr fontId="12"/>
  </si>
  <si>
    <t>　入浴介助加算(Ⅱ)について、医師、理学療法士、作業療法士、介護福祉士、介護支援専門員等（利用者の動作及び浴室の環境の評価を行うことができる福祉用具専門相談員、機能訓練指導員を含む。）が利用者の居宅を訪問し、浴室における当該利用者の動作及び浴室の環境を評価することとなっているが、この他に評価を行うことができる者としてどのような者が想定されるか。</t>
    <phoneticPr fontId="12"/>
  </si>
  <si>
    <t>・　地域包括支援センターの担当職員、福祉・住環境コーディネーター２級以上の者等が想定される。
・　なお、通所リハビリテーションについても同様に取扱う。（令和３年度介護報酬改定Ｑ＆Ａ vol.8 問２）</t>
    <phoneticPr fontId="12"/>
  </si>
  <si>
    <t>　入浴介助加算(Ⅱ)については、算定にあたって利用者の居宅を訪問し、浴室における当該利用者の動作及び浴室の環境を評価することとなっているが、この評価は算定開始後も定期的に行う必要があるのか。</t>
    <phoneticPr fontId="12"/>
  </si>
  <si>
    <t>　当該利用者の身体状況や居宅の浴室の環境に変化が認められた場合に再評価や個別の入浴計画の見直しを行うこととする。（令和３年度介護報酬改定Ｑ＆Ａ vol.8 問３）</t>
    <phoneticPr fontId="12"/>
  </si>
  <si>
    <t>　入浴介助加算(Ⅱ)では、個別の入浴計画に基づき、個浴その他の利用者の居宅の状況に近い環境にて、入浴介助を行うこととなっているが、この場合の入浴介助とは具体的にどのような介助を想定しているのか。</t>
    <phoneticPr fontId="12"/>
  </si>
  <si>
    <t>　利用者の入浴に係る自立を図る観点から、入浴に係る一連の動作のうち、利用者が自身の身体機能のみを活用し行うことができる動作については、引き続き実施できるよう見守り的援助を、介助を行う必要がある動作については、利用者の状態に応じた身体介助を行う。なお、入浴介助加算(Ⅱ)の算定にあたっての関係者は、利用者の尊厳の保持に配慮し、その状態に応じ、利用者自身で又は家族等の介助により入浴ができるようになるよう、常日頃から必要な介護技術の習得に努めるものとする。（令和３年度介護報酬改定Ｑ＆Ａ vol.8 問４）
　＜参考：利用者の状態に応じた身体介助の例＞（略）</t>
    <rPh sb="275" eb="276">
      <t>リャク</t>
    </rPh>
    <phoneticPr fontId="12"/>
  </si>
  <si>
    <t>　入浴介助加算(Ⅱ)については、個浴その他の利用者の居宅の状況に近い環境（手すりなど入浴に要する福祉用具等を活用し利用者の居宅の浴室の環境を個別に模したもの）にて、入浴介助を行うこととなっているが、例えばいわゆる大浴槽に福祉用具等を設置すること等により利用者の居宅の浴室の状況に近い環境を再現することとしても差し支えないのか。</t>
    <phoneticPr fontId="12"/>
  </si>
  <si>
    <t>　例えば、利用者の居宅の浴室の手すりの位置や浴槽の深さ・高さ等にあわせて、可動式手すり、浴槽内台、すのこ等を設置することにより、利用者の居宅の浴室の状況に近い環境が再現されていれば、差し支えない。（令和３年度介護報酬改定Ｑ＆Ａ vol.8 問５）</t>
    <phoneticPr fontId="12"/>
  </si>
  <si>
    <t>100単位
（３月に１回を限度として、１月につき）
※　個別機能訓練加算を算定している場合は、算定しない</t>
    <rPh sb="3" eb="5">
      <t>タンイ</t>
    </rPh>
    <rPh sb="8" eb="9">
      <t>ツキ</t>
    </rPh>
    <rPh sb="11" eb="12">
      <t>カイ</t>
    </rPh>
    <rPh sb="13" eb="15">
      <t>ゲンド</t>
    </rPh>
    <rPh sb="20" eb="21">
      <t>ツキ</t>
    </rPh>
    <rPh sb="28" eb="30">
      <t>コベツ</t>
    </rPh>
    <rPh sb="30" eb="32">
      <t>キノウ</t>
    </rPh>
    <rPh sb="32" eb="36">
      <t>クンレンカサン</t>
    </rPh>
    <rPh sb="37" eb="39">
      <t>サンテイ</t>
    </rPh>
    <rPh sb="43" eb="45">
      <t>バアイ</t>
    </rPh>
    <rPh sb="47" eb="49">
      <t>サンテイ</t>
    </rPh>
    <phoneticPr fontId="12"/>
  </si>
  <si>
    <r>
      <rPr>
        <b/>
        <sz val="9"/>
        <rFont val="ＭＳ Ｐゴシック"/>
        <family val="3"/>
        <charset val="128"/>
      </rPr>
      <t>【大臣基準告示】15の２　イ</t>
    </r>
    <r>
      <rPr>
        <sz val="9"/>
        <rFont val="ＭＳ Ｐゴシック"/>
        <family val="3"/>
        <charset val="128"/>
      </rPr>
      <t xml:space="preserve">
　通所介護費、地域密着型通所介護費、認知症対応型通所介護費及び通所型サービス費における生活機能向上連携加算の基準
　次のいずれにも適合すること。
⑴ 指定訪問リハビリテーション事業所、指定通所リハビリテーション事業所（指定居宅サービス等基準第百十一条第一項に規定する指定通所リハビリテーション事業所をいう。以下同じ。）又はリハビリテーションを実施している医療提供施設（医療法（昭和二十三年法律第二百五号）第一条の二第二項に規定する医療提供施設をいい、病院にあっては、許可病床数が二百床未満のもの又は当該病院を中心とした半径四キロメートル以内に診療所が存在しないものに限る。以下同じ。）の理学療法士、作業療法士、言語聴覚士又は医師（以下この号において「理学療法士等」という。）の助言に基づき、当該指定通所介護事業所、指定地域密着型通所介護事業所、指定認知症対応型通所介護事業所又は通所型サービス事業所（通所型サービス（法第百十五条の四十五第一項第一号のロに規定する第一号通所事業のうち、地域における医療及び介護の総合的な確保を推進するための関係法律の整備等に関する法律（平成二十六年法律第八十三号）第五条の規定による改正前の法第八条第七項に規定する介護予防通所介護に相当するサービスをいう。）の事業を行う事業所をいう。以下同じ。）の機能訓練指導員等が共同して利用者の身体状況等の評価及び個別機能訓練計画の作成を行っていること。
⑵ 個別機能訓練計画に基づき、利用者の身体機能又は生活機能の向上を目的とする機能訓練の項目を準備し、機能訓練指導員等が利用者の心身の状況に応じた機能訓練を適切に提供していること。
⑶ ⑴の評価に基づき、個別機能訓練計画の進捗状況等を三月ごとに一回以上評価し、利用者又はその家族に対し、機能訓練の内容と個別機能訓練計画の進捗状況等を説明し、必要に応じて訓練内容の見直し等を行っていること。</t>
    </r>
    <rPh sb="1" eb="3">
      <t>ダイジン</t>
    </rPh>
    <rPh sb="3" eb="5">
      <t>キジュン</t>
    </rPh>
    <rPh sb="5" eb="7">
      <t>コクジ</t>
    </rPh>
    <rPh sb="16" eb="18">
      <t>ツウショ</t>
    </rPh>
    <rPh sb="18" eb="21">
      <t>カイゴヒ</t>
    </rPh>
    <rPh sb="22" eb="24">
      <t>チイキ</t>
    </rPh>
    <rPh sb="24" eb="27">
      <t>ミッチャクガタ</t>
    </rPh>
    <rPh sb="27" eb="29">
      <t>ツウショ</t>
    </rPh>
    <rPh sb="29" eb="32">
      <t>カイゴヒ</t>
    </rPh>
    <rPh sb="33" eb="36">
      <t>ニンチショウ</t>
    </rPh>
    <rPh sb="36" eb="39">
      <t>タイオウガタ</t>
    </rPh>
    <rPh sb="39" eb="41">
      <t>ツウショ</t>
    </rPh>
    <rPh sb="41" eb="44">
      <t>カイゴヒ</t>
    </rPh>
    <rPh sb="44" eb="45">
      <t>オヨ</t>
    </rPh>
    <rPh sb="46" eb="49">
      <t>ツウショガタ</t>
    </rPh>
    <rPh sb="53" eb="54">
      <t>ヒ</t>
    </rPh>
    <rPh sb="58" eb="60">
      <t>セイカツ</t>
    </rPh>
    <rPh sb="60" eb="62">
      <t>キノウ</t>
    </rPh>
    <rPh sb="62" eb="64">
      <t>コウジョウ</t>
    </rPh>
    <rPh sb="64" eb="66">
      <t>レンケイ</t>
    </rPh>
    <rPh sb="66" eb="68">
      <t>カサン</t>
    </rPh>
    <rPh sb="69" eb="71">
      <t>キジュン</t>
    </rPh>
    <rPh sb="73" eb="74">
      <t>ツギ</t>
    </rPh>
    <rPh sb="80" eb="82">
      <t>テキゴウ</t>
    </rPh>
    <phoneticPr fontId="12"/>
  </si>
  <si>
    <t>生活機能向上連携加算（Ⅱ）</t>
    <rPh sb="0" eb="10">
      <t>セイカツキノウコウジョウレンケイカサン</t>
    </rPh>
    <phoneticPr fontId="12"/>
  </si>
  <si>
    <t>200単位
（１月につき）
※　個別機能訓練加算を算定している場合は、100単位（１月につき）</t>
    <rPh sb="38" eb="40">
      <t>タンイ</t>
    </rPh>
    <rPh sb="42" eb="43">
      <t>ツキ</t>
    </rPh>
    <phoneticPr fontId="12"/>
  </si>
  <si>
    <r>
      <rPr>
        <b/>
        <sz val="9"/>
        <rFont val="ＭＳ Ｐゴシック"/>
        <family val="3"/>
        <charset val="128"/>
      </rPr>
      <t>【大臣基準告示】15の２　ロ</t>
    </r>
    <r>
      <rPr>
        <sz val="9"/>
        <rFont val="ＭＳ Ｐゴシック"/>
        <family val="3"/>
        <charset val="128"/>
      </rPr>
      <t xml:space="preserve">
　通所介護費、地域密着型通所介護費、認知症対応型通所介護費及び通所型サービス費における生活機能向上連携加算の基準
　次のいずれにも適合すること。
⑴ 指定訪問リハビリテーション事業所、指定通所リハビリテーション事業所又はリハビリテーションを実施している医療提供施設の理学療法士等が、当該指定通所介護事業所、指定地域密着型通所介護事業所、指定認知症対応型通所介護事業所又は通所型サービス事業所を訪問し、当該事業所の機能訓練指導員等が共同して利用者の身体状況等の評価及び個別機能訓練計画の作成を行っていること。
⑵ 個別機能訓練計画に基づき、利用者の身体機能又は生活機能の向上を目的とする機能訓練の項目を準備し、機能訓練指導員等が利用者の心身の状況に応じた機能訓練を適切に提供していること。
⑶ ⑴の評価に基づき、個別機能訓練計画の進捗状況等を三月ごとに一回以上評価し、利用者又はその家族に対し、機能訓練の内容と個別機能訓練計画の進捗状況等を説明し、必要に応じて訓練内容の見直し等を行っていること。</t>
    </r>
    <rPh sb="1" eb="3">
      <t>ダイジン</t>
    </rPh>
    <rPh sb="3" eb="5">
      <t>キジュン</t>
    </rPh>
    <rPh sb="5" eb="7">
      <t>コクジ</t>
    </rPh>
    <rPh sb="16" eb="18">
      <t>ツウショ</t>
    </rPh>
    <rPh sb="18" eb="21">
      <t>カイゴヒ</t>
    </rPh>
    <rPh sb="22" eb="24">
      <t>チイキ</t>
    </rPh>
    <rPh sb="24" eb="27">
      <t>ミッチャクガタ</t>
    </rPh>
    <rPh sb="27" eb="29">
      <t>ツウショ</t>
    </rPh>
    <rPh sb="29" eb="32">
      <t>カイゴヒ</t>
    </rPh>
    <rPh sb="33" eb="36">
      <t>ニンチショウ</t>
    </rPh>
    <rPh sb="36" eb="39">
      <t>タイオウガタ</t>
    </rPh>
    <rPh sb="39" eb="41">
      <t>ツウショ</t>
    </rPh>
    <rPh sb="41" eb="44">
      <t>カイゴヒ</t>
    </rPh>
    <rPh sb="44" eb="45">
      <t>オヨ</t>
    </rPh>
    <rPh sb="46" eb="49">
      <t>ツウショガタ</t>
    </rPh>
    <rPh sb="53" eb="54">
      <t>ヒ</t>
    </rPh>
    <rPh sb="58" eb="60">
      <t>セイカツ</t>
    </rPh>
    <rPh sb="60" eb="62">
      <t>キノウ</t>
    </rPh>
    <rPh sb="62" eb="64">
      <t>コウジョウ</t>
    </rPh>
    <rPh sb="64" eb="66">
      <t>レンケイ</t>
    </rPh>
    <rPh sb="66" eb="68">
      <t>カサン</t>
    </rPh>
    <rPh sb="69" eb="71">
      <t>キジュン</t>
    </rPh>
    <rPh sb="73" eb="74">
      <t>ツギ</t>
    </rPh>
    <rPh sb="80" eb="82">
      <t>テキゴウ</t>
    </rPh>
    <phoneticPr fontId="12"/>
  </si>
  <si>
    <t>個別機能訓練加算（Ⅱ）</t>
    <rPh sb="0" eb="2">
      <t>コベツ</t>
    </rPh>
    <rPh sb="2" eb="4">
      <t>キノウ</t>
    </rPh>
    <rPh sb="4" eb="8">
      <t>クンレンカサン</t>
    </rPh>
    <phoneticPr fontId="12"/>
  </si>
  <si>
    <t>ＡＤＬ維持等加算（Ⅰ）</t>
    <rPh sb="3" eb="6">
      <t>イジトウ</t>
    </rPh>
    <rPh sb="6" eb="8">
      <t>カサン</t>
    </rPh>
    <phoneticPr fontId="12"/>
  </si>
  <si>
    <t>　これまでＡＤＬ維持等加算を算定していなかった事業所又は施設が、令和３年度又は令和４年度に新たに算定をしようとする場合の届出は、どのように行うのか。</t>
    <phoneticPr fontId="12"/>
  </si>
  <si>
    <t>　これまでＡＤＬ維持等加算の算定事業所は、国保連合会からの審査結果を踏まえて決定されていたが、このフローはどうなるのか。</t>
    <phoneticPr fontId="12"/>
  </si>
  <si>
    <t>　令和２年度のＡＤＬ値を遡って入力する際に、過去分のＡＤＬ値については評価者がリハビリ担当者や介護職であり、一定の研修を受けていないが問題ないか。</t>
    <phoneticPr fontId="12"/>
  </si>
  <si>
    <t>　同一施設内で予防サービスも行っている。要支援から要介護になった方の評価期間はどうなるのか。</t>
    <phoneticPr fontId="12"/>
  </si>
  <si>
    <t>　指定権者で「介護給付費算定に係る体制等状況一覧表（居宅サービス・施設サービス・居宅介護支援）」をどのように記載すればよいか。</t>
    <phoneticPr fontId="12"/>
  </si>
  <si>
    <t>　ＡＤＬ維持等加算(Ⅰ)又は(Ⅱ)を算定しようとする事業所又は施設は、介護給付費算定に係る体制等状況一覧表の「ＡＤＬ維持等加算〔申出〕の有無」を「２ あり」、「ＡＤＬ維持等加算Ⅲ」を「１ なし」とする。</t>
    <phoneticPr fontId="12"/>
  </si>
  <si>
    <t>　令和４年度もＡＤＬ維持等加算(Ⅲ)の算定を予定している事業所は、介護給付費算定に係る体制等状況一覧表の「ＡＤＬ維持等加算〔申出〕の有無」が「２ あり」、「ＡＤＬ維持等加算Ⅲ」が「２ あり」という記載することで良いか。</t>
    <phoneticPr fontId="12"/>
  </si>
  <si>
    <t>　令和３年度介護報酬改定により、ＡＤＬ値の測定時期は「評価対象利用開始月と当該月の翌月から起算して６月目」となったが、令和３年度にＡＤＬ維持等加算(Ⅰ)又は(Ⅱ)を算定しようとする場合においても、ＡＤＬ値の測定時期は改定後の基準に従うのか。</t>
    <phoneticPr fontId="12"/>
  </si>
  <si>
    <t>　令和３年度にＡＤＬ維持等加算(Ⅰ)又は(Ⅱ)を算定する場合において、令和３年４月１日までに体制届出を行っている場合については、評価対象利用開始月の翌月から起算して６月目の月に測定したＡＤＬ値を、評価対象利用開始月から起算して６月目の月に測定したＡＤＬ値を持って代替することとして差し支えない。</t>
    <phoneticPr fontId="12"/>
  </si>
  <si>
    <t>ＡＤＬ維持等加算（Ⅱ）</t>
    <rPh sb="3" eb="6">
      <t>イジトウ</t>
    </rPh>
    <rPh sb="6" eb="8">
      <t>カサン</t>
    </rPh>
    <phoneticPr fontId="12"/>
  </si>
  <si>
    <t>60単位
（１日につき）</t>
    <rPh sb="2" eb="4">
      <t>タンイ</t>
    </rPh>
    <rPh sb="7" eb="8">
      <t>ニチ</t>
    </rPh>
    <phoneticPr fontId="12"/>
  </si>
  <si>
    <r>
      <rPr>
        <b/>
        <sz val="9"/>
        <rFont val="ＭＳ Ｐゴシック"/>
        <family val="3"/>
        <charset val="128"/>
      </rPr>
      <t>【大臣基準告示】18</t>
    </r>
    <r>
      <rPr>
        <sz val="9"/>
        <rFont val="ＭＳ Ｐゴシック"/>
        <family val="3"/>
        <charset val="128"/>
      </rPr>
      <t xml:space="preserve">
　通所介護費、通所リハビリテーション費、短期入所生活介護費、短期入所療養介護費(老人性認知症疾患療養病棟(健康保険法等の一部を改正する法律(平成十八年法律第八十三号)附則第百三十条の二第一項の規定によりなおその効力を有するものとされた介護保険法施行令第四条第二項に規定する病床により構成される病棟をいう。以下「認知症病棟」という。)を有する病院における短期入所療養介護費を除く。)、地域密着型通所介護費、認知症対応型通所介護費、小規模多機能型居宅介護費、認知症対応型共同生活介護費、看護小規模多機能型居宅介護費、介護予防通所リハビリテーション費、介護予防短期入所生活介護費、介護予防短期入所療養介護費(認知症病棟を有する病院における介護予防短期入所療養介護費を除く。)、介護予防認知症対応型通所介護費、介護予防小規模多機能型居宅介護費及び介護予防認知症対応型共同生活介護費における若年性認知症利用者受入加算の基準
　受け入れた若年性認知症利用者(介護保険法施行令第二条第六号に規定する初老期における認知症によって要介護者又は要支援者となった者をいう。)ごとに個別の担当者を定めていること。</t>
    </r>
    <rPh sb="1" eb="3">
      <t>ダイジン</t>
    </rPh>
    <rPh sb="3" eb="5">
      <t>キジュン</t>
    </rPh>
    <rPh sb="5" eb="7">
      <t>コクジ</t>
    </rPh>
    <phoneticPr fontId="12"/>
  </si>
  <si>
    <t xml:space="preserve">　一度本加算制度の対象者となった場合、６５歳以上になっても対象のままか。 </t>
    <phoneticPr fontId="12"/>
  </si>
  <si>
    <t>　65歳の誕生日の前々日までは対象である。 （平成21年４月改定関係Ｑ＆Ａ vol.1 問101）</t>
    <rPh sb="23" eb="25">
      <t>ヘイセイ</t>
    </rPh>
    <rPh sb="29" eb="30">
      <t>ガツ</t>
    </rPh>
    <rPh sb="32" eb="34">
      <t>カンケイ</t>
    </rPh>
    <phoneticPr fontId="12"/>
  </si>
  <si>
    <t>　若年性認知症利用者を担当する者のことで、施設や事業所の介護職員の中から定めていただきたい。人数や資格等の要件は問わない。 （平成21年４月改定関係Ｑ＆Ａ vol.1 問102）</t>
    <phoneticPr fontId="12"/>
  </si>
  <si>
    <t>50単位
（１月につき）</t>
    <phoneticPr fontId="12"/>
  </si>
  <si>
    <t>　当該加算が算定できる者の要件について、その他低栄養状態にある又はそのおそれがあると認められる者とは具体的内容如何。また、食事摂取量が不良の者（７５％以下）とはどういった者を指すのか。</t>
    <phoneticPr fontId="12"/>
  </si>
  <si>
    <t>　その他低栄養状態にある又はそのおそれがあると認められる者とは、以下のような場合が考えられる。
・ 医師が医学的な判断により低栄養状態にある又はそのおそれがあると認める場合。
・ イ～ニの項目に掲げられている基準を満たさない場合であっても、認定調査票の「えん下」、「食事摂取」、「口腔清潔」、「特別な医療について」などの項目や、特記事項、主治医意見書などから、低栄養状態にある又はそのおそれがあると、サービス担当者会議において認められる場合。なお、低栄養状態のおそれがあると認められる者とは、現状の食生活を続けた場合に、低栄養状態になる可能性が高いと判断される場合を想定している。また、食事摂取が不良の者とは、以下のような場合が考えられる。
・ 普段に比較し、食事摂取量が７５％以下である場合。
・ １日の食事回数が２回以下であって、１回あたりの食事摂取量が普段より少ない場合。（平２１．３版　VOL６９　問１６）</t>
    <phoneticPr fontId="12"/>
  </si>
  <si>
    <t>　栄養改善サービスに必要な同意には、利用者又はその家族の自署又は押印は必ずしも必要ではないと考えるが如何。</t>
    <phoneticPr fontId="12"/>
  </si>
  <si>
    <t>　栄養改善サービスの開始などの際に、利用者又はその家族の同意を口頭で確認した場合には、栄養ケア計画などに係る記録に利用者又はその家族が同意した旨を記載すればよく、利用者又はその家族の自署又は押印は必須ではない。（平２１．３版　VOL７９　問４）</t>
    <phoneticPr fontId="12"/>
  </si>
  <si>
    <t>口腔・栄養スクリーニング加算（Ⅰ）</t>
    <rPh sb="0" eb="2">
      <t>コウクウ</t>
    </rPh>
    <rPh sb="3" eb="5">
      <t>エイヨウ</t>
    </rPh>
    <rPh sb="12" eb="14">
      <t>カサン</t>
    </rPh>
    <phoneticPr fontId="12"/>
  </si>
  <si>
    <t>　令和２年 10 月以降に栄養スクリーニング加算を算定した事業所において、令和３年４月に口腔・栄養スクリーニング加算を算定できるか。</t>
    <phoneticPr fontId="12"/>
  </si>
  <si>
    <t>算定できる 。（令和３年度　VOL３　問２０）</t>
    <phoneticPr fontId="12"/>
  </si>
  <si>
    <t>口腔・栄養スクリーニング加算（Ⅱ）</t>
    <rPh sb="0" eb="2">
      <t>コウクウ</t>
    </rPh>
    <rPh sb="3" eb="5">
      <t>エイヨウ</t>
    </rPh>
    <rPh sb="12" eb="14">
      <t>カサン</t>
    </rPh>
    <phoneticPr fontId="12"/>
  </si>
  <si>
    <t>　口腔機能向上加算について、歯科医療との重複の有無については、歯科医療機関又は事業所のいずれにおいて判断するのか。</t>
    <phoneticPr fontId="12"/>
  </si>
  <si>
    <t>１月につき
40単位</t>
    <rPh sb="1" eb="2">
      <t>ツキ</t>
    </rPh>
    <rPh sb="8" eb="10">
      <t>タンイ</t>
    </rPh>
    <phoneticPr fontId="12"/>
  </si>
  <si>
    <t>▲94単位
（１日につき）</t>
    <rPh sb="3" eb="5">
      <t>タンイ</t>
    </rPh>
    <rPh sb="8" eb="9">
      <t>ニチ</t>
    </rPh>
    <phoneticPr fontId="12"/>
  </si>
  <si>
    <t>　「建物の構造上自力での通所が困難」とは、具体的にどのような場合か。</t>
    <phoneticPr fontId="12"/>
  </si>
  <si>
    <t>　当該建物にエレベーターがない又は故障中の場合を指す。（平成24年度介護報酬改定Ｑ＆Ａ vol.1 問55）</t>
    <rPh sb="28" eb="30">
      <t>ヘイセイ</t>
    </rPh>
    <phoneticPr fontId="12"/>
  </si>
  <si>
    <t>▲47単位
（片道につき）</t>
    <rPh sb="3" eb="5">
      <t>タンイ</t>
    </rPh>
    <rPh sb="7" eb="9">
      <t>カタミチ</t>
    </rPh>
    <phoneticPr fontId="12"/>
  </si>
  <si>
    <t>　指定通所介護事業所等の設備を利用した宿泊サービスを利用する場合の送迎減算の考え方如何。</t>
    <phoneticPr fontId="12"/>
  </si>
  <si>
    <t>　宿泊サービスを利用するしないにかかわらず、送迎をしていなければ減算となる。。（平成27年度介護報酬改定に関するQ&amp;A（平成27年4月1日）問60）</t>
    <phoneticPr fontId="12"/>
  </si>
  <si>
    <t>　送迎減算は、個別サービス計画上、送迎が往復か片道かを位置付けさせた上で行うことになるため、利用者宅に迎えに行ったが、利用者や家族等の都合で結果的に利用者の家族等が、事業所まで利用者を送った場合には、減算の対象とならないのか。</t>
    <phoneticPr fontId="12"/>
  </si>
  <si>
    <t>　送迎減算の有無に関しては、個別サービス計画上、送迎が往復か片道かを位置付けさせた上で、実際の送迎の有無を確認の上、送迎を行っていなければ減算となる。（平成27年度介護報酬改定に関するQ&amp;A（平成27年4月1日）問61）</t>
    <phoneticPr fontId="12"/>
  </si>
  <si>
    <t>　通所介護等について、事業所の職員が徒歩で利用者の送迎を実施した場合には、車両による送迎ではないが、送迎を行わない場合の減算対象にはならないと考えて良いか。</t>
    <phoneticPr fontId="12"/>
  </si>
  <si>
    <t>　徒歩での送迎は、減算の対象にはならない。（平成27年度介護報酬改定に関するQ&amp;A（平成27年4月1日）問62）</t>
    <phoneticPr fontId="12"/>
  </si>
  <si>
    <t>　デイサービス等への送り出しなどの送迎時における居宅内介助等について、通所介護事業所等が対応できない場合は、訪問介護の利用は可能なのか。居宅内介助等が可能な通所介護事業所等を探す必要があるのか。</t>
    <phoneticPr fontId="12"/>
  </si>
  <si>
    <t>１　通所介護等の居宅内介助については、独居など一人で身の回りの支度ができず、介助が必要となる場合など個別に必要性を判断の上、居宅サービス計画及び個別サービス計画に位置付けて実施するものである。
２　現在、訪問介護が行っている通所サービスの送迎前後に行われている介助等について、一律に通所介護等で対応することを求めているものではない。
例えば、食事介助に引き続き送迎への送り出しを行うなど訪問介護による対応が必要な利用者までも、通所介護等での対応を求めるものではない。（平成27年度介護報酬改定に関するQ&amp;A（平成27年4月1日）問52）</t>
    <phoneticPr fontId="12"/>
  </si>
  <si>
    <t>　送迎時に居宅内で介助した場合は30分以内であれば所要時間に参入してもよいとあるが、同一建物又は同一敷地内の有料老人ホーム等に居住している利用者へ介護職員が迎えに行き居宅内介助した場合も対象とすることでよいか。</t>
    <phoneticPr fontId="12"/>
  </si>
  <si>
    <t>　対象となる。（平成27年度介護報酬改定に関するQ&amp;A（平成27年4月1日）問53）</t>
    <phoneticPr fontId="12"/>
  </si>
  <si>
    <t>　送迎時における居宅内介助等については、複数送迎する場合は、車内に利用者を待たせることになるので、個別に送迎する場合のみが認められるのか。</t>
    <phoneticPr fontId="12"/>
  </si>
  <si>
    <t>　個別に送迎する場合のみに限定するものではないが、居宅内介助に要する時間をサービスの提供時間に含めることを認めるものであることから、他の利用者を送迎時に車内に待たせて行うことは認められない。（平成27年度介護報酬改定に関するQ&amp;A（平成27年4月1日）問54）</t>
    <phoneticPr fontId="12"/>
  </si>
  <si>
    <t>　居宅内介助等を実施した時間を所要時間として、居宅サービス計画及び個別サービス計画に位置づけた場合、算定する報酬区分の所要時間が利用者ごとに異なる場合が生じてもよいか。</t>
    <phoneticPr fontId="12"/>
  </si>
  <si>
    <t>　サービスの提供に当たっては、サービス提供の開始・終了タイミングが利用者ごとに前後することはあり得るものであり、単位内でサービスの提供時間の異なる場合が生じても差し支えない。（平成27年度介護報酬改定に関するQ&amp;A（平成27年4月1日）問55）</t>
    <phoneticPr fontId="12"/>
  </si>
  <si>
    <t>　訪問介護員等による送迎で通所サービスを利用する場合、介護報酬はどのよう算定すればよいか。</t>
    <phoneticPr fontId="12"/>
  </si>
  <si>
    <t>・送迎については、通所サービスの介護報酬において評価しており、利用者の心身の状況により通所サービスの事業所の送迎車を利用することができないなど特別な事情のない限り、訪問介護員等による送迎を別途訪問介護費として算定することはできない。
・ただし、利用者が、居宅から病院等の目的地を経由して通所サービスの事業所へ行く場合や、通所サービスの事業所から病院等の目的地を経由して居宅へ帰る場合等、一定の条件の下に、令和３年度から訪問介護費を算定することができることとする。
・なお、訪問介護員等により送迎が行われる場合、当該利用者が利用している通所サービスの事業所の従業者が当該利用者の居宅と事業所間の送迎を実施していないため、送迎減算が適用されることに留意すること。（令和３年度介護報酬改定Ｑ＆Ａ vol.3 問30）</t>
    <phoneticPr fontId="12"/>
  </si>
  <si>
    <t>　Ａ事業所の利用者について、Ｂ事業所の従業者が当該利用者の居宅とＡ事業所との間の送迎を行った場合、送迎減算は適用されるのか。</t>
    <phoneticPr fontId="12"/>
  </si>
  <si>
    <t>　送迎減算は、送迎を行う利用者が利用している事業所の従業者（問中の事例であれば、Ａ事業所の従業者）が当該利用者の居宅と事業所間の送迎を実施していない場合に適用されるものであることから、適用される。ただし、Ｂ事業所の従業者がＡ事業所と雇用契約を締結している場合は、Ａ事業所の従業者（かつＢ事業所の従業者）が送迎を実施しているものと解されるため、この限りではない。（令和３年度介護報酬改定Ｑ＆Ａ vol.3 問31）</t>
    <phoneticPr fontId="12"/>
  </si>
  <si>
    <t>Ａ事業所の利用者について、Ａ事業所が送迎に係る業務を委託した事業者により、当該利用者の居宅とＡ事業所との間の送迎が行われた場合、送迎減算は適用されるのか。</t>
    <phoneticPr fontId="12"/>
  </si>
  <si>
    <t>　指定通所介護等事業者は、指定通所介護等事業所ごとに、当該指定通所介護等事業所の従業者によって指定通所介護等を提供しなければならないこととされている。ただし、利用者の処遇に直接影響を及ぼさない業務についてはこの限りではないことから、各通所介護等事業所の状況に応じ、送迎に係る業務について第三者へ委託等を行うことも可能である。なお、問中の事例について、送迎に係る業務が委託され、受託した事業者により、利用者の居宅と事業所との間の送迎が行われた場合は、送迎減算は適用されない。（令和３年度介護報酬改定Ｑ＆Ａ vol.3 問32）</t>
    <phoneticPr fontId="12"/>
  </si>
  <si>
    <t>　特定事業所加算及びサービス提供体制強化加算における介護福祉士又は介護職員基礎研修課程修了者若しくは一級課程修了者とは、各月の前月の末日時点で資格を取得している者とされているが、その具体的取扱いについて示されたい。</t>
    <phoneticPr fontId="12"/>
  </si>
  <si>
    <t>　要件における介護福祉士等の取扱いについては、登録又は修了証明書の交付まで求めるものではなく、例えば介護福祉士については、平成２１年３月３１日に介護福祉士国家試験の合格又は養成校の卒業を確認し、翌月以降に登録をした者については、平成２１年４月において介護福祉士として含めることができる。また、研修については、全カリキュラムを修了していれば、修了証明書の交付を待たずに研修修了者として含めることが可能である。
　なお、この場合において、事業者は当該資格取得等見込み者の、試験合格等の事実を試験センターのホームページ等で受験票と突合する等して確認し、当該職員に対し速やかな登録等を促すとともに、登録又は修了の事実を確認するべきものであること。（平２１．３版　VOL６９問２）</t>
    <phoneticPr fontId="12"/>
  </si>
  <si>
    <t>　特定事業所加算及びサービス提供体制強化加算の要件のうち、計画的な研修の実施に係る要件の留意事項を示されたい。</t>
    <phoneticPr fontId="12"/>
  </si>
  <si>
    <t>　訪問介護員等（訪問入浴介護従業者等を含む。下記③及び④において同じ。）ごとに研修計画を策定されることとしているが、当該計画の期間については定めていないため、当該訪問介護員等の技能や経験に応じた適切な期間を設定する等、柔軟な計画策定をされたい。
　また、計画の策定については、全体像に加えて、訪問介護員等ごとに策定することとされているが、この訪問介護員等ごとの計画については、職責、経験年数、勤続年数、所有資格及び本人の意向等に応じ、職員をグループ分けして作成することも差し支えない。
 なお、計画については、すべての訪問介護員等が概ね１年の間に１回以上、なんらかの研修を実施できるよう策定すること。（平２１．３版　VOL６９　問３）</t>
    <phoneticPr fontId="12"/>
  </si>
  <si>
    <t>　特定事業所加算及びサービス提供体制強化加算の要件のうち、定期的な健康診断の実施に係る要件の留意事項を示されたい。</t>
    <phoneticPr fontId="12"/>
  </si>
  <si>
    <t>　本要件においては、労働安全衛生法により定期的に健康診断を実施することが義務づけられた「常時使用する労働者」に該当しない訪問介護員等を含めた、すべての訪問介護員等に対して、１年以内ごとに１回、定期的に医師による健康診断を、事業所の負担により実施することとしている。
また、「常時使用する労働者」に該当しない訪問介護員等に対する健康診断については、労働安全衛生法における取扱いと同様、訪問介護員等が事業者の実施する健康診断を本人の都合で受診しない場合については、他の医師による健康診断（他の事業所が実施した健康診断を含む。）を受診し、その者が当該健康診断の結果を証明する書面を提出したときは、健康診断の項目を省略できるほか、費用については本人負担としても差し支えない（この取扱いについては、高齢者の医療の確保に関する法律により保険者が行う特定健康診査については、同法第２１条により労働安全衛生法における健康診断が優先されることが定められているが、「常時使用する労働者」に該当しない訪問介護員等については、同条の適用はないことから、同様の取扱いとして差し支えない。）。（平２１．３版　VOL６９　問４）</t>
    <phoneticPr fontId="12"/>
  </si>
  <si>
    <t>産休や病欠している期間は含めないと考えるのか。</t>
    <phoneticPr fontId="12"/>
  </si>
  <si>
    <t>　産休や介護休業、育児休業期間中は雇用関係が継続していることから、勤続年数に含めることができる。（平２１．３版　VOL６９　問６）</t>
    <phoneticPr fontId="12"/>
  </si>
  <si>
    <t>　「届出日の属する月の前三月について、常勤換算方法により算出した平均を用いる」こととされている平成２１年度の１年間及び平成２２年度以降の前年度の実績が６月に満たない事業所について、体制届出後に、算定要件を下回った場合はどう取扱うか。</t>
    <phoneticPr fontId="12"/>
  </si>
  <si>
    <t>　サービス提供体制強化加算に係る体制の届出に当たっては、老企第３６号等において以下のように規定されているところであり、これに従った取扱いとされたい。
「事業所の体制について加算等が算定されなくなる状況が生じた場合又は加算等が算定されなくなることが明らかな場合は、速やかにその旨を届出させることとする。なお、この場合は、加算等が算定されなくなった事実が発生した日から加算等の算定を行わないものとする。」
　具体的には、平成２１年４月に算定するためには、平成２０年１２月から平成２１年２月までの実績に基づいて３月に届出を行うが、その後平成２１年１月から３月までの実績が基準を下回っていた場合は、その事実が発生した日から加算の算定は行わないこととなるため、平成２１年４月分の算定はできない取扱いとなる。（平２１．３版　VOL６９　問１０）</t>
    <phoneticPr fontId="12"/>
  </si>
  <si>
    <t>介護職員処遇改善加算（Ⅲ）</t>
    <rPh sb="0" eb="2">
      <t>カイゴ</t>
    </rPh>
    <rPh sb="2" eb="4">
      <t>ショクイン</t>
    </rPh>
    <rPh sb="4" eb="6">
      <t>ショグウ</t>
    </rPh>
    <rPh sb="6" eb="8">
      <t>カイゼン</t>
    </rPh>
    <rPh sb="8" eb="10">
      <t>カサン</t>
    </rPh>
    <phoneticPr fontId="12"/>
  </si>
  <si>
    <t>介護職員処遇改善計画書における賃金改善実施期間はいつから、いつまでか。</t>
    <phoneticPr fontId="12"/>
  </si>
  <si>
    <t>　加算における賃金改善を実施する期間であり、当該加算は平成24年4月から算定が可能となるため、その賃金改善実施期間についても原則４月（年度の途中で加算の算定を受ける場合、当該加算を受けた月）から翌年の３月までとなる。
　なお、交付金を受けている場合等により、賃金改善期間の重複が発生する等の理由がある場合は、賃金改善実施期間を６月から翌年５月までとするなど柔軟な対応をとられたい。
（平２４．３版　VOL２６７　問２２４）</t>
    <phoneticPr fontId="12"/>
  </si>
  <si>
    <t>介護職員処遇改善計画書や報告書に関する証拠書類として事業者から求める書類について、国から基準は示されるのか。</t>
    <phoneticPr fontId="12"/>
  </si>
  <si>
    <t>介護職員処遇改善計画書、実績報告の様式を変更してもよいか。</t>
    <phoneticPr fontId="12"/>
  </si>
  <si>
    <t>　当該計画については、特に基準等を設けておらず、事業者の運営方針や事業者が求める介護職員像及び介護職員のキャリア志向に応じて適切に設定されたい。
　また、計画の期間は必ずしも賃金改善実施期間と合致しなくても良い。
　なお、目標を例示すれば、次のようなものが考えられる
（１）　利用者のニーズに応じた良質なサービス提供するために、介護職員が技術・能力（例：介護技術、コミュニケーション能力、協調性、問題解決能力、マネジメント能力等）の向上に努めること。
（２）　事業所全体での資格等（例：介護福祉士、介護職員基礎研修、訪問介護員研修等）の取得率向上
（平２４．３版　VOL２６７　問２２７）</t>
    <phoneticPr fontId="12"/>
  </si>
  <si>
    <t>実績報告書の提出期限はいつなのか。</t>
    <phoneticPr fontId="12"/>
  </si>
  <si>
    <t>　各事業年度における最終の加算の支払いがあった月の翌々月の末日までに、介護職員処遇改善実績報告書を提出する。
例：加算を算定する最後のサービス提供月が３月の場合、５月支払となるため、２か月後の７月末となる。（平２４．３版　VOL２６７　問２２９）</t>
    <phoneticPr fontId="12"/>
  </si>
  <si>
    <t>　介護職員処遇改善交付金を受けている事業所について、都道府県に届出をする場合は、キャリアパス及び労働保険納付に関する確認資料に変更がない場合、省略を可能とする。
　また、指定都市又は中核市については、都道府県から指定事務等の一環として、これらの確認資料を引き継ぐ場合については、省略を可能とする。
　地域密着型サービスについて、新たに市町村に届出が必要となる場合については、都道府県に提出している資料と同様のものの提出が必要となる。
（平２４．３版　VOL２６７　問２３０）</t>
    <phoneticPr fontId="12"/>
  </si>
  <si>
    <t>　加算の算定要件は、賃金改善額が加算による収入額を上回ることであり、加算による収入額を下回ることは想定されないが、仮に加算による収入額を下回っている場合は、一時金や賞与として支給されることが望ましい。
　なお、悪質な事例については、加算の算定要件を満たしていない不正請求として全額返還となる。（平２４．３版　VOL２６７　問２３７）</t>
    <phoneticPr fontId="12"/>
  </si>
  <si>
    <t>⑮</t>
    <phoneticPr fontId="12"/>
  </si>
  <si>
    <t>⑯</t>
    <phoneticPr fontId="12"/>
  </si>
  <si>
    <t>　介護職員処遇改善計画書は全ての事業所で作成（複数事業所を一括で作成可能）する必要があり、複数事業所を一括で作成する場合、事業所の一覧（添付資料１）、都道府県状況一覧（添付資料２）、市町村状況一覧（添付資料３）を添付することとしている。
　単独の事業所で介護職員処遇改善計画書を作成する場合は、添付書類は必要なく、同一県内の複数事業所を一括で作成する場合は、事業所一覧（添付資料１）と市町村状況一覧（添付資料３）が添付資料として必要になる。（平２４．３版　VOL２６７　問２４１）</t>
    <phoneticPr fontId="12"/>
  </si>
  <si>
    <t>⑰</t>
    <phoneticPr fontId="12"/>
  </si>
  <si>
    <t>⑱</t>
    <phoneticPr fontId="12"/>
  </si>
  <si>
    <t>⑲</t>
    <phoneticPr fontId="12"/>
  </si>
  <si>
    <t>⑳</t>
    <phoneticPr fontId="12"/>
  </si>
  <si>
    <t>㉑</t>
    <phoneticPr fontId="12"/>
  </si>
  <si>
    <t>　平成２４年当初の特例については、介護職員処遇改善交付金を受けている事業所については、平成２４年４月１日から下記の加算を算定する事業所とみなすこととなる。ただし、平成２４年５月末日までに届出に関する書類を指定権者に提出する必要がある。
　また、加算の要件を交付金の時と変更する場合や新規に加算を取得する場合は、新規の届出が必要になり、加算の取得を辞退する場合は、その旨の届出が必要である。
　　介護職員処遇改善交付金　　　　　　介護職員処遇改善加算
　　　　　１００％　　　　　　⇒　　　　　　加算（Ⅰ）
　　　　　　９０％　　　　　　⇒　　　　　　加算（Ⅱ）
　　　　　　８０％　　　　　　⇒　　　　　　加算（Ⅲ）
（平２４．３版　VOL２６７　問２４７）</t>
    <phoneticPr fontId="12"/>
  </si>
  <si>
    <t>㉒</t>
    <phoneticPr fontId="12"/>
  </si>
  <si>
    <t>　通常の介護報酬における単位の計算と同等に、一単位未満の端数を四捨五入し、現行の他の加算と同様になる。また、利用者負担についても現行の他の加算と同様に、介護職員処遇改善加算額から保険請求額等を減じた額となる。
※　なお、保険請求額は、１円未満の端数切り捨てにより算定する。
（平２４．３版　VOL２７３　問４１）</t>
    <phoneticPr fontId="12"/>
  </si>
  <si>
    <t>㉓</t>
    <phoneticPr fontId="12"/>
  </si>
  <si>
    <t>　介護職員処遇改善加算は、サービス別の介護報酬総単位数にサービス別の加算率を乗じて算出する。
　その上で、利用者負担を算出する際には、まず介護報酬総単位数が区分支給限度基準額を超えているか否かを確認した上で超えている場合には、超過分と当該超過分に係る加算は保険給付の対象外となる。（平２４．４版　VOL２８４　問１２）</t>
    <phoneticPr fontId="12"/>
  </si>
  <si>
    <t>㉔</t>
    <phoneticPr fontId="12"/>
  </si>
  <si>
    <t>　これまでの取扱いと同様に、いずれのサービスを区分支給限度基準額超過の取扱いとしても構わない。また、ケアプラン作成時に、ケアマネジャーがどのサービスを区分支給限度基準額超過とするかについて判断する。（平２４．４版　VOL２８４　問１３）　</t>
    <phoneticPr fontId="12"/>
  </si>
  <si>
    <t>㉕</t>
    <phoneticPr fontId="12"/>
  </si>
  <si>
    <t>加算の算定月数と同じ月数とすること。（平２４．４版　VOL２８４　問１４）</t>
    <phoneticPr fontId="12"/>
  </si>
  <si>
    <t>㉖</t>
    <phoneticPr fontId="12"/>
  </si>
  <si>
    <t>㉗</t>
    <phoneticPr fontId="12"/>
  </si>
  <si>
    <t>㉘</t>
    <phoneticPr fontId="12"/>
  </si>
  <si>
    <t>㉙</t>
    <phoneticPr fontId="12"/>
  </si>
  <si>
    <t>㉚</t>
    <phoneticPr fontId="12"/>
  </si>
  <si>
    <t>キャリアパス要件については、
①　職位、職責、職務内容等に応じた任用等の要件と賃金体系を定めること等（キャリアパス要件Ⅰ）
②　資質向上のための具体的な計画を策定し、研修の実施又は研修の機会を確保していること等（キャリアパス要件Ⅱ）
があり、処遇改善加算（Ⅱ）については、キャリアパス要件Ⅰかキャリアパス要件Ⅱのいずれかの要件を満たせば取得可能であるのに対して、処遇改善加算（Ⅰ）については、その両方の要件を満たせば取得可能となる。
　また、職場環境等要件については、実施した処遇改善（賃金改善を除く。）の内容を全ての介護職員に周知している必要があり、処遇改善加算（Ⅱ）については、平成20年10月から実施した取組が対象であるのに対して、処遇改善加算（Ⅰ）については、平成27年４月から実施した取組が対象となる。
　なお、処遇改善加算（Ⅰ）の職場環境等要件について、平成27年９月末までに届出を行う場合には、実施予定である処遇改善（賃金改善を除く。）の内容を全ての介護職員に周知していることをもって、要件を満たしたものとしている。（平２７．２　ＶＯＬ４７１　問３７）</t>
    <phoneticPr fontId="12"/>
  </si>
  <si>
    <t>㉛</t>
    <phoneticPr fontId="12"/>
  </si>
  <si>
    <t>　賃金改善は、加算を取得していない場合の賃金水準と、加算を取得し実施される賃金水準の改善見込額との差分を用いて算定されるものであり、比較対象となる加算を取得していない場合の賃金水準とは、以下のとおりである。
　なお、加算を取得する月の属する年度の前年度に勤務実績のない介護職員については、その職員と同職であって、勤続年数等が同等の職員の賃金水準と比較する。
○  平成26年度以前に加算を取得していた介護サービス事業者等の介護職員の場合、次のいずれかの賃金水準
・加算を取得する直前の時期の賃金水準（介護職員処遇改善交付金（以下「交付金」という。）を取得していた場合は、交付金による賃金改善の部分を除く。）
・加算を取得する月の属する年度の前年度の賃金水準（加算の取得による賃金改善の部分を除く。)
○  平成26年度以前に加算を取得していない介護サービス事業者等の介護職員の場合　加算を取得する月の属する年度の前年度の賃金水準（平２７．２　ＶＯＬ４７１　問３８）</t>
    <phoneticPr fontId="12"/>
  </si>
  <si>
    <t>㉜</t>
    <phoneticPr fontId="12"/>
  </si>
  <si>
    <t>　職場環境等要件を満たすための具体的な事例は、平成27年３月31日に発出された老発0331第34号の別紙様式２の（３）を参照されたい。
　また、処遇改善加算（Ⅰ）を取得するに当たって平成27年４月から実施した賃金改善以外の処遇改善の取組内容を記載する際に、別紙様式２の（３）の項目について、平成20年10月から実施した当該取組内容と重複することは差し支えないが、別の取組であることが分かるように記載すること。
　例えば、平成20年10月から実施した取組内容として、介護職員の腰痛対策を含む負担軽減のための介護ロボットを導入し、平成27年4月から実施した取組内容として、同様の目的でリフト等の介護機器等を導入した場合、別紙様式２の（３）においては、同様に「介護職員の腰痛対策を含む負担軽減のための介護ロボットやリフト等の介護機器等導入」にチェックすることになるが、それぞれが別の取組であり、平成27年4月から実施した新しい取組内容であることから、その他の欄にその旨が分かるように記載すること等が考えられる。（平２７．２　ＶＯＬ４７１　問３９）</t>
    <phoneticPr fontId="12"/>
  </si>
  <si>
    <t>㉝</t>
    <phoneticPr fontId="12"/>
  </si>
  <si>
    <t>　処遇改善加算の算定要件は、賃金改善に要する額が処遇改善加算による収入を上回ることであり、事業所（法人）全体での賃金改善が要件を満たしていれば、一部の介護職員を対象としないことは可能である。
　ただし、この場合を含め、事業者は、賃金改善の対象者、支払いの時期、要件、賃金改善額等について、計画書等に明記し、職員に周知すること。
　また、介護職員から加算に係る賃金改善に関する照会があった場合は、当該職員についての賃金改善の内容について書面を用いるなど分かりやすく説明すること。（平２７．２　ＶＯＬ４７１　問４０）</t>
    <phoneticPr fontId="12"/>
  </si>
  <si>
    <t>㉞</t>
    <phoneticPr fontId="12"/>
  </si>
  <si>
    <t>　介護予防・日常生活支援総合事業に移行した場合には、保険給付としての同加算は取得できない取扱いとなる。（平２７．２　ＶＯＬ４７１　問４１）</t>
    <phoneticPr fontId="12"/>
  </si>
  <si>
    <t>㉟</t>
    <phoneticPr fontId="12"/>
  </si>
  <si>
    <t>　処遇改善加算の算定要件である｢処遇改善加算の算定額に相当する賃金改善｣に関して、下記の取組に要した費用を賃金改善として計上して差し支えないか。
① 法人で受講を認めた研修に関する参加費や教材費等について、あらかじめ介護職員の賃金に上乗せして支給すること。
②研修に関する交通費について、あらかじめ介護職員に賃金に上乗せして支給すること。
③  介護職員の健康診断費用や、外部から講師を招いて研修を実施する際の費用を法人が肩代わりし、当該費用を介護職員の賃金改善とすること。</t>
    <phoneticPr fontId="12"/>
  </si>
  <si>
    <t>　処遇改善加算を取得した介護サービス事業者等は、処遇改善加算の算定額に相当する賃金改善の実施と併せて、キャリアパス要件や職場環境等要件を満たす必要があるが、当該取組に要する費用については、算定要件における賃金改善の実施に要する費用に含まれない。
　当該取組に要する費用以外であって、処遇改善加算の算定額に相当する賃金改善を行うための具体的な方法については、労使で適切に話し合った上で決定すること。（平２７．２　ＶＯＬ４７１　問４２）</t>
    <phoneticPr fontId="12"/>
  </si>
  <si>
    <t>㊱</t>
    <phoneticPr fontId="12"/>
  </si>
  <si>
    <t>　平成26年度以前に従来の処遇改善加算を取得していた介護サービス事業者等で、交付金を受けていた事業所の介護職員の賃金改善に当たっての「直前の時期の賃金水準」とは、平成24年度介護報酬改定Q＆A(vol.１)（平成24年３月16日）処遇改善加算の問223における取扱いと同様に、平成23年度の賃金水準（交付金を取得していた場合は、交付金による賃金改善の部分を除く。）をいう。
　したがって、平成24年度介護報酬改定における取扱いと同様に、交付金が取得可能となる前の平成21年９月以前の賃金水準を賃金改善の基準点とすることはできない。(平２７．２　ＶＯＬ４７１　問４３）</t>
    <phoneticPr fontId="12"/>
  </si>
  <si>
    <t>㊲</t>
    <phoneticPr fontId="12"/>
  </si>
  <si>
    <t>　職場環境等要件（旧定量的要件）について、２つ以上の取組を実施した旨を過去に申請していたとしても、あくまでも従来の処遇改善加算を取得するに当たっての申請内容であることから、今般、新しい処遇改善加算を取得するに当たっては、平成27年４月から実施した処遇改善（賃金改善を除く。）の内容を全ての介護職員に対して、新たに周知する必要がある。
　なお、その取組内容を記載する際に、別紙様式２の（３）の項目の上で、平成20年10月から実施した当該取組内容と重複することは差し支えないが、別の取組であることが分かるように記載すること。（平２７．２　ＶＯＬ４７１　問４４）</t>
    <phoneticPr fontId="12"/>
  </si>
  <si>
    <t>㊳</t>
    <phoneticPr fontId="12"/>
  </si>
  <si>
    <t>　あくまでも例示を分類したものであり、例示全体を参考とし、選択したキャリアパスに関する要件と明らかに重複する事項でないものを１つ以上実施すること。（平２７．２　ＶＯＬ４７１　問４５）</t>
    <phoneticPr fontId="12"/>
  </si>
  <si>
    <t>㊴</t>
    <phoneticPr fontId="12"/>
  </si>
  <si>
    <t>　前年度の賃金水準とは、前年度に介護職員に支給した賃金総額や、前年度の介護職員一人当たりの賃金月額である。（平２７．２　ＶＯＬ４７１　問４６）</t>
    <phoneticPr fontId="12"/>
  </si>
  <si>
    <t>㊵</t>
    <phoneticPr fontId="12"/>
  </si>
  <si>
    <t>　賃金改善は、加算を取得していない場合の賃金水準と、加算を取得し実施される賃金水準の改善見込額との差分を用いて算定されるものであり、比較対象となる加算を取得していない場合の賃金水準とは、 平成26年度以前に加算を取得していた介護サービス事業者等の介護職員の場合、次のいずれかの賃金水準としている。
・加算を取得する直前の時期の賃金水準（交付金を取得していた場合は、交付金による賃金改善の部分を除く。）
・加算を取得する月の属する年度の前年度の賃金水準（加算の取得による賃金改善の部分を除く。)
　したがって、比較対象となる加算を取得していない場合の賃金水準と比較して、賃金改善が行われていることが算定要件として必要なものであり、賃金改善の方法の一つとして、当該賃金改善分に、過去に自主的に実施した賃金改善分や、定期昇給等による賃金改善分を含むことはできる。（平２７．２　ＶＯＬ４７１　問４７）</t>
    <phoneticPr fontId="12"/>
  </si>
  <si>
    <t>㊶</t>
    <phoneticPr fontId="12"/>
  </si>
  <si>
    <t>賃金改善に係る比較時点に関して、加算を取得していない場合の賃金水準とは、平成26年度以前に処遇改善加算を取得していた場合、以下のいずれかの賃金水準となる。
・処遇改善加算を取得する直前の時期の賃金水準（交付金を取得していた場合は、交付金による賃金改善の部分を除く。）
・処遇改善加算を取得する月の属する年度の前年度の賃金水準（加算の取得による賃金改善の部分を除く。)　
　平成26年度以前に処遇改善加算を取得していない場合は、処遇改善加算を取得する月の属する年度の前年度の賃金水準となる。
　また、事務の簡素化の観点から、平成27年３月31日に発出された老発0331第34号の２(３)①ロのただし書きによる簡素な計算方法により処遇改善加算（Ⅰ）を取得する場合の「加算を取得していない場合の賃金の総額」は、処遇改善加算（Ⅰ）を初めて取得する月の属する年度の前年度の賃金の総額であって、従来の処遇改善加算（Ⅰ）を取得し実施された賃金の総額となる。
　このため、例えば、従来の処遇改善加算（Ⅰ）を取得していた場合であって、平成27年度に処遇改善加算（Ⅰ）を初めて取得し、上記のような簡素な計算方法によって、平成28年度も引き続き処遇改善加算（Ⅰ）を取得するに当たっての「加算を取得していない場合の賃金の総額」の時点は、平成26年度の賃金の総額となる。（平２７．２　ＶＯＬ４７１　問４８）</t>
    <phoneticPr fontId="12"/>
  </si>
  <si>
    <t>㊷</t>
    <phoneticPr fontId="12"/>
  </si>
  <si>
    <t>介護職員が派遣労働者の場合であっても、処遇改善加算の対象となるのか。</t>
    <phoneticPr fontId="12"/>
  </si>
  <si>
    <t>介護職員であれば派遣労働者であっても、処遇改善加算の対象とすることは可能であり、賃金改善を行う方法等について派遣元と相談した上で、介護職員処遇改善計画書や介護職員処遇改善実績報告書について、対象とする派遣労働者を含めて作成すること。（平２７．２　ＶＯＬ４７１　問４９）</t>
    <phoneticPr fontId="12"/>
  </si>
  <si>
    <t>㊸</t>
    <phoneticPr fontId="12"/>
  </si>
  <si>
    <t>　新規事業所・施設についても、加算の取得は可能である。この場合において、介護職員処遇改善計画書には、処遇改善加算を取得していない場合の賃金水準からの賃金改善額や、賃金改善を行う方法等について明確にすることが必要である。
　なお、方法は就業規則、雇用契約書等に記載する方法が考えられる。（平２７．２　ＶＯＬ４７１　問５０）</t>
    <phoneticPr fontId="12"/>
  </si>
  <si>
    <t>㊹</t>
    <phoneticPr fontId="12"/>
  </si>
  <si>
    <t>㊺</t>
    <phoneticPr fontId="12"/>
  </si>
  <si>
    <t>　介護給付費算定に係る体制状況一覧については、その内容に変更がある場合は届出が必要になるが、各自治体の判断において対応が可能であれば、届出書は不要として差し支えない。（平２７．２版　ＶＯＬ４７１　問５２）</t>
    <phoneticPr fontId="12"/>
  </si>
  <si>
    <t>㊻</t>
    <phoneticPr fontId="12"/>
  </si>
  <si>
    <t>　処遇改善加算（Ⅰ）の職場環境等要件について、平成27年９月末までに届出を行う場合には、実施予定である処遇改善（賃金改善を除く。）の内容を全ての介護職員に周知していることをもって、要件を満たしたものとしている。（平２７．２　ＶＯＬ４７１　問５３）</t>
    <phoneticPr fontId="12"/>
  </si>
  <si>
    <t>㊼</t>
    <phoneticPr fontId="12"/>
  </si>
  <si>
    <t>　平成27年４月から処遇改善加算を取得しようとする介護サービス事業者等は、４月15日までに介護職員処遇改善計画書の案や介護給付費算定に係る体制等に関する届出を都道府県知事等に提出し、４月末までに確定した介護職員処遇改善計画書及び計画書添付書類を提出する必要がある。（平２７．２　ＶＯＬ４７１　問５４）</t>
    <phoneticPr fontId="12"/>
  </si>
  <si>
    <t>㊽</t>
    <phoneticPr fontId="12"/>
  </si>
  <si>
    <t>　前年度に処遇改善加算を算定している場合であって、既に提出された計画書添付書類に関する事項に変更がない場合は、各自治体の判断により、その提出を省略して差し支えない。（平２７．２　ＶＯＬ４７１　問５５）</t>
    <phoneticPr fontId="12"/>
  </si>
  <si>
    <t>㊾</t>
    <phoneticPr fontId="12"/>
  </si>
  <si>
    <t>　処遇改善加算を用いて賃金改善を行うために一部の賃金項目を引き上げた場合であっても、事業の継続を図るために、賃金改善実施期間の賃金が引き下げられた場合については、特別事情届出書を届け出る必要がある。
なお、介護職員の賃金水準を引き下げた後、その要因である特別な状況が改善した場合には、可能な限り速やかに介護職員の賃金水準を引下げ前の水準に戻す必要がある。
　　また、その際の特別事情届出書は、以下の内容が把握可能となっている必要がある。
　・処遇改善加算を取得している介護サービス事業所等の法人の収支（介護事業による収支に限る。）について、サービス利用者数の大幅な減少等により経営が悪化し、一定期間にわたって収支が赤字である、資金繰りに支障が生じる等の状況にあることを示す内容
・介護職員の賃金水準の引下げの内容
・当該法人の経営及び介護職員の賃金水準の改善の見込み
・介護職員の賃金水準を引き下げることについて、適切に労使の合意を得ていること等
の必要な手続きを行った旨
（平２７．２　ＶＯＬ４７１　問５６）</t>
    <phoneticPr fontId="12"/>
  </si>
  <si>
    <t>㊿</t>
    <phoneticPr fontId="12"/>
  </si>
  <si>
    <t>　処遇改善加算は、平成27年３月31日に発出された老発0331第34号の２（２）②の賃金改善に係る比較時点の考え方や、２（３）①ロのただし書きによる簡素な計算方法の比較時点の考え方に基づき、各事業所・施設が選択した「処遇改善加算を取得していない場合の賃金水準」と比較し、処遇改善加算の算定額に相当する賃金改善の実施を求めるものであり、当該賃金改善が実施されない場合は、特別事情届出書の提出が必要である。（平２７．２　ＶＯＬ４７１　問５７）</t>
    <phoneticPr fontId="12"/>
  </si>
  <si>
    <t>　一部の職員の賃金水準を引き下げた場合であっても、事業所・施設の介護職員全体の賃金水準が低下していない場合は、特別事情届出書を提出する必要はない。
　ただし、事業者は一部の職員の賃金水準を引き下げた合理的な理由について労働者にしっかりと説明した上で、適切に労使合意を得ること。（平２７．２　ＶＯＬ４７１　問５８）</t>
    <phoneticPr fontId="12"/>
  </si>
  <si>
    <t>　事業の継続を図るために特別事情届出書を提出した場合を除き、賃金水準を低下させてはならないため、業績連動型の賞与や手当が減額された結果、賃金改善実施期間の賃金が引き下げられた場合、特別事情届出書の提出が必要である。（平２７．２　ＶＯＬ４７１　問５９）</t>
    <phoneticPr fontId="12"/>
  </si>
  <si>
    <t>　特別事情届出書による取扱いについては、事業の継続を図るために認められた例外的な取扱いであることから、事業の継続が可能にもかかわらず経営の効率化を図るといった理由で、介護職員の賃金水準を引き下げることはできない。
　　また、特別事情届出書による取扱いの可否については、介護報酬改定のみをもって一律に判断されるものではなく、法人の経営が悪化していること等の以下の内容が適切に把握可能となっている必要がある。
・処遇改善加算を取得している介護サービス事業所等の法人の収支（介護事業による収支に限る。）について、サービス利用者数の大幅な減少等により経営が悪化し、一定期間にわたって収支が赤字である、資金繰りに支障が生じる等の状況にあることを示す内容
・介護職員の賃金水準の引下げの内容
・当該法人の経営及び介護職員の賃金水準の改善の見込み
・介護職員の賃金水準を引き下げることについて、適切に労使の合意を得ていること等の必要な手続きを行った旨（平２７．２　ＶＯＬ４７１　問６０）</t>
    <phoneticPr fontId="12"/>
  </si>
  <si>
    <t>　特別事情届出書を届け出ることにより、事業の継続を図るために、介護職員の賃金水準（加算による賃金改善分を除く。）を引き下げた上で賃金改善を行うことが可能であるが、介護職員の賃金水準を引き下げた後、その要因である特別な状況が改善した場合には、可能な限り速やかに介護職員の賃金水準を引下げ前の水準に戻す必要があることから、本取扱いについては、あくまでも一時的な対応といった位置付けのものである。
したがって、新しい処遇改善加算を取得するに当たってあらかじめ特別事情届出書を提出するものではなく、特別な事情により介護職員処遇改善計画書に規定した賃金改善を実施することが困難と判明した、又はその蓋然性が高いと見込まれた時点で、当該届出書を提出すること。（平２７．２　ＶＯＬ４７１　問６１）</t>
    <phoneticPr fontId="12"/>
  </si>
  <si>
    <t>　平成27年３月31日に発出された老発0331第34号の２（２）②の賃金改善に係る比較時点の考え方や、２（３）①ロのただし書きによる簡素な計算方法の比較時点の考え方に基づき、各事業所・施設が選択した「処遇改善加算を取得していない場合の賃金水準」と比較すること。（平２７．２　ＶＯＬ４７１　問６２）</t>
    <phoneticPr fontId="12"/>
  </si>
  <si>
    <t>介護職員等特定処遇改善加算（Ⅰ）</t>
    <rPh sb="0" eb="13">
      <t>カイゴショクイントウトクテイショグウカイゼンカサン</t>
    </rPh>
    <phoneticPr fontId="12"/>
  </si>
  <si>
    <t>介護職員等特定処遇改善加算（Ⅱ）</t>
    <rPh sb="0" eb="13">
      <t>カイゴショクイントウトクテイショグウカイゼンカサン</t>
    </rPh>
    <phoneticPr fontId="12"/>
  </si>
  <si>
    <t>介護職員等ベースアップ等支援加算</t>
    <phoneticPr fontId="12"/>
  </si>
  <si>
    <r>
      <rPr>
        <u/>
        <sz val="9"/>
        <rFont val="ＭＳ Ｐゴシック"/>
        <family val="3"/>
        <charset val="128"/>
      </rPr>
      <t>厚生労働大臣が定める基準（平成２７年厚生労働省告示第９５号）</t>
    </r>
    <r>
      <rPr>
        <sz val="9"/>
        <rFont val="ＭＳ Ｐゴシック"/>
        <family val="3"/>
        <charset val="128"/>
      </rPr>
      <t>に適合している介護職員の賃金の改善等を実施しているものとして都道府県知事に届出た指定訪問介護事業所が、利用者に対し、指定訪問介護を行った場合。　　　　　　　　　　　　　　　　　　　　　　　　　　　　　　　　　　　　　　　　　　　　　　　　　　　　　　　　　　　　　　　　　　　　　　　　　　　　　　　　　　　　　　　　　　　　　　　　　　　　　　　　　　　　　　　　　　　　　　　　　　　　　　　　　　　　　　　　　　　　　　　　　　　　　　　　　　　　　　　　　　　　　　　　　　　　　　　　　　　　　　　　　　＜平成２７年厚生労働省告示第９５号４の３＞　　　　　　　　　　　　　　　　　　　　　　　　　　　　　　　　　　　　　　　　　　　　　　　　　　　　　　　　　　　　　　　　　　　　　　　　　　　　　　　　　　　　　　　　　　　　　　　　　　イ　介護職員その他の職員の賃金改善について、賃金改善に要する費用の見込額が介護職員等ベースアップ等支援加算の算定見込額を上回り、かつ、介護職員及びその他の職員のそれぞれについて賃金改善に要する費用の見込額の三分の二以上を基本給又は決まって毎月支払われる手当に充てる賃金改善に関する計画を策定し、当該計画に基づき適切な措置を講じていること。
ホ　訪問介護費における介護職員処遇改善加算(Ⅰ)から(Ⅲ)までのいずれかを算定していること。</t>
    </r>
    <phoneticPr fontId="12"/>
  </si>
  <si>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12"/>
  </si>
  <si>
    <t>1　通所介護</t>
    <rPh sb="2" eb="4">
      <t>ツウショ</t>
    </rPh>
    <rPh sb="4" eb="6">
      <t>カイゴ</t>
    </rPh>
    <phoneticPr fontId="12"/>
  </si>
  <si>
    <t>2　（介護予防）通所リハビリテーション</t>
    <rPh sb="3" eb="5">
      <t>カイゴ</t>
    </rPh>
    <rPh sb="5" eb="7">
      <t>ヨボウ</t>
    </rPh>
    <rPh sb="8" eb="10">
      <t>ツウショ</t>
    </rPh>
    <phoneticPr fontId="12"/>
  </si>
  <si>
    <t>3　地域密着型通所介護</t>
    <rPh sb="2" eb="4">
      <t>チイキ</t>
    </rPh>
    <rPh sb="4" eb="7">
      <t>ミッチャクガタ</t>
    </rPh>
    <rPh sb="7" eb="9">
      <t>ツウショ</t>
    </rPh>
    <rPh sb="9" eb="11">
      <t>カイゴ</t>
    </rPh>
    <phoneticPr fontId="12"/>
  </si>
  <si>
    <t>3　（介護予防）認知症対応型通所介護</t>
    <rPh sb="3" eb="5">
      <t>カイゴ</t>
    </rPh>
    <rPh sb="5" eb="7">
      <t>ヨボウ</t>
    </rPh>
    <rPh sb="8" eb="11">
      <t>ニンチショウ</t>
    </rPh>
    <rPh sb="11" eb="14">
      <t>タイオウガタ</t>
    </rPh>
    <rPh sb="14" eb="16">
      <t>ツウショ</t>
    </rPh>
    <rPh sb="16" eb="18">
      <t>カイゴ</t>
    </rPh>
    <phoneticPr fontId="1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</si>
  <si>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2"/>
  </si>
  <si>
    <t>①に占める②の割合が40％以上</t>
    <rPh sb="2" eb="3">
      <t>シ</t>
    </rPh>
    <rPh sb="7" eb="9">
      <t>ワリアイ</t>
    </rPh>
    <rPh sb="13" eb="15">
      <t>イジョウ</t>
    </rPh>
    <phoneticPr fontId="1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</si>
  <si>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2"/>
  </si>
  <si>
    <t>　　　　　サービス種別　　　　　　　　現在⇒</t>
    <rPh sb="9" eb="11">
      <t>シュベツ</t>
    </rPh>
    <rPh sb="19" eb="21">
      <t>ゲンザイ</t>
    </rPh>
    <phoneticPr fontId="7"/>
  </si>
  <si>
    <t>○　本様式は、感染症又は災害の発生を理由とする通所介護等の介護報酬による評価を届け出る際に使用するものです。
○　記入にあたって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のほか、各項目の注を参照の上、行ってください。</t>
    <rPh sb="2" eb="3">
      <t>ホン</t>
    </rPh>
    <rPh sb="3" eb="5">
      <t>ヨウシキ</t>
    </rPh>
    <rPh sb="7" eb="10">
      <t>カンセンショウ</t>
    </rPh>
    <rPh sb="10" eb="11">
      <t>マタ</t>
    </rPh>
    <rPh sb="12" eb="14">
      <t>サイガイ</t>
    </rPh>
    <rPh sb="15" eb="17">
      <t>ハッセイ</t>
    </rPh>
    <rPh sb="18" eb="20">
      <t>リユウ</t>
    </rPh>
    <rPh sb="23" eb="25">
      <t>ツウショ</t>
    </rPh>
    <rPh sb="25" eb="27">
      <t>カイゴ</t>
    </rPh>
    <rPh sb="27" eb="28">
      <t>トウ</t>
    </rPh>
    <rPh sb="29" eb="33">
      <t>カイゴホウシュウ</t>
    </rPh>
    <rPh sb="36" eb="38">
      <t>ヒョウカ</t>
    </rPh>
    <rPh sb="43" eb="44">
      <t>サイ</t>
    </rPh>
    <rPh sb="45" eb="47">
      <t>シヨウ</t>
    </rPh>
    <rPh sb="57" eb="59">
      <t>キニュウ</t>
    </rPh>
    <rPh sb="147" eb="149">
      <t>ロウニン</t>
    </rPh>
    <rPh sb="149" eb="150">
      <t>ハツ</t>
    </rPh>
    <rPh sb="154" eb="155">
      <t>ダイ</t>
    </rPh>
    <rPh sb="156" eb="157">
      <t>ゴウ</t>
    </rPh>
    <rPh sb="158" eb="160">
      <t>ロウロウ</t>
    </rPh>
    <rPh sb="160" eb="161">
      <t>ハツ</t>
    </rPh>
    <rPh sb="165" eb="166">
      <t>ダイ</t>
    </rPh>
    <rPh sb="167" eb="168">
      <t>ゴウ</t>
    </rPh>
    <rPh sb="168" eb="170">
      <t>レイワ</t>
    </rPh>
    <rPh sb="171" eb="172">
      <t>ネン</t>
    </rPh>
    <rPh sb="173" eb="174">
      <t>ガツ</t>
    </rPh>
    <rPh sb="176" eb="177">
      <t>ニチ</t>
    </rPh>
    <rPh sb="177" eb="179">
      <t>コウセイ</t>
    </rPh>
    <rPh sb="179" eb="182">
      <t>ロウドウショウ</t>
    </rPh>
    <rPh sb="182" eb="185">
      <t>ロウケンキョク</t>
    </rPh>
    <rPh sb="198" eb="199">
      <t>チョウ</t>
    </rPh>
    <rPh sb="200" eb="202">
      <t>ロウジン</t>
    </rPh>
    <rPh sb="202" eb="204">
      <t>ホケン</t>
    </rPh>
    <rPh sb="204" eb="206">
      <t>カチョウ</t>
    </rPh>
    <rPh sb="206" eb="208">
      <t>レンメイ</t>
    </rPh>
    <rPh sb="208" eb="210">
      <t>ツウチ</t>
    </rPh>
    <rPh sb="215" eb="218">
      <t>カクコウモク</t>
    </rPh>
    <rPh sb="219" eb="220">
      <t>チュウ</t>
    </rPh>
    <rPh sb="221" eb="223">
      <t>サンショウ</t>
    </rPh>
    <rPh sb="224" eb="225">
      <t>ウエ</t>
    </rPh>
    <rPh sb="226" eb="227">
      <t>オコナ</t>
    </rPh>
    <phoneticPr fontId="7"/>
  </si>
  <si>
    <t>地域密着型通所介護</t>
    <rPh sb="0" eb="2">
      <t>チイキ</t>
    </rPh>
    <rPh sb="2" eb="5">
      <t>ミッチャクガタ</t>
    </rPh>
    <rPh sb="5" eb="7">
      <t>ツウショ</t>
    </rPh>
    <rPh sb="7" eb="9">
      <t>カイゴ</t>
    </rPh>
    <phoneticPr fontId="7"/>
  </si>
  <si>
    <t>認知症対応型通所介護</t>
    <rPh sb="0" eb="3">
      <t>ニンチショウ</t>
    </rPh>
    <rPh sb="3" eb="6">
      <t>タイオウガタ</t>
    </rPh>
    <rPh sb="6" eb="8">
      <t>ツウショ</t>
    </rPh>
    <rPh sb="8" eb="10">
      <t>カイゴ</t>
    </rPh>
    <phoneticPr fontId="7"/>
  </si>
  <si>
    <t>（１）　事業所基本情報</t>
    <rPh sb="4" eb="7">
      <t>ジギョウショ</t>
    </rPh>
    <rPh sb="7" eb="9">
      <t>キホン</t>
    </rPh>
    <rPh sb="9" eb="11">
      <t>ジョウホウ</t>
    </rPh>
    <phoneticPr fontId="7"/>
  </si>
  <si>
    <t>事業所番号</t>
    <rPh sb="0" eb="3">
      <t>ジギョウショ</t>
    </rPh>
    <rPh sb="3" eb="5">
      <t>バンゴウ</t>
    </rPh>
    <phoneticPr fontId="7"/>
  </si>
  <si>
    <t>事業所名</t>
    <rPh sb="0" eb="3">
      <t>ジギョウショ</t>
    </rPh>
    <rPh sb="3" eb="4">
      <t>メイ</t>
    </rPh>
    <phoneticPr fontId="7"/>
  </si>
  <si>
    <t>担当者氏名</t>
    <rPh sb="0" eb="3">
      <t>タントウシャ</t>
    </rPh>
    <rPh sb="3" eb="5">
      <t>シメイ</t>
    </rPh>
    <phoneticPr fontId="7"/>
  </si>
  <si>
    <t>電話番号</t>
    <rPh sb="0" eb="2">
      <t>デンワ</t>
    </rPh>
    <rPh sb="2" eb="4">
      <t>バンゴウ</t>
    </rPh>
    <phoneticPr fontId="7"/>
  </si>
  <si>
    <t>ﾒｰﾙｱﾄﾞﾚｽ</t>
    <phoneticPr fontId="7"/>
  </si>
  <si>
    <t>サービス種別</t>
    <rPh sb="4" eb="6">
      <t>シュベツ</t>
    </rPh>
    <phoneticPr fontId="7"/>
  </si>
  <si>
    <t>減少月</t>
    <rPh sb="0" eb="2">
      <t>ゲンショウ</t>
    </rPh>
    <rPh sb="2" eb="3">
      <t>ツキ</t>
    </rPh>
    <phoneticPr fontId="7"/>
  </si>
  <si>
    <t>利用延人員数の減少が生じた月</t>
    <rPh sb="0" eb="2">
      <t>リヨウ</t>
    </rPh>
    <rPh sb="2" eb="5">
      <t>ノベジンイン</t>
    </rPh>
    <rPh sb="5" eb="6">
      <t>スウ</t>
    </rPh>
    <rPh sb="7" eb="9">
      <t>ゲンショウ</t>
    </rPh>
    <rPh sb="10" eb="11">
      <t>ショウ</t>
    </rPh>
    <rPh sb="13" eb="14">
      <t>ツキ</t>
    </rPh>
    <phoneticPr fontId="7"/>
  </si>
  <si>
    <t>令和</t>
    <rPh sb="0" eb="2">
      <t>レイワ</t>
    </rPh>
    <phoneticPr fontId="7"/>
  </si>
  <si>
    <t>年</t>
    <rPh sb="0" eb="1">
      <t>ネン</t>
    </rPh>
    <phoneticPr fontId="7"/>
  </si>
  <si>
    <t>月</t>
    <rPh sb="0" eb="1">
      <t>ガツ</t>
    </rPh>
    <phoneticPr fontId="7"/>
  </si>
  <si>
    <t>利用延人員数の減少が生じた月の利用延人員数</t>
    <rPh sb="0" eb="2">
      <t>リヨウ</t>
    </rPh>
    <rPh sb="2" eb="5">
      <t>ノベジンイン</t>
    </rPh>
    <rPh sb="5" eb="6">
      <t>スウ</t>
    </rPh>
    <rPh sb="7" eb="9">
      <t>ゲンショウ</t>
    </rPh>
    <rPh sb="10" eb="11">
      <t>ショウ</t>
    </rPh>
    <rPh sb="13" eb="14">
      <t>ツキ</t>
    </rPh>
    <rPh sb="15" eb="17">
      <t>リヨウ</t>
    </rPh>
    <rPh sb="17" eb="20">
      <t>ノベジンイン</t>
    </rPh>
    <rPh sb="20" eb="21">
      <t>スウ</t>
    </rPh>
    <phoneticPr fontId="7"/>
  </si>
  <si>
    <t>人</t>
    <rPh sb="0" eb="1">
      <t>ニン</t>
    </rPh>
    <phoneticPr fontId="7"/>
  </si>
  <si>
    <t>減少率（小数）</t>
    <rPh sb="0" eb="3">
      <t>ゲンショウリツ</t>
    </rPh>
    <rPh sb="4" eb="6">
      <t>ショウスウ</t>
    </rPh>
    <phoneticPr fontId="7"/>
  </si>
  <si>
    <t>減少率</t>
    <rPh sb="0" eb="3">
      <t>ゲンショウリツ</t>
    </rPh>
    <phoneticPr fontId="7"/>
  </si>
  <si>
    <t>利用延人員数の減少が生じた月の前年度の１月当たりの平均利用延人員数</t>
  </si>
  <si>
    <t>加算算定の可否</t>
    <rPh sb="5" eb="7">
      <t>カヒ</t>
    </rPh>
    <phoneticPr fontId="7"/>
  </si>
  <si>
    <t>加算算定事業所のみ</t>
    <rPh sb="0" eb="2">
      <t>カサン</t>
    </rPh>
    <rPh sb="2" eb="4">
      <t>サンテイ</t>
    </rPh>
    <rPh sb="4" eb="7">
      <t>ジギョウショ</t>
    </rPh>
    <phoneticPr fontId="7"/>
  </si>
  <si>
    <t>※ 加算算定開始後に記入してください。（加算を算定しない事業所は記入及び届出の必要はありません。）</t>
    <rPh sb="6" eb="8">
      <t>カイシ</t>
    </rPh>
    <rPh sb="8" eb="9">
      <t>アト</t>
    </rPh>
    <rPh sb="10" eb="12">
      <t>キニュウ</t>
    </rPh>
    <rPh sb="20" eb="22">
      <t>カサン</t>
    </rPh>
    <rPh sb="23" eb="25">
      <t>サンテイ</t>
    </rPh>
    <rPh sb="28" eb="31">
      <t>ジギョウショ</t>
    </rPh>
    <rPh sb="32" eb="34">
      <t>キニュウ</t>
    </rPh>
    <rPh sb="34" eb="35">
      <t>オヨ</t>
    </rPh>
    <rPh sb="36" eb="38">
      <t>トドケデ</t>
    </rPh>
    <rPh sb="39" eb="41">
      <t>ヒツヨウ</t>
    </rPh>
    <phoneticPr fontId="7"/>
  </si>
  <si>
    <t>（３）　加算算定後の各月の利用延人員数の確認</t>
    <rPh sb="10" eb="11">
      <t>カク</t>
    </rPh>
    <rPh sb="11" eb="12">
      <t>ツキ</t>
    </rPh>
    <rPh sb="13" eb="15">
      <t>リヨウ</t>
    </rPh>
    <rPh sb="15" eb="18">
      <t>ノベジンイン</t>
    </rPh>
    <rPh sb="18" eb="19">
      <t>スウ</t>
    </rPh>
    <rPh sb="20" eb="22">
      <t>カクニン</t>
    </rPh>
    <phoneticPr fontId="7"/>
  </si>
  <si>
    <t>年月</t>
    <rPh sb="0" eb="2">
      <t>ネンゲツ</t>
    </rPh>
    <phoneticPr fontId="7"/>
  </si>
  <si>
    <t>各月の
利用延人員数</t>
    <rPh sb="0" eb="2">
      <t>カクツキ</t>
    </rPh>
    <rPh sb="4" eb="6">
      <t>リヨウ</t>
    </rPh>
    <rPh sb="6" eb="9">
      <t>ノベジンイン</t>
    </rPh>
    <rPh sb="9" eb="10">
      <t>スウ</t>
    </rPh>
    <phoneticPr fontId="7"/>
  </si>
  <si>
    <t>減少割合</t>
    <rPh sb="0" eb="2">
      <t>ゲンショウ</t>
    </rPh>
    <rPh sb="2" eb="4">
      <t>ワリアイ</t>
    </rPh>
    <phoneticPr fontId="7"/>
  </si>
  <si>
    <t>加算
算定の可否</t>
    <rPh sb="0" eb="2">
      <t>カサン</t>
    </rPh>
    <rPh sb="3" eb="5">
      <t>サンテイ</t>
    </rPh>
    <rPh sb="6" eb="8">
      <t>カヒ</t>
    </rPh>
    <phoneticPr fontId="7"/>
  </si>
  <si>
    <t>加算算定届提出月</t>
    <rPh sb="4" eb="5">
      <t>トドケ</t>
    </rPh>
    <rPh sb="5" eb="7">
      <t>テイシュツ</t>
    </rPh>
    <rPh sb="7" eb="8">
      <t>ツキ</t>
    </rPh>
    <phoneticPr fontId="7"/>
  </si>
  <si>
    <t>加算算定開始月</t>
    <rPh sb="4" eb="6">
      <t>カイシ</t>
    </rPh>
    <rPh sb="6" eb="7">
      <t>ツキ</t>
    </rPh>
    <phoneticPr fontId="7"/>
  </si>
  <si>
    <t>加算延長判断月</t>
    <rPh sb="0" eb="2">
      <t>カサン</t>
    </rPh>
    <rPh sb="2" eb="4">
      <t>エンチョウ</t>
    </rPh>
    <rPh sb="4" eb="6">
      <t>ハンダン</t>
    </rPh>
    <rPh sb="6" eb="7">
      <t>ツキ</t>
    </rPh>
    <phoneticPr fontId="7"/>
  </si>
  <si>
    <t>加算終了／延長届提出月</t>
    <rPh sb="0" eb="2">
      <t>カサン</t>
    </rPh>
    <rPh sb="2" eb="4">
      <t>シュウリョウ</t>
    </rPh>
    <rPh sb="5" eb="8">
      <t>エンチョウトドケ</t>
    </rPh>
    <rPh sb="8" eb="10">
      <t>テイシュツ</t>
    </rPh>
    <rPh sb="10" eb="11">
      <t>ツキ</t>
    </rPh>
    <phoneticPr fontId="7"/>
  </si>
  <si>
    <t>減少の
２か月後
に算定
開始</t>
    <rPh sb="0" eb="2">
      <t>ゲンショウ</t>
    </rPh>
    <rPh sb="6" eb="7">
      <t>ゲツ</t>
    </rPh>
    <rPh sb="7" eb="8">
      <t>アト</t>
    </rPh>
    <rPh sb="10" eb="12">
      <t>サンテイ</t>
    </rPh>
    <rPh sb="13" eb="15">
      <t>カイシ</t>
    </rPh>
    <phoneticPr fontId="7"/>
  </si>
  <si>
    <t>延長適用開始月</t>
    <rPh sb="0" eb="2">
      <t>エンチョウ</t>
    </rPh>
    <rPh sb="2" eb="4">
      <t>テキヨウ</t>
    </rPh>
    <rPh sb="4" eb="6">
      <t>カイシ</t>
    </rPh>
    <rPh sb="6" eb="7">
      <t>ツキ</t>
    </rPh>
    <phoneticPr fontId="7"/>
  </si>
  <si>
    <t>延長適用終了月</t>
    <rPh sb="0" eb="2">
      <t>エンチョウ</t>
    </rPh>
    <rPh sb="2" eb="4">
      <t>テキヨウ</t>
    </rPh>
    <rPh sb="4" eb="6">
      <t>シュウリョウ</t>
    </rPh>
    <rPh sb="6" eb="7">
      <t>ツキ</t>
    </rPh>
    <phoneticPr fontId="7"/>
  </si>
  <si>
    <t>※　加算算定の届出を行った場合は、利用延人員数の減少が生じた月から適用(延長含む)終了月まで、各月の利用延人員数を入力してください。
※　「加算算定の可否」欄に「否」が表示された場合は、速やかに都道府県・市町村に本様式を提出してください。（提出を怠った場合は、加算に係る報酬について返還となる場合があり得るため、ご留意ください。なお、「可」が表示された場合は、本様式を提出する必要はありません。）</t>
    <rPh sb="7" eb="9">
      <t>トドケデ</t>
    </rPh>
    <rPh sb="10" eb="11">
      <t>オコナ</t>
    </rPh>
    <rPh sb="13" eb="15">
      <t>バアイ</t>
    </rPh>
    <rPh sb="17" eb="19">
      <t>リヨウ</t>
    </rPh>
    <rPh sb="19" eb="20">
      <t>ノ</t>
    </rPh>
    <rPh sb="20" eb="22">
      <t>ジンイン</t>
    </rPh>
    <rPh sb="22" eb="23">
      <t>スウ</t>
    </rPh>
    <rPh sb="24" eb="26">
      <t>ゲンショウ</t>
    </rPh>
    <rPh sb="27" eb="28">
      <t>ショウ</t>
    </rPh>
    <rPh sb="30" eb="31">
      <t>ツキ</t>
    </rPh>
    <rPh sb="33" eb="35">
      <t>テキヨウ</t>
    </rPh>
    <rPh sb="36" eb="38">
      <t>エンチョウ</t>
    </rPh>
    <rPh sb="38" eb="39">
      <t>フク</t>
    </rPh>
    <rPh sb="41" eb="43">
      <t>シュウリョウ</t>
    </rPh>
    <rPh sb="43" eb="44">
      <t>ツキ</t>
    </rPh>
    <rPh sb="47" eb="49">
      <t>カクツキ</t>
    </rPh>
    <rPh sb="57" eb="59">
      <t>ニュウリョク</t>
    </rPh>
    <rPh sb="75" eb="77">
      <t>カヒ</t>
    </rPh>
    <rPh sb="78" eb="79">
      <t>ラン</t>
    </rPh>
    <rPh sb="81" eb="82">
      <t>ヒ</t>
    </rPh>
    <rPh sb="84" eb="86">
      <t>ヒョウジ</t>
    </rPh>
    <rPh sb="89" eb="91">
      <t>バアイ</t>
    </rPh>
    <rPh sb="93" eb="94">
      <t>スミ</t>
    </rPh>
    <rPh sb="97" eb="101">
      <t>トドウフケン</t>
    </rPh>
    <rPh sb="102" eb="105">
      <t>シチョウソン</t>
    </rPh>
    <rPh sb="106" eb="107">
      <t>ホン</t>
    </rPh>
    <rPh sb="107" eb="109">
      <t>ヨウシキ</t>
    </rPh>
    <rPh sb="110" eb="112">
      <t>テイシュツ</t>
    </rPh>
    <rPh sb="120" eb="122">
      <t>テイシュツ</t>
    </rPh>
    <rPh sb="123" eb="124">
      <t>オコタ</t>
    </rPh>
    <rPh sb="126" eb="128">
      <t>バアイ</t>
    </rPh>
    <rPh sb="130" eb="132">
      <t>カサン</t>
    </rPh>
    <rPh sb="133" eb="134">
      <t>カカ</t>
    </rPh>
    <rPh sb="135" eb="137">
      <t>ホウシュウ</t>
    </rPh>
    <rPh sb="141" eb="143">
      <t>ヘンカン</t>
    </rPh>
    <rPh sb="146" eb="148">
      <t>バアイ</t>
    </rPh>
    <rPh sb="151" eb="152">
      <t>エ</t>
    </rPh>
    <rPh sb="157" eb="159">
      <t>リュウイ</t>
    </rPh>
    <rPh sb="168" eb="169">
      <t>カ</t>
    </rPh>
    <rPh sb="171" eb="173">
      <t>ヒョウジ</t>
    </rPh>
    <rPh sb="176" eb="178">
      <t>バアイ</t>
    </rPh>
    <rPh sb="180" eb="181">
      <t>ホン</t>
    </rPh>
    <rPh sb="181" eb="183">
      <t>ヨウシキ</t>
    </rPh>
    <rPh sb="184" eb="186">
      <t>テイシュツ</t>
    </rPh>
    <rPh sb="188" eb="190">
      <t>ヒツヨウ</t>
    </rPh>
    <phoneticPr fontId="7"/>
  </si>
  <si>
    <t>加算算定事業所であって、（３）オレンジセルに「可」が表示された事業所のみ</t>
    <rPh sb="4" eb="7">
      <t>ジギョウショ</t>
    </rPh>
    <rPh sb="23" eb="24">
      <t>カ</t>
    </rPh>
    <rPh sb="26" eb="28">
      <t>ヒョウジ</t>
    </rPh>
    <rPh sb="31" eb="34">
      <t>ジギョウショ</t>
    </rPh>
    <phoneticPr fontId="7"/>
  </si>
  <si>
    <t>※ 加算算定開始後に記入してください。</t>
    <rPh sb="6" eb="8">
      <t>カイシ</t>
    </rPh>
    <rPh sb="8" eb="9">
      <t>アト</t>
    </rPh>
    <rPh sb="10" eb="12">
      <t>キニュウ</t>
    </rPh>
    <phoneticPr fontId="7"/>
  </si>
  <si>
    <t>（４）　加算算定の延長の届出</t>
    <rPh sb="9" eb="11">
      <t>エンチョウ</t>
    </rPh>
    <rPh sb="12" eb="14">
      <t>トドケデ</t>
    </rPh>
    <phoneticPr fontId="7"/>
  </si>
  <si>
    <t>加算算定の延長を求める理由</t>
    <rPh sb="0" eb="2">
      <t>カサン</t>
    </rPh>
    <rPh sb="2" eb="4">
      <t>サンテイ</t>
    </rPh>
    <rPh sb="5" eb="7">
      <t>エンチョウ</t>
    </rPh>
    <rPh sb="8" eb="9">
      <t>モト</t>
    </rPh>
    <rPh sb="11" eb="13">
      <t>リユウ</t>
    </rPh>
    <phoneticPr fontId="7"/>
  </si>
  <si>
    <t>(例)利用延人員数の減少に対応するための経営改善に時間を要するため</t>
    <rPh sb="1" eb="2">
      <t>レイ</t>
    </rPh>
    <rPh sb="3" eb="5">
      <t>リヨウ</t>
    </rPh>
    <rPh sb="5" eb="6">
      <t>ノ</t>
    </rPh>
    <rPh sb="6" eb="8">
      <t>ジンイン</t>
    </rPh>
    <rPh sb="8" eb="9">
      <t>スウ</t>
    </rPh>
    <rPh sb="10" eb="12">
      <t>ゲンショウ</t>
    </rPh>
    <rPh sb="13" eb="15">
      <t>タイオウ</t>
    </rPh>
    <rPh sb="20" eb="22">
      <t>ケイエイ</t>
    </rPh>
    <rPh sb="22" eb="24">
      <t>カイゼン</t>
    </rPh>
    <rPh sb="25" eb="27">
      <t>ジカン</t>
    </rPh>
    <rPh sb="28" eb="29">
      <t>ヨウ</t>
    </rPh>
    <phoneticPr fontId="7"/>
  </si>
  <si>
    <t>※　加算算定の延長を求める場合は、その理由を入力し、延長届提出月の15日までに都道府県・市町村に本様式を提出することにより、加算算定の延長の届出をすることができます。</t>
    <rPh sb="7" eb="9">
      <t>エンチョウ</t>
    </rPh>
    <rPh sb="10" eb="11">
      <t>モト</t>
    </rPh>
    <rPh sb="13" eb="15">
      <t>バアイ</t>
    </rPh>
    <rPh sb="19" eb="21">
      <t>リユウ</t>
    </rPh>
    <rPh sb="22" eb="24">
      <t>ニュウリョク</t>
    </rPh>
    <rPh sb="26" eb="29">
      <t>エンチョウトドケ</t>
    </rPh>
    <rPh sb="29" eb="31">
      <t>テイシュツ</t>
    </rPh>
    <rPh sb="31" eb="32">
      <t>ツキ</t>
    </rPh>
    <rPh sb="35" eb="36">
      <t>ニチ</t>
    </rPh>
    <rPh sb="39" eb="43">
      <t>トドウフケン</t>
    </rPh>
    <rPh sb="44" eb="47">
      <t>シチョウソン</t>
    </rPh>
    <rPh sb="48" eb="49">
      <t>ホン</t>
    </rPh>
    <rPh sb="49" eb="51">
      <t>ヨウシキ</t>
    </rPh>
    <rPh sb="52" eb="54">
      <t>テイシュツ</t>
    </rPh>
    <rPh sb="62" eb="64">
      <t>カサン</t>
    </rPh>
    <rPh sb="64" eb="66">
      <t>サンテイ</t>
    </rPh>
    <rPh sb="67" eb="69">
      <t>エンチョウ</t>
    </rPh>
    <rPh sb="70" eb="72">
      <t>トドケデ</t>
    </rPh>
    <phoneticPr fontId="7"/>
  </si>
  <si>
    <t>○　前年度の実績が６月以上の場合の前年度の１月当たりの平均利用延人員数・各月の利用延人員数</t>
    <rPh sb="2" eb="5">
      <t>ゼンネンド</t>
    </rPh>
    <rPh sb="3" eb="4">
      <t>ジゼン</t>
    </rPh>
    <rPh sb="6" eb="8">
      <t>ジッセキ</t>
    </rPh>
    <rPh sb="10" eb="11">
      <t>ツキ</t>
    </rPh>
    <rPh sb="11" eb="13">
      <t>イジョウ</t>
    </rPh>
    <rPh sb="14" eb="16">
      <t>バアイ</t>
    </rPh>
    <rPh sb="17" eb="20">
      <t>ゼンネンド</t>
    </rPh>
    <rPh sb="22" eb="24">
      <t>ツキア</t>
    </rPh>
    <rPh sb="27" eb="29">
      <t>ヘイキン</t>
    </rPh>
    <rPh sb="29" eb="31">
      <t>リヨウ</t>
    </rPh>
    <rPh sb="31" eb="32">
      <t>ノベ</t>
    </rPh>
    <rPh sb="32" eb="35">
      <t>ジンインスウ</t>
    </rPh>
    <rPh sb="36" eb="38">
      <t>カクツキ</t>
    </rPh>
    <rPh sb="39" eb="41">
      <t>リヨウ</t>
    </rPh>
    <rPh sb="41" eb="42">
      <t>ノベ</t>
    </rPh>
    <rPh sb="42" eb="45">
      <t>ジンインスウノベジンイン</t>
    </rPh>
    <phoneticPr fontId="7"/>
  </si>
  <si>
    <t>率</t>
    <rPh sb="0" eb="1">
      <t>リツ</t>
    </rPh>
    <phoneticPr fontId="12"/>
  </si>
  <si>
    <t>４月～２月
合計</t>
    <rPh sb="1" eb="2">
      <t>ガツ</t>
    </rPh>
    <rPh sb="4" eb="5">
      <t>ガツ</t>
    </rPh>
    <rPh sb="6" eb="8">
      <t>ゴウケイ</t>
    </rPh>
    <rPh sb="7" eb="8">
      <t>ケイ</t>
    </rPh>
    <phoneticPr fontId="12"/>
  </si>
  <si>
    <t>４月</t>
    <rPh sb="1" eb="2">
      <t>ガツ</t>
    </rPh>
    <phoneticPr fontId="12"/>
  </si>
  <si>
    <t>５月</t>
    <rPh sb="1" eb="2">
      <t>ガツ</t>
    </rPh>
    <phoneticPr fontId="12"/>
  </si>
  <si>
    <t>６月</t>
    <rPh sb="1" eb="2">
      <t>ガツ</t>
    </rPh>
    <phoneticPr fontId="12"/>
  </si>
  <si>
    <t>７月</t>
    <rPh sb="1" eb="2">
      <t>ガツ</t>
    </rPh>
    <phoneticPr fontId="12"/>
  </si>
  <si>
    <t>８月</t>
    <rPh sb="1" eb="2">
      <t>ガツ</t>
    </rPh>
    <phoneticPr fontId="12"/>
  </si>
  <si>
    <t>９月</t>
    <rPh sb="1" eb="2">
      <t>ガツ</t>
    </rPh>
    <phoneticPr fontId="12"/>
  </si>
  <si>
    <t>10月</t>
    <rPh sb="2" eb="3">
      <t>ガツ</t>
    </rPh>
    <phoneticPr fontId="12"/>
  </si>
  <si>
    <t>１月</t>
    <rPh sb="1" eb="2">
      <t>ガツ</t>
    </rPh>
    <phoneticPr fontId="12"/>
  </si>
  <si>
    <t>２月</t>
    <rPh sb="1" eb="2">
      <t>ガツ</t>
    </rPh>
    <phoneticPr fontId="12"/>
  </si>
  <si>
    <t>３月</t>
    <rPh sb="1" eb="2">
      <t>ガツ</t>
    </rPh>
    <phoneticPr fontId="12"/>
  </si>
  <si>
    <t>３時間以上４時間未満及び
４時間以上５時間未満
（２時間以上３時間未満を含む）</t>
    <rPh sb="1" eb="3">
      <t>ジカン</t>
    </rPh>
    <rPh sb="3" eb="5">
      <t>イジョウ</t>
    </rPh>
    <rPh sb="6" eb="8">
      <t>ジカン</t>
    </rPh>
    <rPh sb="8" eb="10">
      <t>ミマン</t>
    </rPh>
    <rPh sb="10" eb="11">
      <t>オヨ</t>
    </rPh>
    <rPh sb="26" eb="28">
      <t>ジカン</t>
    </rPh>
    <rPh sb="28" eb="30">
      <t>イジョウ</t>
    </rPh>
    <rPh sb="31" eb="33">
      <t>ジカン</t>
    </rPh>
    <rPh sb="33" eb="35">
      <t>ミマン</t>
    </rPh>
    <rPh sb="36" eb="37">
      <t>フク</t>
    </rPh>
    <phoneticPr fontId="12"/>
  </si>
  <si>
    <t>５時間以上６時間未満及び
６時間以上７時間未満</t>
    <rPh sb="1" eb="3">
      <t>ジカン</t>
    </rPh>
    <rPh sb="3" eb="5">
      <t>イジョウ</t>
    </rPh>
    <rPh sb="6" eb="8">
      <t>ジカン</t>
    </rPh>
    <rPh sb="8" eb="10">
      <t>ミマン</t>
    </rPh>
    <rPh sb="10" eb="11">
      <t>オヨ</t>
    </rPh>
    <phoneticPr fontId="12"/>
  </si>
  <si>
    <t>７時間以上８時間未満及び
８時間以上９時間未満</t>
    <rPh sb="1" eb="3">
      <t>ジカン</t>
    </rPh>
    <rPh sb="3" eb="5">
      <t>イジョウ</t>
    </rPh>
    <rPh sb="6" eb="8">
      <t>ジカン</t>
    </rPh>
    <rPh sb="8" eb="10">
      <t>ミマン</t>
    </rPh>
    <rPh sb="10" eb="11">
      <t>オヨ</t>
    </rPh>
    <phoneticPr fontId="12"/>
  </si>
  <si>
    <t>第一号通所事業
・
介護予防認知症対応型通所介護
※２・３</t>
    <rPh sb="0" eb="2">
      <t>ダイイチ</t>
    </rPh>
    <rPh sb="2" eb="3">
      <t>ゴウ</t>
    </rPh>
    <rPh sb="3" eb="5">
      <t>ツウショ</t>
    </rPh>
    <rPh sb="5" eb="7">
      <t>ジギョウ</t>
    </rPh>
    <rPh sb="10" eb="12">
      <t>カイゴ</t>
    </rPh>
    <rPh sb="12" eb="14">
      <t>ヨボウ</t>
    </rPh>
    <rPh sb="14" eb="17">
      <t>ニンチショウ</t>
    </rPh>
    <rPh sb="17" eb="20">
      <t>タイオウガタ</t>
    </rPh>
    <rPh sb="20" eb="22">
      <t>ツウショ</t>
    </rPh>
    <rPh sb="22" eb="24">
      <t>カイゴ</t>
    </rPh>
    <phoneticPr fontId="55"/>
  </si>
  <si>
    <t>①</t>
  </si>
  <si>
    <t>５時間未満</t>
    <rPh sb="1" eb="3">
      <t>ジカン</t>
    </rPh>
    <rPh sb="3" eb="5">
      <t>ミマン</t>
    </rPh>
    <phoneticPr fontId="12"/>
  </si>
  <si>
    <t>②</t>
  </si>
  <si>
    <t>同時にサービスの提供を受けた者の最大数を営業日ごとに加えた数</t>
    <rPh sb="20" eb="23">
      <t>エイギョウビ</t>
    </rPh>
    <rPh sb="26" eb="27">
      <t>クワ</t>
    </rPh>
    <rPh sb="29" eb="30">
      <t>カズ</t>
    </rPh>
    <phoneticPr fontId="19"/>
  </si>
  <si>
    <t>各月の利用延人員数</t>
    <rPh sb="0" eb="2">
      <t>カクツキ</t>
    </rPh>
    <rPh sb="3" eb="5">
      <t>リヨウ</t>
    </rPh>
    <rPh sb="5" eb="6">
      <t>ノ</t>
    </rPh>
    <rPh sb="6" eb="9">
      <t>ジンインスウ</t>
    </rPh>
    <phoneticPr fontId="55"/>
  </si>
  <si>
    <r>
      <t>毎日事業を実施した月（</t>
    </r>
    <r>
      <rPr>
        <sz val="10"/>
        <rFont val="ＭＳ Ｐゴシック"/>
        <family val="3"/>
        <charset val="128"/>
      </rPr>
      <t>○印）　※４</t>
    </r>
    <rPh sb="0" eb="2">
      <t>マイニチ</t>
    </rPh>
    <rPh sb="2" eb="4">
      <t>ジギョウ</t>
    </rPh>
    <rPh sb="5" eb="7">
      <t>ジッシ</t>
    </rPh>
    <rPh sb="9" eb="10">
      <t>ツキ</t>
    </rPh>
    <rPh sb="12" eb="13">
      <t>シルシ</t>
    </rPh>
    <phoneticPr fontId="55"/>
  </si>
  <si>
    <t>合計</t>
    <rPh sb="0" eb="2">
      <t>ゴウケイ</t>
    </rPh>
    <phoneticPr fontId="55"/>
  </si>
  <si>
    <t>（ａ）</t>
    <phoneticPr fontId="19"/>
  </si>
  <si>
    <t>（ｂ）</t>
    <phoneticPr fontId="19"/>
  </si>
  <si>
    <t>平均利用延人員数
 （a÷b）　　※５</t>
    <rPh sb="0" eb="2">
      <t>ヘイキン</t>
    </rPh>
    <rPh sb="2" eb="4">
      <t>リヨウ</t>
    </rPh>
    <rPh sb="4" eb="5">
      <t>ノベ</t>
    </rPh>
    <rPh sb="5" eb="8">
      <t>ジンインスウ</t>
    </rPh>
    <phoneticPr fontId="55"/>
  </si>
  <si>
    <t>（ｃ）</t>
    <phoneticPr fontId="7"/>
  </si>
  <si>
    <t>○前年度の実績が６月に満たない場合（新たに事業を開始・再開した場合を含む）及び前年度から定員を概ね25％以上変更しようとする場合の前年度の１月当たりの平均利用延人員数</t>
    <rPh sb="1" eb="4">
      <t>ゼンネンド</t>
    </rPh>
    <rPh sb="2" eb="3">
      <t>ジゼン</t>
    </rPh>
    <rPh sb="5" eb="7">
      <t>ジッセキ</t>
    </rPh>
    <rPh sb="9" eb="10">
      <t>ツキ</t>
    </rPh>
    <rPh sb="11" eb="12">
      <t>ミ</t>
    </rPh>
    <rPh sb="15" eb="17">
      <t>バアイ</t>
    </rPh>
    <rPh sb="18" eb="19">
      <t>アラ</t>
    </rPh>
    <rPh sb="21" eb="23">
      <t>ジギョウ</t>
    </rPh>
    <rPh sb="24" eb="26">
      <t>カイシ</t>
    </rPh>
    <rPh sb="27" eb="29">
      <t>サイカイ</t>
    </rPh>
    <rPh sb="31" eb="33">
      <t>バアイ</t>
    </rPh>
    <rPh sb="34" eb="35">
      <t>フク</t>
    </rPh>
    <rPh sb="37" eb="38">
      <t>オヨ</t>
    </rPh>
    <rPh sb="39" eb="42">
      <t>ゼンネンド</t>
    </rPh>
    <rPh sb="44" eb="46">
      <t>テイイン</t>
    </rPh>
    <rPh sb="47" eb="48">
      <t>オオム</t>
    </rPh>
    <rPh sb="52" eb="54">
      <t>イジョウ</t>
    </rPh>
    <rPh sb="54" eb="56">
      <t>ヘンコウ</t>
    </rPh>
    <rPh sb="62" eb="64">
      <t>バアイ</t>
    </rPh>
    <phoneticPr fontId="7"/>
  </si>
  <si>
    <t>利用定員　※６</t>
    <rPh sb="0" eb="2">
      <t>リヨウ</t>
    </rPh>
    <rPh sb="2" eb="4">
      <t>テイイン</t>
    </rPh>
    <phoneticPr fontId="7"/>
  </si>
  <si>
    <t>１月当たりの営業日数　※７</t>
    <rPh sb="1" eb="3">
      <t>ツキア</t>
    </rPh>
    <rPh sb="6" eb="8">
      <t>エイギョウ</t>
    </rPh>
    <rPh sb="8" eb="10">
      <t>ニッスウ</t>
    </rPh>
    <phoneticPr fontId="7"/>
  </si>
  <si>
    <t>平均利用延人員数　※８</t>
    <rPh sb="0" eb="2">
      <t>ヘイキン</t>
    </rPh>
    <rPh sb="2" eb="4">
      <t>リヨウ</t>
    </rPh>
    <rPh sb="4" eb="5">
      <t>ノベ</t>
    </rPh>
    <rPh sb="5" eb="8">
      <t>ジンインスウ</t>
    </rPh>
    <phoneticPr fontId="7"/>
  </si>
  <si>
    <t>×</t>
    <phoneticPr fontId="7"/>
  </si>
  <si>
    <t>=</t>
    <phoneticPr fontId="7"/>
  </si>
  <si>
    <t>（ｄ）</t>
    <phoneticPr fontId="7"/>
  </si>
  <si>
    <t>【留意事項】
※６　都道府県知事等に届け出た利用定員数を記入してください。
※７　予定される１月当たりの営業日数を記入してください。
※８　（ｄ）の値を、申請様式の（２）の「利用延人員数の減少が生じた月の前年度の１月当たりの平均利用延人員数」に記入してください。
　　　ただし、３％加算の算定を希望する場合は、（ｄ）の値を小数第３位で四捨五入した値を、申請様式の（２）の「利用延人員数の減少が生じた月の前年度の１月当たりの平均利用延人員数」に記入してください。</t>
    <rPh sb="1" eb="3">
      <t>リュウイ</t>
    </rPh>
    <rPh sb="3" eb="5">
      <t>ジコウ</t>
    </rPh>
    <rPh sb="10" eb="14">
      <t>トドウフケン</t>
    </rPh>
    <rPh sb="14" eb="16">
      <t>チジ</t>
    </rPh>
    <rPh sb="16" eb="17">
      <t>トウ</t>
    </rPh>
    <rPh sb="18" eb="19">
      <t>トド</t>
    </rPh>
    <rPh sb="20" eb="21">
      <t>デ</t>
    </rPh>
    <rPh sb="22" eb="24">
      <t>リヨウ</t>
    </rPh>
    <rPh sb="24" eb="27">
      <t>テイインスウ</t>
    </rPh>
    <rPh sb="28" eb="30">
      <t>キニュウ</t>
    </rPh>
    <rPh sb="41" eb="43">
      <t>ヨテイ</t>
    </rPh>
    <rPh sb="47" eb="49">
      <t>ツキア</t>
    </rPh>
    <rPh sb="52" eb="54">
      <t>エイギョウ</t>
    </rPh>
    <rPh sb="54" eb="56">
      <t>ニッスウ</t>
    </rPh>
    <rPh sb="57" eb="59">
      <t>キニュウ</t>
    </rPh>
    <phoneticPr fontId="7"/>
  </si>
  <si>
    <t>※生活相談員の資格証のみ添付してください。</t>
    <rPh sb="1" eb="6">
      <t>セイカツソウダンイン</t>
    </rPh>
    <rPh sb="7" eb="10">
      <t>シカクショウ</t>
    </rPh>
    <rPh sb="12" eb="14">
      <t>テンプ</t>
    </rPh>
    <phoneticPr fontId="7"/>
  </si>
  <si>
    <t>生活相談員配置等加算　
※共生型サービスのみ申請可能</t>
    <rPh sb="2" eb="4">
      <t>ソウダン</t>
    </rPh>
    <rPh sb="4" eb="5">
      <t>イン</t>
    </rPh>
    <rPh sb="5" eb="7">
      <t>ハイチ</t>
    </rPh>
    <rPh sb="7" eb="8">
      <t>トウ</t>
    </rPh>
    <rPh sb="8" eb="10">
      <t>カサン</t>
    </rPh>
    <rPh sb="13" eb="16">
      <t>キョウセイガタ</t>
    </rPh>
    <rPh sb="22" eb="24">
      <t>シンセイ</t>
    </rPh>
    <rPh sb="24" eb="26">
      <t>カノウ</t>
    </rPh>
    <phoneticPr fontId="7"/>
  </si>
  <si>
    <t>中重度者ケア体制加算
※共生型サービスは申請不可</t>
    <rPh sb="0" eb="3">
      <t>チュウジュウド</t>
    </rPh>
    <rPh sb="3" eb="4">
      <t>シャ</t>
    </rPh>
    <rPh sb="6" eb="8">
      <t>タイセイ</t>
    </rPh>
    <rPh sb="8" eb="10">
      <t>カサン</t>
    </rPh>
    <rPh sb="12" eb="14">
      <t>キョウセイ</t>
    </rPh>
    <rPh sb="14" eb="15">
      <t>ガタ</t>
    </rPh>
    <rPh sb="20" eb="22">
      <t>シンセイ</t>
    </rPh>
    <rPh sb="22" eb="24">
      <t>フカ</t>
    </rPh>
    <phoneticPr fontId="7"/>
  </si>
  <si>
    <t>※看護職員の資格証のみ添付してください。</t>
    <rPh sb="1" eb="5">
      <t>カンゴショクイン</t>
    </rPh>
    <rPh sb="6" eb="9">
      <t>シカクショウ</t>
    </rPh>
    <rPh sb="11" eb="13">
      <t>テンプ</t>
    </rPh>
    <phoneticPr fontId="7"/>
  </si>
  <si>
    <t>個別機能訓練加算（Ⅰ）イ、（Ⅰ）ロ</t>
    <rPh sb="0" eb="2">
      <t>コベツ</t>
    </rPh>
    <rPh sb="2" eb="6">
      <t>キノウクンレン</t>
    </rPh>
    <rPh sb="6" eb="8">
      <t>カサン</t>
    </rPh>
    <phoneticPr fontId="7"/>
  </si>
  <si>
    <t>個別機能訓練加算（Ⅱ）
※申請するには個別機能訓練加算（Ⅰ）イか（Ⅰ）ロを既に算定しているか又は個別機能訓練加算（Ⅰ）イか（Ⅰ）ロを同時に申請する必要があります。</t>
    <rPh sb="0" eb="8">
      <t>コベツキノウクンレンカサン</t>
    </rPh>
    <rPh sb="13" eb="15">
      <t>シンセイ</t>
    </rPh>
    <rPh sb="19" eb="21">
      <t>コベツ</t>
    </rPh>
    <rPh sb="21" eb="23">
      <t>キノウ</t>
    </rPh>
    <rPh sb="23" eb="25">
      <t>クンレン</t>
    </rPh>
    <rPh sb="25" eb="27">
      <t>カサン</t>
    </rPh>
    <rPh sb="37" eb="38">
      <t>スデ</t>
    </rPh>
    <rPh sb="39" eb="41">
      <t>サンテイ</t>
    </rPh>
    <rPh sb="46" eb="47">
      <t>マタ</t>
    </rPh>
    <rPh sb="48" eb="50">
      <t>コベツ</t>
    </rPh>
    <rPh sb="50" eb="52">
      <t>キノウ</t>
    </rPh>
    <rPh sb="52" eb="54">
      <t>クンレン</t>
    </rPh>
    <rPh sb="54" eb="56">
      <t>カサン</t>
    </rPh>
    <rPh sb="66" eb="68">
      <t>ドウジ</t>
    </rPh>
    <rPh sb="69" eb="71">
      <t>シンセイ</t>
    </rPh>
    <rPh sb="73" eb="75">
      <t>ヒツヨウ</t>
    </rPh>
    <phoneticPr fontId="7"/>
  </si>
  <si>
    <t>認知症加算
※共生型サービスは申請不可</t>
    <rPh sb="0" eb="3">
      <t>ニンチショウ</t>
    </rPh>
    <rPh sb="3" eb="5">
      <t>カサン</t>
    </rPh>
    <rPh sb="7" eb="9">
      <t>キョウセイ</t>
    </rPh>
    <rPh sb="9" eb="10">
      <t>ガタ</t>
    </rPh>
    <rPh sb="15" eb="17">
      <t>シンセイ</t>
    </rPh>
    <rPh sb="17" eb="19">
      <t>フカ</t>
    </rPh>
    <phoneticPr fontId="7"/>
  </si>
  <si>
    <t>※研修の修了証のみ添付してください。</t>
    <rPh sb="1" eb="3">
      <t>ケンシュウ</t>
    </rPh>
    <rPh sb="4" eb="7">
      <t>シュウリョウショウ</t>
    </rPh>
    <rPh sb="9" eb="11">
      <t>テンプ</t>
    </rPh>
    <phoneticPr fontId="7"/>
  </si>
  <si>
    <t>サービス提供体制強化加算(Ⅲ)イ、（Ⅲ）ロ
※療養通所介護事業所のみ申請可能</t>
    <rPh sb="23" eb="25">
      <t>リョウヨウ</t>
    </rPh>
    <rPh sb="25" eb="27">
      <t>ツウショ</t>
    </rPh>
    <rPh sb="27" eb="29">
      <t>カイゴ</t>
    </rPh>
    <rPh sb="29" eb="32">
      <t>ジギョウショ</t>
    </rPh>
    <rPh sb="34" eb="36">
      <t>シンセイ</t>
    </rPh>
    <rPh sb="36" eb="38">
      <t>カノウ</t>
    </rPh>
    <phoneticPr fontId="7"/>
  </si>
  <si>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12"/>
  </si>
  <si>
    <t>ＡＤＬ維持等加算（Ⅲ）</t>
    <rPh sb="3" eb="6">
      <t>イジトウ</t>
    </rPh>
    <rPh sb="6" eb="8">
      <t>カサン</t>
    </rPh>
    <phoneticPr fontId="12"/>
  </si>
  <si>
    <t>６０９　地域密着型通所介護費</t>
    <rPh sb="4" eb="6">
      <t>チイキ</t>
    </rPh>
    <rPh sb="6" eb="9">
      <t>ミッチャクガタ</t>
    </rPh>
    <rPh sb="9" eb="11">
      <t>ツウショ</t>
    </rPh>
    <rPh sb="11" eb="14">
      <t>カイゴヒ</t>
    </rPh>
    <phoneticPr fontId="12"/>
  </si>
  <si>
    <t>【地域密着型通所介護の加算・減算に関する要件　概要】</t>
    <rPh sb="1" eb="3">
      <t>チイキ</t>
    </rPh>
    <rPh sb="3" eb="6">
      <t>ミッチャクガタ</t>
    </rPh>
    <rPh sb="6" eb="8">
      <t>ツウショ</t>
    </rPh>
    <rPh sb="8" eb="10">
      <t>カイゴ</t>
    </rPh>
    <rPh sb="11" eb="13">
      <t>カサン</t>
    </rPh>
    <rPh sb="14" eb="16">
      <t>ゲンサン</t>
    </rPh>
    <rPh sb="17" eb="18">
      <t>カン</t>
    </rPh>
    <rPh sb="20" eb="22">
      <t>ヨウケン</t>
    </rPh>
    <rPh sb="23" eb="25">
      <t>ガイヨウ</t>
    </rPh>
    <phoneticPr fontId="12"/>
  </si>
  <si>
    <r>
      <rPr>
        <b/>
        <sz val="9"/>
        <rFont val="ＭＳ Ｐゴシック"/>
        <family val="3"/>
        <charset val="128"/>
      </rPr>
      <t>【報酬告示】　別表２の２　注１　</t>
    </r>
    <r>
      <rPr>
        <sz val="9"/>
        <rFont val="ＭＳ Ｐゴシック"/>
        <family val="3"/>
        <charset val="128"/>
      </rPr>
      <t xml:space="preserve">
　イについて、別に厚生労働大臣が定める施設基準に適合しているものとして市町村長に届け出た指定地域密着型通所介護事業所(指定地域密着型サービス基準第20条第1項に規定する指定地域密着型通所介護事業所をいう。以下同じ。)において、指定地域密着型通所介護(指定地域密着型サービス基準第19条に規定する指定地域密着型通所介護をいう。以下同じ。)を行った場合に、利用者の要介護状態区分に応じて、現に要した時間ではなく、地域密着型通所介護計画(指定地域密着型サービス基準第27条第1項に規定する地域密着型通所介護計画をいう。以下同じ。)に位置付けられた内容の指定地域密着型通所介護を行うのに要する標準的な時間で、それぞれ所定単位数を算定する。ただし、利用者の数又は看護職員(看護師又は准看護師をいう。以下同じ。)若しくは介護職員の員数が別に厚生労働大臣が定める基準に該当する場合は、別に厚生労働大臣が定めるところにより算定する。</t>
    </r>
    <rPh sb="1" eb="3">
      <t>ホウシュウ</t>
    </rPh>
    <rPh sb="3" eb="5">
      <t>コクジ</t>
    </rPh>
    <rPh sb="7" eb="9">
      <t>ベッピョウ</t>
    </rPh>
    <rPh sb="13" eb="14">
      <t>チュウ</t>
    </rPh>
    <phoneticPr fontId="12"/>
  </si>
  <si>
    <r>
      <rPr>
        <b/>
        <sz val="9"/>
        <rFont val="ＭＳ Ｐゴシック"/>
        <family val="3"/>
        <charset val="128"/>
      </rPr>
      <t>【通所介護費等の算定方法】　５の２　</t>
    </r>
    <r>
      <rPr>
        <sz val="9"/>
        <rFont val="ＭＳ Ｐゴシック"/>
        <family val="3"/>
        <charset val="128"/>
      </rPr>
      <t xml:space="preserve">
イ　指定地域密着型通所介護の月平均の利用者の数（指定地域密着型通所介護事業者が第一号通所事業（指定地域密着型サービスの事業の人員，設備及び運営に関する基準（平成18年厚生労働省令第34号。以下「指定地域密着型サービス基準」という。）第20条第１項第三号に規定する第一号通所事業をいう。この号において同じ。）の指定を併せて受け，かつ，指定地域密着型通所介護の事業及び第一号通所事業が同一の事業所において一体的に運営されている場合にあっては，指定地域密着型通所介護の利用者の数及び第一号通所事業の利用者の数の合計数）が次の表の上〔左〕欄に掲げる基準に該当する場合における地域密着型通所介護費（地域密着型通所介護費に限る。）については，同表の下〔右〕欄に掲げるところにより算定する。</t>
    </r>
    <rPh sb="1" eb="3">
      <t>ツウショ</t>
    </rPh>
    <rPh sb="3" eb="6">
      <t>カイゴヒ</t>
    </rPh>
    <rPh sb="6" eb="7">
      <t>トウ</t>
    </rPh>
    <rPh sb="8" eb="10">
      <t>サンテイ</t>
    </rPh>
    <rPh sb="10" eb="12">
      <t>ホウホウ</t>
    </rPh>
    <phoneticPr fontId="12"/>
  </si>
  <si>
    <t>厚生労働大臣が定める地域密着型通所介護費の算定方法</t>
    <rPh sb="0" eb="2">
      <t>コウセイ</t>
    </rPh>
    <rPh sb="2" eb="4">
      <t>ロウドウ</t>
    </rPh>
    <rPh sb="4" eb="6">
      <t>ダイジン</t>
    </rPh>
    <rPh sb="7" eb="8">
      <t>サダ</t>
    </rPh>
    <rPh sb="10" eb="12">
      <t>チイキ</t>
    </rPh>
    <rPh sb="12" eb="15">
      <t>ミッチャクガタ</t>
    </rPh>
    <rPh sb="15" eb="17">
      <t>ツウショ</t>
    </rPh>
    <rPh sb="17" eb="20">
      <t>カイゴヒ</t>
    </rPh>
    <rPh sb="21" eb="23">
      <t>サンテイ</t>
    </rPh>
    <rPh sb="23" eb="25">
      <t>ホウホウ</t>
    </rPh>
    <phoneticPr fontId="12"/>
  </si>
  <si>
    <t>　施行規則第131条の３の２の規定に基づき市町村長に提出した運営規程に定められている利用定員を超えること。</t>
    <phoneticPr fontId="12"/>
  </si>
  <si>
    <t>　指定地域密着型サービスに要する費用の額の算定に関する基準（平成18年厚生労働省告示第126号）別表指定地域密着型サービス介護給付費単位数表（以下「指定地域密着型サービス介護給付費単位数表」という。）の所定単位数に100分の70を乗じて得た単位数を用いて，指定地域密着型サービスに要する費用の額の算定に関する基準の例により算定する。</t>
    <phoneticPr fontId="12"/>
  </si>
  <si>
    <r>
      <rPr>
        <b/>
        <sz val="9"/>
        <rFont val="ＭＳ Ｐゴシック"/>
        <family val="3"/>
        <charset val="128"/>
      </rPr>
      <t>【報酬告示】　別表２の２　注２　</t>
    </r>
    <r>
      <rPr>
        <sz val="9"/>
        <rFont val="ＭＳ Ｐゴシック"/>
        <family val="3"/>
        <charset val="128"/>
      </rPr>
      <t xml:space="preserve">
　ロについて、別に厚生労働大臣が定める施設基準に適合しているものとして市町村長に届け出た指定療養通所介護事業所(指定地域密着型サービス基準第40条第1項に規定する指定療養通所介護事業所をいう。以下同じ。)において、利用者(別に厚生労働大臣が定める者に限る。)について、指定療養通所介護(指定地域密着型サービス基準第38条に規定する指定療養通所介護をいう。以下同じ。)を行った場合に、所定単位数を算定する。ただし、利用者の数又は看護職員若しくは介護職員の員数が別に厚生労働大臣が定める基準に該当する場合は、別に厚生労働大臣が定めるところにより算定する。</t>
    </r>
    <rPh sb="1" eb="3">
      <t>ホウシュウ</t>
    </rPh>
    <rPh sb="3" eb="5">
      <t>コクジ</t>
    </rPh>
    <rPh sb="7" eb="9">
      <t>ベッピョウ</t>
    </rPh>
    <rPh sb="13" eb="14">
      <t>チュウ</t>
    </rPh>
    <phoneticPr fontId="12"/>
  </si>
  <si>
    <r>
      <rPr>
        <b/>
        <sz val="9"/>
        <rFont val="ＭＳ Ｐゴシック"/>
        <family val="3"/>
        <charset val="128"/>
      </rPr>
      <t>【通所介護費等の算定方法】　５の２　</t>
    </r>
    <r>
      <rPr>
        <sz val="9"/>
        <rFont val="ＭＳ Ｐゴシック"/>
        <family val="3"/>
        <charset val="128"/>
      </rPr>
      <t xml:space="preserve">
ロ　指定療養通所介護の利用者の数が次の表の上〔左〕欄に掲げる基準に該当する場合における地域密着型通所介護費（療養通所介護費に限る。）については，同表の下〔右〕欄に掲げるところにより算定する。</t>
    </r>
    <rPh sb="1" eb="3">
      <t>ツウショ</t>
    </rPh>
    <rPh sb="3" eb="6">
      <t>カイゴヒ</t>
    </rPh>
    <rPh sb="6" eb="7">
      <t>トウ</t>
    </rPh>
    <rPh sb="8" eb="10">
      <t>サンテイ</t>
    </rPh>
    <rPh sb="10" eb="12">
      <t>ホウホウ</t>
    </rPh>
    <phoneticPr fontId="12"/>
  </si>
  <si>
    <t>　指定地域密着型サービス基準第40条の３に定められている利用定員を超えること。</t>
    <phoneticPr fontId="12"/>
  </si>
  <si>
    <r>
      <rPr>
        <b/>
        <sz val="9"/>
        <rFont val="ＭＳ Ｐゴシック"/>
        <family val="3"/>
        <charset val="128"/>
      </rPr>
      <t>【留意事項通知】第２の３の２（５）</t>
    </r>
    <r>
      <rPr>
        <sz val="9"/>
        <rFont val="ＭＳ Ｐゴシック"/>
        <family val="3"/>
        <charset val="128"/>
      </rPr>
      <t xml:space="preserve">
　災害その他のやむを得ない理由による定員超過利用については，当該定員超過利用が開始した月（災害等が生じた時期が月末であって，定員超過利用が翌月まで継続することがやむを得ないと認められる場合は翌月も含む。）の翌月から所定単位数の減算を行うことはせず，やむを得ない理由がないにもかかわらずその翌月まで定員を超過した状態が継続している場合に，災害等が生じた月の翌々月から所定単位数の減算を行うものとする。</t>
    </r>
    <rPh sb="1" eb="3">
      <t>リュウイ</t>
    </rPh>
    <rPh sb="3" eb="5">
      <t>ジコウ</t>
    </rPh>
    <rPh sb="5" eb="7">
      <t>ツウチ</t>
    </rPh>
    <rPh sb="8" eb="9">
      <t>ダイ</t>
    </rPh>
    <phoneticPr fontId="12"/>
  </si>
  <si>
    <r>
      <rPr>
        <b/>
        <sz val="9"/>
        <rFont val="ＭＳ Ｐゴシック"/>
        <family val="3"/>
        <charset val="128"/>
      </rPr>
      <t>【留意事項通知】第２の３の２（22）</t>
    </r>
    <r>
      <rPr>
        <sz val="9"/>
        <rFont val="ＭＳ Ｐゴシック"/>
        <family val="3"/>
        <charset val="128"/>
      </rPr>
      <t xml:space="preserve">
① 　当該事業所の利用定員を上回る利用者を利用させている，いわゆる定員超過利用に対し，介護給付費の減額を行うこととし，厚生労働大臣が定める利用者等の数の基準及び看護職員等の員数の基準並びに通所介護費等の算定方法（平成12年厚生省告示第27号。以下「通所介護費等の算定方法」という。）において，定員超過利用の基準及び単位数の算定方法を明らかにしているところであるが，これは，適正なサービスの提供を確保するための規定であり，定員超過利用の未然防止を図るよう努めるものとする。
② 　この場合の利用者の数は，１月間（暦月）の利用者の数の平均を用いる。この場合，１月間の利用者の数の平均は，当該月におけるサービス提供日ごとの同時にサービスの提供を受けた者の最大数の合計を，当該月のサービス提供日数で除して得た数とする。この平均利用者数の算定に当たっては，小数点以下を切り上げるものとする。
③ 　利用者の数が，通所介護費等の算定方法に規定する定員超過利用の基準に該当することとなった事業所については，その翌月から定員超過利用が解消されるに至った月まで，利用者の全員について，所定単位数が通所介護費等の算定方法に規定する算定方法に従って減算され，定員超過利用が解消されるに至った月の翌月から通常の所定単位数が算定される。
④ 　市町村長は，定員超過利用が行われている事業所に対しては，その解消を行うよう指導すること。当該指導に従わず，定員超過利用が２月以上継続する場合には，特別な事情がある場合を除き，指定の取消しを検討するものとする。
⑤ 　災害，虐待の受入れ等やむを得ない理由による定員超過利用については，当該定員超過利用が開始した月（災害等が生じた時期が月末であって，定員超過利用が翌月まで継続することがやむを得ないと認められる場合は翌月も含む。）の翌月から所定単位数の減算を行うことはせず，やむを得ない理由がないにもかかわらずその翌月まで定員を超過した状態が継続している場合に，災害等が生じた月の翌々月から所定単位数の減算を行うものとする。</t>
    </r>
    <rPh sb="1" eb="3">
      <t>リュウイ</t>
    </rPh>
    <rPh sb="3" eb="5">
      <t>ジコウ</t>
    </rPh>
    <rPh sb="5" eb="7">
      <t>ツウチ</t>
    </rPh>
    <rPh sb="8" eb="9">
      <t>ダイ</t>
    </rPh>
    <phoneticPr fontId="12"/>
  </si>
  <si>
    <t>　通所介護における定員遵守規定に、「ただし、災害その他のやむを得ない事情がある場合はこの限りではない」との規定が加えられた趣旨如何。</t>
    <phoneticPr fontId="12"/>
  </si>
  <si>
    <t>　従前より、災害等やむを得ない事情がある場合には、その都度、定員遵守規定にかかわらず、定員超過しても減算の対象にしない旨の通知を発出し、弾力的な運用を認めてきたところであるが、これを入所系サービスと同様、そのような不測の事態に備え、あらかじめ、規定する趣旨である。したがって、その運用に当たっては、真にやむを得ない事情であるか、その都度、各自治体において、適切に判断されたい。（平成18年4月改定関係Q＆A vol.1 問41）</t>
    <rPh sb="210" eb="211">
      <t>ト</t>
    </rPh>
    <phoneticPr fontId="12"/>
  </si>
  <si>
    <t>　（地域密着型）通所介護と第一号通所事業（指定居宅サービス等の事業の人員、設備及び運営に関する基準（平成11年厚生省令第37号）第93条第１項第３号に規定する第一号通所事業をいう。以下同じ。）を一体的に行う事業所にあっては、それぞれの事業ごとに利用定員を定めるのか。それとも両事業の利用者を合算して利用定員を定めるのか。また、利用者の数が利用定員を超える場合（いわゆる定員超過減算）については、どのように取り扱うべきか。</t>
    <phoneticPr fontId="12"/>
  </si>
  <si>
    <t>　（地域密着型）通所介護と第一号通所事業が一体的に行われている事業所にあっては、（地域密着型）通所介護の利用者と第一号通所事業の利用者との合算により利用定員を定めるものである。従って、例えば利用定員が20人の事業所にあっては、通所介護の利用者と第一号通所事業の利用者の合計が20人を超えた場合に、通所介護事業と第一号通所事業それぞれについて定員超過減算が適用される。（令和３年度介護報酬改定Ｑ＆Ａ vol.3 問47）</t>
    <rPh sb="184" eb="186">
      <t>レイワ</t>
    </rPh>
    <rPh sb="187" eb="189">
      <t>ネンド</t>
    </rPh>
    <rPh sb="189" eb="191">
      <t>カイゴ</t>
    </rPh>
    <rPh sb="191" eb="193">
      <t>ホウシュウ</t>
    </rPh>
    <rPh sb="193" eb="195">
      <t>カイテイ</t>
    </rPh>
    <rPh sb="205" eb="206">
      <t>ト</t>
    </rPh>
    <phoneticPr fontId="12"/>
  </si>
  <si>
    <r>
      <rPr>
        <b/>
        <sz val="9"/>
        <rFont val="ＭＳ Ｐゴシック"/>
        <family val="3"/>
        <charset val="128"/>
      </rPr>
      <t>【通所介護費等の算定方法】　５の２　</t>
    </r>
    <r>
      <rPr>
        <sz val="9"/>
        <rFont val="ＭＳ Ｐゴシック"/>
        <family val="3"/>
        <charset val="128"/>
      </rPr>
      <t xml:space="preserve">
ハ　指定地域密着型介護事業所の看護職員又は介護職員の員数が次の表の上〔左〕欄に掲げる員数の基準に該当する場合における地域密着型通所介護費（地域密着型通所介護費に限る。）については，同表の下〔右〕欄に掲げるところにより算定する。</t>
    </r>
    <rPh sb="1" eb="3">
      <t>ツウショ</t>
    </rPh>
    <rPh sb="3" eb="6">
      <t>カイゴヒ</t>
    </rPh>
    <rPh sb="6" eb="7">
      <t>トウ</t>
    </rPh>
    <rPh sb="8" eb="10">
      <t>サンテイ</t>
    </rPh>
    <rPh sb="10" eb="12">
      <t>ホウホウ</t>
    </rPh>
    <phoneticPr fontId="12"/>
  </si>
  <si>
    <t>指定地域密着型サービス基準第37条の２の規定の適用を受けない指定地域密着型通所介護事業所にあっては，指定地域密着型サービス基準第20条に定める員数を置いていないこと。</t>
    <rPh sb="43" eb="44">
      <t>ショ</t>
    </rPh>
    <phoneticPr fontId="12"/>
  </si>
  <si>
    <t>　指定地域密着型サービス介護給付費単位数表の所定単位数に100分の70を乗じて得た単位数を用いて，指定地域密着型サービスに要する費用の額の算定に関する基準の例により算定する</t>
    <phoneticPr fontId="12"/>
  </si>
  <si>
    <t>指定地域密着型サービス基準第37条の２の規定の適用を受ける指定地域密着型通所介護事業所にあっては，同条第一号に定める員数を置いていないこと。</t>
    <phoneticPr fontId="12"/>
  </si>
  <si>
    <r>
      <rPr>
        <b/>
        <sz val="9"/>
        <rFont val="ＭＳ Ｐゴシック"/>
        <family val="3"/>
        <charset val="128"/>
      </rPr>
      <t>【通所介護費等の算定方法】　５の２　</t>
    </r>
    <r>
      <rPr>
        <sz val="9"/>
        <rFont val="ＭＳ Ｐゴシック"/>
        <family val="3"/>
        <charset val="128"/>
      </rPr>
      <t xml:space="preserve">
二　指定療養通所介護事業所の看護職員又は介護職員の員数が次の表の上〔左〕欄に掲げる員数の基準に該当する場合における地域密着型通所介護費（療養通所介護費に限る。）については，同表の下〔右〕欄に掲げるところにより算定する。</t>
    </r>
    <rPh sb="1" eb="3">
      <t>ツウショ</t>
    </rPh>
    <rPh sb="3" eb="6">
      <t>カイゴヒ</t>
    </rPh>
    <rPh sb="6" eb="7">
      <t>トウ</t>
    </rPh>
    <rPh sb="8" eb="10">
      <t>サンテイ</t>
    </rPh>
    <rPh sb="10" eb="12">
      <t>ホウホウ</t>
    </rPh>
    <rPh sb="19" eb="20">
      <t>ニ</t>
    </rPh>
    <phoneticPr fontId="12"/>
  </si>
  <si>
    <t>　指定地域密着型サービス基準第40条に定める員数を置いていないこと。</t>
    <phoneticPr fontId="12"/>
  </si>
  <si>
    <r>
      <rPr>
        <b/>
        <sz val="9"/>
        <rFont val="ＭＳ Ｐゴシック"/>
        <family val="3"/>
        <charset val="128"/>
      </rPr>
      <t>【留意事項通知】第２の３の２（23）</t>
    </r>
    <r>
      <rPr>
        <sz val="9"/>
        <rFont val="ＭＳ Ｐゴシック"/>
        <family val="3"/>
        <charset val="128"/>
      </rPr>
      <t xml:space="preserve">
① 　当該事業所の看護職員及び介護職員の配置数が人員基準上満たすべき員数を下回っている，いわゆる人員基準欠如に対し，介護給付費の減額を行うこととし，通所介護費等の算定方法において，人員基準欠如の基準及び単位数の算定方法を明らかにしているところであるが，これは，適正なサービスの提供を確保するための規定であり，人員基準欠如の未然防止を図るよう努めるものとする。
②　人員基準欠如についての具体的取扱いは次のとおりとする。
イ 　看護職員の数は，１月間の職員の数の平均を用いる。この場合，１月間の職員の平均は，当該月のサービス提供日に配置された延べ人数を当該月のサービス提供日数で除して得た数とする。
ロ 　介護職員の数は，利用者数及び提供時間数から算出する勤務延時間数（サービス提供時間数に関する具体的な取扱いは，「指定地域密着型サービス及び指定地域密着型介護予防サービスに関する基準について」第３の２の２の１⑴を用いる。この場合，１月間の勤務延時間数は，配置された職員の１月の勤務延時間数を，当該月において本来確保すべき勤務延時間数で除して得た数とする。
ハ 　人員基準上必要とされる員数から１割を超えて減少した場合にはその翌月から人員基準欠如が解消されるに至った月まで，利用者全員について所定単位数が通所介護費等の算定方法に規定する算定方法に従って減算する。
　・（看護職員の算定式）
　サービス提供日に配置された延べ人数／サービス提供日数＜0.9
　・（介護職員の算定式）
　当該月に配置された職員の勤務延時間数／当該月に配置すべき職員の勤務延時間数＜0.9
ニ 　１割の範囲内で減少した場合には，その翌々月から人員基準欠如が解消されるに至った月まで，利用者等の全員について所定単位数が通所介護費等の算定方法に規定する算定方法に従って減算される（ただし，翌月の末日において人員基準を満たすに至っている場合を除く。）。
　・（看護職員の算定式）
　0.9≦サービス提供日に配置された延べ人数／サービス提供日数＜1.0
　・（介護職員の算定式）
　0.9≦当該月に配置された職員の勤務延時間数／当該月に配置すべき職員の勤務延時間数＜1.0
③ 　市町村長は，著しい人員基準欠如が継続する場合には，職員の増員，利用定員等の見直し，事業の休止等を指導すること。当該指導に従わない場合には，特別な事情がある場合をのぞき，指定の取消しを検討するものとする。</t>
    </r>
    <rPh sb="1" eb="3">
      <t>リュウイ</t>
    </rPh>
    <rPh sb="3" eb="5">
      <t>ジコウ</t>
    </rPh>
    <rPh sb="5" eb="7">
      <t>ツウチ</t>
    </rPh>
    <rPh sb="8" eb="9">
      <t>ダイ</t>
    </rPh>
    <rPh sb="603" eb="605">
      <t>カンゴ</t>
    </rPh>
    <rPh sb="605" eb="607">
      <t>ショクイン</t>
    </rPh>
    <rPh sb="608" eb="611">
      <t>サンテイシキ</t>
    </rPh>
    <rPh sb="618" eb="620">
      <t>テイキョウ</t>
    </rPh>
    <rPh sb="620" eb="621">
      <t>ビ</t>
    </rPh>
    <rPh sb="622" eb="624">
      <t>ハイチ</t>
    </rPh>
    <rPh sb="627" eb="628">
      <t>ノ</t>
    </rPh>
    <rPh sb="629" eb="631">
      <t>ニンズウ</t>
    </rPh>
    <rPh sb="636" eb="638">
      <t>テイキョウ</t>
    </rPh>
    <rPh sb="638" eb="640">
      <t>ニッスウ</t>
    </rPh>
    <rPh sb="648" eb="650">
      <t>カイゴ</t>
    </rPh>
    <rPh sb="650" eb="652">
      <t>ショクイン</t>
    </rPh>
    <rPh sb="653" eb="656">
      <t>サンテイシキ</t>
    </rPh>
    <rPh sb="659" eb="661">
      <t>トウガイ</t>
    </rPh>
    <rPh sb="661" eb="662">
      <t>ツキ</t>
    </rPh>
    <rPh sb="663" eb="665">
      <t>ハイチ</t>
    </rPh>
    <rPh sb="668" eb="670">
      <t>ショクイン</t>
    </rPh>
    <rPh sb="833" eb="835">
      <t>カンゴ</t>
    </rPh>
    <rPh sb="835" eb="837">
      <t>ショクイン</t>
    </rPh>
    <rPh sb="838" eb="841">
      <t>サンテイシキ</t>
    </rPh>
    <rPh sb="852" eb="854">
      <t>テイキョウ</t>
    </rPh>
    <rPh sb="854" eb="855">
      <t>ビ</t>
    </rPh>
    <rPh sb="856" eb="858">
      <t>ハイチ</t>
    </rPh>
    <rPh sb="861" eb="862">
      <t>ノ</t>
    </rPh>
    <rPh sb="863" eb="865">
      <t>ニンズウ</t>
    </rPh>
    <rPh sb="870" eb="872">
      <t>テイキョウ</t>
    </rPh>
    <rPh sb="872" eb="874">
      <t>ニッスウ</t>
    </rPh>
    <rPh sb="882" eb="884">
      <t>カイゴ</t>
    </rPh>
    <rPh sb="884" eb="886">
      <t>ショクイン</t>
    </rPh>
    <rPh sb="887" eb="890">
      <t>サンテイシキ</t>
    </rPh>
    <rPh sb="897" eb="899">
      <t>トウガイ</t>
    </rPh>
    <rPh sb="899" eb="900">
      <t>ツキ</t>
    </rPh>
    <rPh sb="901" eb="903">
      <t>ハイチ</t>
    </rPh>
    <rPh sb="906" eb="908">
      <t>ショクイン</t>
    </rPh>
    <rPh sb="909" eb="911">
      <t>キンム</t>
    </rPh>
    <rPh sb="911" eb="912">
      <t>ノ</t>
    </rPh>
    <rPh sb="912" eb="915">
      <t>ジカンスウ</t>
    </rPh>
    <rPh sb="916" eb="918">
      <t>トウガイ</t>
    </rPh>
    <rPh sb="918" eb="919">
      <t>ツキ</t>
    </rPh>
    <rPh sb="920" eb="922">
      <t>ハイチ</t>
    </rPh>
    <rPh sb="925" eb="927">
      <t>ショクイン</t>
    </rPh>
    <rPh sb="928" eb="931">
      <t>キンムノ</t>
    </rPh>
    <rPh sb="931" eb="934">
      <t>ジカンスウ</t>
    </rPh>
    <phoneticPr fontId="12"/>
  </si>
  <si>
    <r>
      <rPr>
        <b/>
        <sz val="9"/>
        <rFont val="ＭＳ Ｐゴシック"/>
        <family val="3"/>
        <charset val="128"/>
      </rPr>
      <t>【留意事項通知】第２の３の２（24）④　※療養通所介護費</t>
    </r>
    <r>
      <rPr>
        <sz val="9"/>
        <rFont val="ＭＳ Ｐゴシック"/>
        <family val="3"/>
        <charset val="128"/>
      </rPr>
      <t xml:space="preserve">
④　人員基準欠如に該当する場合の所定単位数の算定について
イ 　当該事業所の看護職員及び介護職員の配置数が人員基準上満たすべき員数を下回っている，いわゆる人員基準欠如に対し，介護給付費の減額を行うこととし，通所介護費等の算定方法において，人員基準欠如の基準及び単位数の算定方法を明らかにしているところであるが，これは，適正なサービスの提供を確保するための規定であり，人員基準欠如の未然防止を図るよう努めるものとする。
ロ　看護職員及び介護職員の配置数については，
　ⅰ ）人員基準上必要とされる員数から１割を超えて減少した場合にはその翌月から人員基準欠如が解消されるに至った月まで，単位ごとに利用者の全員について所定単位数が通所介護費等の算定方法に規定する算定方法に従って減算する。
　ⅱ ）１割の範囲内で減少した場合には，その翌々月から人員基準欠如が解消されるに至った月まで，単位ごとに利用者等の全員について所定単位数が通所介護費等の算定方法に規定する算定方法に従って減算される（ただし，翌月の末日において人員基準を満たすに至っている場合を除く。）。
ハ 　市町村長は，著しい人員基準欠如が継続する場合には，職員の増員，利用定員等の見直し，事業の休止等を指導すること。当該指導に従わない場合には，特別な事情がある場合をのぞき，指定の取消しを検討するものとする。</t>
    </r>
    <rPh sb="1" eb="3">
      <t>リュウイ</t>
    </rPh>
    <rPh sb="3" eb="5">
      <t>ジコウ</t>
    </rPh>
    <rPh sb="5" eb="7">
      <t>ツウチ</t>
    </rPh>
    <rPh sb="8" eb="9">
      <t>ダイ</t>
    </rPh>
    <rPh sb="21" eb="23">
      <t>リョウヨウ</t>
    </rPh>
    <rPh sb="23" eb="25">
      <t>ツウショ</t>
    </rPh>
    <rPh sb="25" eb="28">
      <t>カイゴヒ</t>
    </rPh>
    <phoneticPr fontId="12"/>
  </si>
  <si>
    <t>２時間以上３時間未満の地域密着型通所介護を行う場合</t>
    <rPh sb="11" eb="13">
      <t>チイキ</t>
    </rPh>
    <rPh sb="13" eb="16">
      <t>ミッチャクガタ</t>
    </rPh>
    <phoneticPr fontId="12"/>
  </si>
  <si>
    <r>
      <rPr>
        <b/>
        <sz val="9"/>
        <rFont val="ＭＳ Ｐゴシック"/>
        <family val="3"/>
        <charset val="128"/>
      </rPr>
      <t>【報酬告示】別表２の２ 注４</t>
    </r>
    <r>
      <rPr>
        <sz val="9"/>
        <rFont val="ＭＳ Ｐゴシック"/>
        <family val="3"/>
        <charset val="128"/>
      </rPr>
      <t xml:space="preserve">
　別に厚生労働大臣が定める基準に適合する利用者に対して、所要時間2時間以上3時間未満の指定地域密着型通所介護を行う場合は、イ(2)の所定単位数の100分の70に相当する単位数を算定する。</t>
    </r>
    <rPh sb="1" eb="3">
      <t>ホウシュウ</t>
    </rPh>
    <rPh sb="3" eb="5">
      <t>コクジ</t>
    </rPh>
    <rPh sb="6" eb="8">
      <t>ベッピョウ</t>
    </rPh>
    <rPh sb="12" eb="13">
      <t>チュウ</t>
    </rPh>
    <phoneticPr fontId="12"/>
  </si>
  <si>
    <r>
      <rPr>
        <b/>
        <sz val="9"/>
        <rFont val="ＭＳ Ｐゴシック"/>
        <family val="3"/>
        <charset val="128"/>
      </rPr>
      <t>【利用者等告示】35の３</t>
    </r>
    <r>
      <rPr>
        <sz val="9"/>
        <rFont val="ＭＳ Ｐゴシック"/>
        <family val="3"/>
        <charset val="128"/>
      </rPr>
      <t>　
　指定地域密着型サービス介護給付費単位数表の地域密着型通所介護費の注4（※２時間以上３時間未満の地域密着型通所介護を行う場合）の厚生労働大臣が定める基準に適合する利用者
　第十四号（※）に規定する利用者
（※）心身の状況その他利用者のやむを得ない事情により、長時間のサービス利用が困難である利用者</t>
    </r>
    <rPh sb="1" eb="4">
      <t>リヨウシャ</t>
    </rPh>
    <rPh sb="4" eb="5">
      <t>トウ</t>
    </rPh>
    <rPh sb="5" eb="7">
      <t>コクジ</t>
    </rPh>
    <rPh sb="119" eb="121">
      <t>シンシン</t>
    </rPh>
    <rPh sb="122" eb="124">
      <t>ジョウキョウ</t>
    </rPh>
    <rPh sb="126" eb="127">
      <t>ホカ</t>
    </rPh>
    <rPh sb="127" eb="130">
      <t>リヨウシャ</t>
    </rPh>
    <rPh sb="134" eb="135">
      <t>エ</t>
    </rPh>
    <rPh sb="137" eb="139">
      <t>ジジョウ</t>
    </rPh>
    <rPh sb="143" eb="146">
      <t>チョウジカン</t>
    </rPh>
    <rPh sb="151" eb="153">
      <t>リヨウ</t>
    </rPh>
    <rPh sb="154" eb="156">
      <t>コンナン</t>
    </rPh>
    <rPh sb="159" eb="162">
      <t>リヨウシャ</t>
    </rPh>
    <phoneticPr fontId="12"/>
  </si>
  <si>
    <r>
      <rPr>
        <b/>
        <sz val="9"/>
        <rFont val="ＭＳ Ｐゴシック"/>
        <family val="3"/>
        <charset val="128"/>
      </rPr>
      <t>【留意事項通知】第２の３の２（２）</t>
    </r>
    <r>
      <rPr>
        <sz val="9"/>
        <rFont val="ＭＳ Ｐゴシック"/>
        <family val="3"/>
        <charset val="128"/>
      </rPr>
      <t xml:space="preserve">
　２時間以上３時間未満の地域密着型通所介護の単位数を算定できる利用者は，心身の状況から，長時間のサービス利用が困難である者，病後等で短時間の利用から始めて長時間利用に結びつけていく必要がある者など，利用者側のやむを得ない事情により長時間のサービス利用が困難な者（利用者等告示第三十五号の三）であること。なお，２時間以上３時間未満の地域密着型通所介護であっても，地域密着型通所介護の本来の目的に照らし，単に入浴サービスのみといった利用は適当ではなく，利用者の日常生活動作能力などの向上のため，日常生活を通じた機能訓練等が実施されるべきものであること。</t>
    </r>
    <rPh sb="1" eb="3">
      <t>リュウイ</t>
    </rPh>
    <rPh sb="3" eb="5">
      <t>ジコウ</t>
    </rPh>
    <rPh sb="5" eb="7">
      <t>ツウチ</t>
    </rPh>
    <rPh sb="8" eb="9">
      <t>ダイ</t>
    </rPh>
    <phoneticPr fontId="12"/>
  </si>
  <si>
    <r>
      <rPr>
        <b/>
        <sz val="9"/>
        <rFont val="ＭＳ Ｐゴシック"/>
        <family val="3"/>
        <charset val="128"/>
      </rPr>
      <t>【報酬告示】別表２の２ 注５</t>
    </r>
    <r>
      <rPr>
        <sz val="9"/>
        <rFont val="ＭＳ Ｐゴシック"/>
        <family val="3"/>
        <charset val="128"/>
      </rPr>
      <t xml:space="preserve">
　イについて、感染症又は災害(厚生労働大臣が認めるものに限る。)の発生を理由とする利用者数の減少が生じ、当該月の利用者数の実績が当該月の前年度における月平均の利用者数よりも100分の5以上減少している場合に、市町村長に届け出た指定地域密着型通所介護事業所において、指定地域密着型通所介護を行った場合には、利用者数が減少した月の翌々月から3月以内に限り、1回につき所定単位数の100分の3に相当する単位数を所定単位数に加算する。ただし、利用者数の減少に対応するための経営改善に時間を要することその他の特別の事情があると認められる場合は、当該加算の期間が終了した月の翌月から3月以内に限り、引き続き加算することができる。</t>
    </r>
    <rPh sb="1" eb="3">
      <t>ホウシュウ</t>
    </rPh>
    <rPh sb="3" eb="5">
      <t>コクジ</t>
    </rPh>
    <rPh sb="6" eb="8">
      <t>ベッピョウ</t>
    </rPh>
    <rPh sb="12" eb="13">
      <t>チュウ</t>
    </rPh>
    <phoneticPr fontId="12"/>
  </si>
  <si>
    <r>
      <rPr>
        <b/>
        <sz val="9"/>
        <rFont val="ＭＳ Ｐゴシック"/>
        <family val="3"/>
        <charset val="128"/>
      </rPr>
      <t>【区分支給限度基準額外告示】12の２</t>
    </r>
    <r>
      <rPr>
        <sz val="9"/>
        <rFont val="ＭＳ Ｐゴシック"/>
        <family val="3"/>
        <charset val="128"/>
      </rPr>
      <t xml:space="preserve">
　指定地域密着型サービス介護給付費単位数表の地域密着型通所介護費のイ及びロの注5（※感染症又は災害の発生を理由とする利用者数の減少が一定以上生じている場合の基本報酬への加算）、注9及び注24並びにハからホまでの規定による加算又は減算に係る費用の額</t>
    </r>
    <rPh sb="1" eb="3">
      <t>クブン</t>
    </rPh>
    <rPh sb="3" eb="5">
      <t>シキュウ</t>
    </rPh>
    <rPh sb="5" eb="7">
      <t>ゲンド</t>
    </rPh>
    <rPh sb="7" eb="10">
      <t>キジュンガク</t>
    </rPh>
    <rPh sb="10" eb="11">
      <t>ソト</t>
    </rPh>
    <rPh sb="11" eb="13">
      <t>コクジ</t>
    </rPh>
    <phoneticPr fontId="12"/>
  </si>
  <si>
    <r>
      <rPr>
        <b/>
        <sz val="9"/>
        <rFont val="ＭＳ Ｐゴシック"/>
        <family val="3"/>
        <charset val="128"/>
      </rPr>
      <t>【留意事項通知】第２の３の２（３）</t>
    </r>
    <r>
      <rPr>
        <sz val="9"/>
        <rFont val="ＭＳ Ｐゴシック"/>
        <family val="3"/>
        <charset val="128"/>
      </rPr>
      <t xml:space="preserve">
　感染症又は災害の発生を理由とする利用者数の減少が一定以上生じている場合の基本報酬への加算の内容については、別途通知を参照すること。</t>
    </r>
    <rPh sb="1" eb="3">
      <t>リュウイ</t>
    </rPh>
    <rPh sb="3" eb="5">
      <t>ジコウ</t>
    </rPh>
    <rPh sb="5" eb="7">
      <t>ツウチ</t>
    </rPh>
    <rPh sb="8" eb="9">
      <t>ダイ</t>
    </rPh>
    <rPh sb="27" eb="29">
      <t>ハッセイ</t>
    </rPh>
    <rPh sb="30" eb="32">
      <t>リユウ</t>
    </rPh>
    <rPh sb="35" eb="38">
      <t>リヨウシャ</t>
    </rPh>
    <rPh sb="38" eb="39">
      <t>スウ</t>
    </rPh>
    <rPh sb="40" eb="42">
      <t>ゲンショウ</t>
    </rPh>
    <rPh sb="43" eb="45">
      <t>イッテイ</t>
    </rPh>
    <rPh sb="45" eb="47">
      <t>イジョウ</t>
    </rPh>
    <rPh sb="47" eb="48">
      <t>ショウ</t>
    </rPh>
    <rPh sb="52" eb="54">
      <t>バアイ</t>
    </rPh>
    <rPh sb="55" eb="57">
      <t>キホン</t>
    </rPh>
    <rPh sb="57" eb="59">
      <t>ホウシュウ</t>
    </rPh>
    <rPh sb="61" eb="63">
      <t>カサン</t>
    </rPh>
    <rPh sb="64" eb="66">
      <t>ナイヨウ</t>
    </rPh>
    <rPh sb="72" eb="74">
      <t>ベット</t>
    </rPh>
    <rPh sb="74" eb="76">
      <t>ツウチ</t>
    </rPh>
    <rPh sb="77" eb="79">
      <t>サンショウ</t>
    </rPh>
    <phoneticPr fontId="12"/>
  </si>
  <si>
    <t>　第一号通所事業には、３％加算は設けられていないのか。</t>
    <phoneticPr fontId="12"/>
  </si>
  <si>
    <t>　貴見のとおり。なお、通所介護事業所等において、３％加算や規模区分の特例の適用対象となるか否かを判定する際の各月の利用延人員数及び前年度の１月当たりの平均利用延人員数の算定にあたっては、本体通知Ⅱ（３）にお示ししているとおり、「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を準用するものであることから、通所介護事業等と第一号通所介護事業が一体的に実施されている場合にあっては、第一号通所事業の平均利用延人員数を含むものとする。（令和３年度介護報酬改定Ｑ＆Ａ vol.1 問15）</t>
    <phoneticPr fontId="12"/>
  </si>
  <si>
    <r>
      <rPr>
        <b/>
        <sz val="9"/>
        <rFont val="ＭＳ Ｐゴシック"/>
        <family val="3"/>
        <charset val="128"/>
      </rPr>
      <t>【報酬告示】別表２の２ 注６</t>
    </r>
    <r>
      <rPr>
        <sz val="9"/>
        <rFont val="ＭＳ Ｐゴシック"/>
        <family val="3"/>
        <charset val="128"/>
      </rPr>
      <t xml:space="preserve">
　イについて、日常生活上の世話を行った後に引き続き所要時間8時間以上9時間未満の指定地域密着型通所介護を行った場合又は所要時間8時間以上9時間未満の指定地域密着型通所介護を行った後に引き続き日常生活上の世話を行った場合であって、当該指定地域密着型通所介護の所要時間と当該指定地域密着型通所介護の前後に行った日常生活上の世話の所要時間を通算した時間が9時間以上となった場合は、次（左）に掲げる区分に応じ、次（左）に掲げる単位数を所定単位数に加算する。</t>
    </r>
    <rPh sb="1" eb="3">
      <t>ホウシュウ</t>
    </rPh>
    <rPh sb="3" eb="5">
      <t>コクジ</t>
    </rPh>
    <rPh sb="6" eb="8">
      <t>ベッピョウ</t>
    </rPh>
    <rPh sb="12" eb="13">
      <t>チュウ</t>
    </rPh>
    <rPh sb="204" eb="205">
      <t>ヒダリ</t>
    </rPh>
    <rPh sb="218" eb="219">
      <t>ヒダリ</t>
    </rPh>
    <phoneticPr fontId="12"/>
  </si>
  <si>
    <r>
      <rPr>
        <b/>
        <sz val="9"/>
        <rFont val="ＭＳ Ｐゴシック"/>
        <family val="3"/>
        <charset val="128"/>
      </rPr>
      <t>【留意事項通知】第２の３の２（４）</t>
    </r>
    <r>
      <rPr>
        <sz val="9"/>
        <rFont val="ＭＳ Ｐゴシック"/>
        <family val="3"/>
        <charset val="128"/>
      </rPr>
      <t xml:space="preserve">
　延長加算は，所要時間８時間以上９時間未満の地域密着型通所介護の前後に連続して日常生活上の世話を行う場合について，５時間を限度として算定されるものであり，例えば，
①　９時間の地域密着型通所介護の後に連続して５時間の延長サービスを行った場合
②　９時間の地域密着型通所介護の前に連続して２時間，後に連続して３時間，合計５時間の延長サービスを行った場合には，５時間分の延長サービスとして250単位が算定される。
　 また，当該加算は地域密着型通所介護と延長サービスを通算した時間が９時間以上の部分について算定されるものであるため，例えば，
③　８時間の地域密着型通所介護の後に連続して５時間の延長サービスを行った場合には，地域密着型通所介護と延長サービスの通算時間は13時間であり，４時間分（＝13時間−９時間）の延長サービスとして200単位が算定される。
　 なお，延長加算は，実際に利用者に対して延長サービスを行うことが可能な体制にあり，かつ，実際に延長サービスを行った場合に算定されるものであるが，当該事業所の実情に応じて，適当数の従業者を置いている必要があり，当該事業所の利用者が，当該事業所を利用した後に，引き続き当該事業所の設備を利用して宿泊する場合や，宿泊した翌日において当該事業所の地域密着型通所介護の提供を受ける場合には算定することはできない。</t>
    </r>
    <rPh sb="1" eb="3">
      <t>リュウイ</t>
    </rPh>
    <rPh sb="3" eb="5">
      <t>ジコウ</t>
    </rPh>
    <rPh sb="5" eb="7">
      <t>ツウチ</t>
    </rPh>
    <rPh sb="8" eb="9">
      <t>ダイ</t>
    </rPh>
    <phoneticPr fontId="12"/>
  </si>
  <si>
    <t>　延長加算に係る延長時間帯における人員配置について</t>
    <phoneticPr fontId="12"/>
  </si>
  <si>
    <t>　延長サービスにおける日常生活上の世話とは､通常のサービスに含まれるものではなく､いわゆる預かりサービスなどを、事業所の実情に応じて適当数の従業員を置いて行うものである。
　よって、延長加算の時間帯は人員基準上の提供時間帯に該当しない。複数の単位の利用者を同一の職員が対応することもできる。（平成15年介護報酬に係るＱ＆Ａ 問６）</t>
    <rPh sb="146" eb="148">
      <t>ヘイセイ</t>
    </rPh>
    <rPh sb="150" eb="151">
      <t>ネン</t>
    </rPh>
    <rPh sb="151" eb="153">
      <t>カイゴ</t>
    </rPh>
    <rPh sb="153" eb="155">
      <t>ホウシュウ</t>
    </rPh>
    <rPh sb="156" eb="157">
      <t>カカ</t>
    </rPh>
    <rPh sb="162" eb="163">
      <t>ト</t>
    </rPh>
    <phoneticPr fontId="12"/>
  </si>
  <si>
    <t>　延長加算に係る届出について</t>
    <phoneticPr fontId="12"/>
  </si>
  <si>
    <t>　延長加算については､「実際に利用者に対して延長サービスが行うことが可能な場合」に届出できると規定されている。よって、延長サービスに係る従業者の配置状況が分かる書類などを添付する必要はない。（平成15年介護報酬に係るＱ＆Ａ 問８）</t>
    <phoneticPr fontId="12"/>
  </si>
  <si>
    <t>　通所介護の延長加算は、利用者が当該通所介護事業所の設備を利用して宿泊する場合は算定不可とされているが、通所介護として行う、歯科衛生士による口腔機能向上サービスが延長時間帯に必要となる場合も加算の対象とならないのか。</t>
    <phoneticPr fontId="12"/>
  </si>
  <si>
    <t>　延長加算については、当該通所介護事業所の設備を利用して宿泊する場合は算定できないことが原則であるが、あらかじめ通所介護計画に位置づけられたサービスであり、かつ、通常のサービス提供時間帯のみでは提供することができず、延長時間帯において提供することが不可欠な場合（食事提供に伴い、通所介護計画に定められた口腔機能向上サービスを通常の時間帯内に終えることができない場合（※））には、実際に延長サービスを行った範囲内で算定して差し支えないこととする。
（※）指定通所介護事業所において、口腔機能が低下している利用者又はそのおそれがある利用者に対して、夕食後に言語聴覚士、歯科衛生士等が口腔機能向上サービスを実施する場合であって、夕食の時間との関係からサービス提供時間内に当該口腔機能向上サービスを終了することが困難で延長サービスとなる場合には、算定することができる。（平成27年度介護報酬改定に関するQ&amp;A（平成27年７月31日）問５）</t>
    <phoneticPr fontId="12"/>
  </si>
  <si>
    <t>共生型地域密着型通所介護を行った場合</t>
    <rPh sb="0" eb="3">
      <t>キョウセイガタ</t>
    </rPh>
    <rPh sb="3" eb="5">
      <t>チイキ</t>
    </rPh>
    <rPh sb="5" eb="8">
      <t>ミッチャクガタ</t>
    </rPh>
    <rPh sb="8" eb="10">
      <t>ツウショ</t>
    </rPh>
    <rPh sb="10" eb="12">
      <t>カイゴ</t>
    </rPh>
    <rPh sb="13" eb="14">
      <t>オコナ</t>
    </rPh>
    <rPh sb="16" eb="18">
      <t>バアイ</t>
    </rPh>
    <phoneticPr fontId="12"/>
  </si>
  <si>
    <t>・生活介護事業所が行う場合
　100分の93
・自立訓練（機能訓練）事業所又は自立訓練（生活訓練）事業所が行う場合
　100分の95
・児童発達支援事業所が行う場合
　100分の90
・放課後等デイサービス事業所が行う場合
　100分の90</t>
    <rPh sb="1" eb="3">
      <t>セイカツ</t>
    </rPh>
    <rPh sb="3" eb="5">
      <t>カイゴ</t>
    </rPh>
    <rPh sb="5" eb="8">
      <t>ジギョウショ</t>
    </rPh>
    <rPh sb="9" eb="10">
      <t>オコナ</t>
    </rPh>
    <rPh sb="11" eb="13">
      <t>バアイ</t>
    </rPh>
    <rPh sb="18" eb="19">
      <t>ブン</t>
    </rPh>
    <rPh sb="24" eb="26">
      <t>ジリツ</t>
    </rPh>
    <rPh sb="26" eb="28">
      <t>クンレン</t>
    </rPh>
    <rPh sb="29" eb="31">
      <t>キノウ</t>
    </rPh>
    <rPh sb="31" eb="33">
      <t>クンレン</t>
    </rPh>
    <rPh sb="34" eb="37">
      <t>ジギョウショ</t>
    </rPh>
    <rPh sb="37" eb="38">
      <t>マタ</t>
    </rPh>
    <rPh sb="39" eb="41">
      <t>ジリツ</t>
    </rPh>
    <rPh sb="41" eb="43">
      <t>クンレン</t>
    </rPh>
    <rPh sb="44" eb="46">
      <t>セイカツ</t>
    </rPh>
    <rPh sb="46" eb="48">
      <t>クンレン</t>
    </rPh>
    <rPh sb="49" eb="52">
      <t>ジギョウショ</t>
    </rPh>
    <rPh sb="53" eb="54">
      <t>オコナ</t>
    </rPh>
    <rPh sb="55" eb="57">
      <t>バアイ</t>
    </rPh>
    <rPh sb="62" eb="63">
      <t>ブン</t>
    </rPh>
    <rPh sb="68" eb="70">
      <t>ジドウ</t>
    </rPh>
    <rPh sb="70" eb="72">
      <t>ハッタツ</t>
    </rPh>
    <rPh sb="72" eb="74">
      <t>シエン</t>
    </rPh>
    <rPh sb="74" eb="77">
      <t>ジギョウショ</t>
    </rPh>
    <rPh sb="78" eb="79">
      <t>オコナ</t>
    </rPh>
    <rPh sb="80" eb="82">
      <t>バアイ</t>
    </rPh>
    <rPh sb="87" eb="88">
      <t>ブン</t>
    </rPh>
    <rPh sb="93" eb="96">
      <t>ホウカゴ</t>
    </rPh>
    <rPh sb="96" eb="97">
      <t>トウ</t>
    </rPh>
    <rPh sb="103" eb="106">
      <t>ジギョウショ</t>
    </rPh>
    <rPh sb="107" eb="108">
      <t>オコナ</t>
    </rPh>
    <rPh sb="109" eb="111">
      <t>バアイ</t>
    </rPh>
    <rPh sb="116" eb="117">
      <t>ブン</t>
    </rPh>
    <phoneticPr fontId="12"/>
  </si>
  <si>
    <r>
      <rPr>
        <b/>
        <sz val="9"/>
        <rFont val="ＭＳ Ｐゴシック"/>
        <family val="3"/>
        <charset val="128"/>
      </rPr>
      <t>【報酬告示】別表２の２ 注７</t>
    </r>
    <r>
      <rPr>
        <sz val="9"/>
        <rFont val="ＭＳ Ｐゴシック"/>
        <family val="3"/>
        <charset val="128"/>
      </rPr>
      <t xml:space="preserve">
　イについて、共生型地域密着型サービス(指定地域密着型サービス基準第2条第6号に規定する共生型地域密着型サービスをいう。以下この注において同じ。)の事業を行う指定生活介護事業者(障害者の日常生活及び社会生活を総合的に支援するための法律に基づく指定障害福祉サービスの事業等の人員、設備及び運営に関する基準(平成18年厚生労働省令第171号。以下この注において「指定障害福祉サービス等基準」という。)第78条第1項に規定する指定生活介護事業者をいう。)が当該事業を行う事業所において共生型地域密着型通所介護(指定地域密着型サービス基準第37条の2に規定する共生型地域密着型通所介護をいう。以下この注において同じ。)を行った場合は、所定単位数の100分の93に相当する単位数を算定し、共生型地域密着型サービスの事業を行う指定自立訓練(機能訓練)事業者(指定障害福祉サービス等基準第156条第1項に規定する指定自立訓練(機能訓練)事業者をいう。)又は指定自立訓練(生活訓練)事業者(指定障害福祉サービス等基準第166条第1項に規定する指定自立訓練(生活訓練)事業所をいう。)が当該事業を行う事業所において共生型地域密着型通所介護を行った場合は、所定単位数の100分の95に相当する単位数を算定し、共生型居宅サービスの事業を行う指定児童発達支援事業所(児童福祉法に基づく指定通所支援の事業等の人員、設備及び運営に関する基準(平成24年厚生労働省令第15号。以下この注において「指定通所支援基準」という。)第5条第1項に規定する指定児童発達支援事業所をいい、主として重症心身障害児(児童福祉法(昭和22年法律第164号)第7条第2項に規定する重症心身障害児をいう。以下この注において同じ。)を通わせる事業所において指定児童発達支援(指定通所支援基準第4条に規定する指定児童発達支援をいう。)を提供する事業者を除く。)が当該事業を行う事業所において共生型地域密着型通所介護を行った場合は、所定単位数の100分の90に相当する単位数を算定し、共生型地域密着型サービスの事業を行う指定放課後等デイサービス事業者(指定通所支援基準第66条第1項に規定する指定放課後等デイサービス事業者をいい、主として重症心身障害児を通わせる事業所において指定放課後等デイサービス(指定通所支援基準第65条に規定する指定放課後等デイサービスをいう。)を提供する事業者を除く。)が当該事業を行う事業所において共生型地域密着型通所介護を行った場合は、所定単位数の100分の90に相当する単位数を算定する。</t>
    </r>
    <rPh sb="1" eb="3">
      <t>ホウシュウ</t>
    </rPh>
    <rPh sb="3" eb="5">
      <t>コクジ</t>
    </rPh>
    <rPh sb="6" eb="8">
      <t>ベッピョウ</t>
    </rPh>
    <rPh sb="12" eb="13">
      <t>チュウ</t>
    </rPh>
    <phoneticPr fontId="12"/>
  </si>
  <si>
    <t>　共生型通所介護（障害福祉制度の生活介護事業所等が、要介護者へ通所介護を行う場合）の場合、定員超過の減算はどちらを対象に、どのように見るべきか。</t>
    <phoneticPr fontId="12"/>
  </si>
  <si>
    <t>　共生型通所介護事業所の定員については、介護給付の対象となる利用者（要介護者）と障害給付の対象となる利用者（障害児者）との合算で、利用定員を定めることとしているため、合計が利用定員を超えた場合には、介護給付及び障害給付の両方が減算の対象となる。
※共生型短期入所生活介護事業所についても同様の取扱いとする。（平成30年度介護報酬改定Ｑ＆Ａ vol.1 問48）</t>
    <rPh sb="154" eb="156">
      <t>ヘイセイ</t>
    </rPh>
    <rPh sb="158" eb="160">
      <t>ネンド</t>
    </rPh>
    <rPh sb="160" eb="162">
      <t>カイゴ</t>
    </rPh>
    <rPh sb="162" eb="164">
      <t>ホウシュウ</t>
    </rPh>
    <rPh sb="164" eb="166">
      <t>カイテイ</t>
    </rPh>
    <rPh sb="176" eb="177">
      <t>ト</t>
    </rPh>
    <phoneticPr fontId="12"/>
  </si>
  <si>
    <t>　共生型通所介護事業所と共生型短期入所生活介護事業所（介護保険の基準を満たしていない障害福祉の事業所）の人員基準欠如減算は、障害福祉の事業所として人員基準上満たすべき員数を下回った場合には、介護給付と障害給付の両方が減算の対象となるものと考えてよいか。</t>
    <phoneticPr fontId="12"/>
  </si>
  <si>
    <t>　貴見のとおりである。（平成30年度介護報酬改定Ｑ＆Ａ vol.1 問49）</t>
    <rPh sb="1" eb="3">
      <t>キケン</t>
    </rPh>
    <phoneticPr fontId="12"/>
  </si>
  <si>
    <t>　通所介護事業所が共生型生活介護の指定を受けたときに、通所介護の機能訓練指導員（理学療法士等）が共生型生活介護における自立訓練（機能訓練）を行うことは可能か。また、その場合は個別機能訓練加算の専従要件に該当するのか。</t>
    <phoneticPr fontId="12"/>
  </si>
  <si>
    <t>　通所介護の機能訓練指導員は、配置基準上は１以上とされており、共生型生活介護における自立訓練（機能訓練）を兼務することは可能。共生型サービスは、高齢者と障害児者が同一の事業所でサービスを受けやすくするために、介護保険と障害福祉両方の制度に位置づけられたものであり、対象者を区分せずに、一体的に実施することができる。このため、機能訓練指導員が共生型生活介護における自立訓練（機能訓練）を行う場合は、利用者である高齢者と障害児者の合計数により利用定員を定めることとしており、その利用定員の範囲内において、両事業を一体的に実施し、機能訓練を行うものであることから、専従要件に該当する。（平成30年度介護報酬改定Ｑ＆Ａ vol.4 問３）</t>
    <phoneticPr fontId="12"/>
  </si>
  <si>
    <t>生活相談員配置等加算</t>
    <rPh sb="0" eb="2">
      <t>セイカツ</t>
    </rPh>
    <rPh sb="2" eb="5">
      <t>ソウダンイン</t>
    </rPh>
    <rPh sb="5" eb="8">
      <t>ハイチトウ</t>
    </rPh>
    <rPh sb="8" eb="10">
      <t>カサン</t>
    </rPh>
    <phoneticPr fontId="12"/>
  </si>
  <si>
    <t>13単位
（１日につき）</t>
    <rPh sb="2" eb="4">
      <t>タンイ</t>
    </rPh>
    <rPh sb="7" eb="8">
      <t>ニチ</t>
    </rPh>
    <phoneticPr fontId="12"/>
  </si>
  <si>
    <r>
      <rPr>
        <b/>
        <sz val="9"/>
        <rFont val="ＭＳ Ｐゴシック"/>
        <family val="3"/>
        <charset val="128"/>
      </rPr>
      <t>【大臣基準告示】14の２</t>
    </r>
    <r>
      <rPr>
        <sz val="9"/>
        <rFont val="ＭＳ Ｐゴシック"/>
        <family val="3"/>
        <charset val="128"/>
      </rPr>
      <t xml:space="preserve">
　通所介護費及び地域密着型通所介護費における生活相談員等配置加算の基準
　次に掲げる基準のいずれにも適合すること。
　イ　生活相談員を１名以上配置していること。
　ロ　地域に貢献する活動を行っていること。</t>
    </r>
    <rPh sb="1" eb="3">
      <t>ダイジン</t>
    </rPh>
    <rPh sb="3" eb="5">
      <t>キジュン</t>
    </rPh>
    <rPh sb="5" eb="7">
      <t>コクジ</t>
    </rPh>
    <rPh sb="14" eb="16">
      <t>ツウショ</t>
    </rPh>
    <rPh sb="16" eb="19">
      <t>カイゴヒ</t>
    </rPh>
    <rPh sb="19" eb="20">
      <t>オヨ</t>
    </rPh>
    <rPh sb="21" eb="23">
      <t>チイキ</t>
    </rPh>
    <rPh sb="23" eb="26">
      <t>ミッチャクガタ</t>
    </rPh>
    <rPh sb="26" eb="28">
      <t>ツウショ</t>
    </rPh>
    <rPh sb="28" eb="31">
      <t>カイゴヒ</t>
    </rPh>
    <rPh sb="35" eb="37">
      <t>セイカツ</t>
    </rPh>
    <rPh sb="37" eb="40">
      <t>ソウダンイン</t>
    </rPh>
    <rPh sb="40" eb="41">
      <t>トウ</t>
    </rPh>
    <rPh sb="41" eb="43">
      <t>ハイチ</t>
    </rPh>
    <rPh sb="43" eb="45">
      <t>カサン</t>
    </rPh>
    <rPh sb="46" eb="48">
      <t>キジュン</t>
    </rPh>
    <rPh sb="50" eb="51">
      <t>ツギ</t>
    </rPh>
    <rPh sb="52" eb="53">
      <t>カカ</t>
    </rPh>
    <rPh sb="55" eb="57">
      <t>キジュン</t>
    </rPh>
    <rPh sb="63" eb="65">
      <t>テキゴウ</t>
    </rPh>
    <rPh sb="74" eb="76">
      <t>セイカツ</t>
    </rPh>
    <rPh sb="76" eb="79">
      <t>ソウダンイン</t>
    </rPh>
    <rPh sb="81" eb="82">
      <t>メイ</t>
    </rPh>
    <rPh sb="82" eb="84">
      <t>イジョウ</t>
    </rPh>
    <rPh sb="84" eb="86">
      <t>ハイチ</t>
    </rPh>
    <rPh sb="97" eb="99">
      <t>チイキ</t>
    </rPh>
    <rPh sb="100" eb="102">
      <t>コウケン</t>
    </rPh>
    <rPh sb="104" eb="106">
      <t>カツドウ</t>
    </rPh>
    <rPh sb="107" eb="108">
      <t>オコナ</t>
    </rPh>
    <phoneticPr fontId="12"/>
  </si>
  <si>
    <r>
      <rPr>
        <b/>
        <sz val="9"/>
        <rFont val="ＭＳ Ｐゴシック"/>
        <family val="3"/>
        <charset val="128"/>
      </rPr>
      <t>【留意事項通知】第２の３の２（６）</t>
    </r>
    <r>
      <rPr>
        <sz val="9"/>
        <rFont val="ＭＳ Ｐゴシック"/>
        <family val="3"/>
        <charset val="128"/>
      </rPr>
      <t xml:space="preserve">
① 　生活相談員（社会福祉士，精神保健福祉士等）は，共生型地域密着型通所介護の提供日ごとに，当該共生型地域密着型通所介護を行う時間帯を通じて１名以上配置する必要があるが，共生型地域密着型通所介護の指定を受ける障害福祉制度における指定生活介護事業所，指定自立訓練（機能訓練）事業所，指定自立訓練（生活訓練）事業所，指定児童発達支援事業所又は指定放課後等デイサービス事業所（以下この⑹において「指定生活介護事業所等」という。）に配置している従業者の中に，既に生活相談員の要件を満たす者がいる場合には，新たに配置する必要はなく，兼務しても差し支えない。
　なお，例えば，１週間のうち特定の曜日だけ生活相談員を配置している場合は，その曜日のみ加算の算定対象となる。
② 　地域に貢献する活動は，「地域の交流の場（開放スペースや保育園等との交流会など）の提供」，「認知症カフェ・食堂等の設置」，「地域住民が参加できるイベントやお祭り等の開催」，「地域のボランティアの受入や活動（保育所等における清掃活動等）の実施」，「協議会等を設けて地域住民が事業所の運営への参画」，「地域住民への健康相談教室・研修会」など，地域や多世代との関わりを持つためのものとするよう努めること。
③ 　なお，当該加算は，共生型地域密着型通所介護の指定を受ける指定生活介護事業所等においてのみ算定することができるものであること。</t>
    </r>
    <rPh sb="1" eb="3">
      <t>リュウイ</t>
    </rPh>
    <rPh sb="3" eb="5">
      <t>ジコウ</t>
    </rPh>
    <rPh sb="5" eb="7">
      <t>ツウチ</t>
    </rPh>
    <rPh sb="8" eb="9">
      <t>ダイ</t>
    </rPh>
    <phoneticPr fontId="12"/>
  </si>
  <si>
    <t>　</t>
    <phoneticPr fontId="12"/>
  </si>
  <si>
    <t>１日につき
５／１００</t>
    <rPh sb="1" eb="2">
      <t>ニチ</t>
    </rPh>
    <phoneticPr fontId="12"/>
  </si>
  <si>
    <r>
      <t xml:space="preserve">【報酬告示】別表２の２ 注９
</t>
    </r>
    <r>
      <rPr>
        <sz val="9"/>
        <rFont val="ＭＳ Ｐゴシック"/>
        <family val="3"/>
        <charset val="128"/>
      </rPr>
      <t>　厚生労働大臣が定める地域（平成２１年厚生労働省告示第８３号）に居住している利用者に対して、通常の事業の実施地域（指定地域密着型サービス第２９条第６号又は第４０条の１２第６号に規定する通常の事業の実施地域をいう。） を越えて、指定地域密着型通所介護又は指定療養通所介護をを行った場合
　　　　　　　　　　　　　　　　　　　　　　　　　　　　　　　　　　　　　　　　　　　　　　　　　　　　　　　　　　　　　　　　　　　　　　　　　　　　　　　　　　　　　　　　　　　　　　　　　　　　　　　　　　　　</t>
    </r>
    <rPh sb="72" eb="74">
      <t>シテイ</t>
    </rPh>
    <rPh sb="74" eb="76">
      <t>チイキ</t>
    </rPh>
    <rPh sb="76" eb="79">
      <t>ミッチャクガタ</t>
    </rPh>
    <rPh sb="83" eb="84">
      <t>ダイ</t>
    </rPh>
    <rPh sb="86" eb="87">
      <t>ジョウ</t>
    </rPh>
    <rPh sb="87" eb="88">
      <t>ダイ</t>
    </rPh>
    <rPh sb="89" eb="90">
      <t>ゴウ</t>
    </rPh>
    <rPh sb="90" eb="91">
      <t>マタ</t>
    </rPh>
    <rPh sb="92" eb="93">
      <t>ダイ</t>
    </rPh>
    <rPh sb="95" eb="96">
      <t>ジョウ</t>
    </rPh>
    <rPh sb="99" eb="100">
      <t>ダイ</t>
    </rPh>
    <rPh sb="130" eb="132">
      <t>チイキ</t>
    </rPh>
    <rPh sb="132" eb="135">
      <t>ミッチャクガタ</t>
    </rPh>
    <rPh sb="135" eb="137">
      <t>ツウショ</t>
    </rPh>
    <rPh sb="137" eb="139">
      <t>カイゴ</t>
    </rPh>
    <rPh sb="139" eb="140">
      <t>マタ</t>
    </rPh>
    <rPh sb="141" eb="143">
      <t>シテイ</t>
    </rPh>
    <rPh sb="143" eb="145">
      <t>リョウヨウ</t>
    </rPh>
    <rPh sb="145" eb="147">
      <t>ツウショ</t>
    </rPh>
    <rPh sb="147" eb="149">
      <t>カイゴ</t>
    </rPh>
    <phoneticPr fontId="12"/>
  </si>
  <si>
    <r>
      <rPr>
        <b/>
        <sz val="9"/>
        <rFont val="ＭＳ Ｐゴシック"/>
        <family val="3"/>
        <charset val="128"/>
      </rPr>
      <t>【厚生労働大臣が定める地域】平２１告８３・二</t>
    </r>
    <r>
      <rPr>
        <sz val="9"/>
        <rFont val="ＭＳ Ｐゴシック"/>
        <family val="3"/>
        <charset val="128"/>
      </rPr>
      <t xml:space="preserve">
イ　指定訪問看護ステーションの場合
　ロ　病院又は診療所の場合
　ハ　指定定期巡回・随時対応型訪問介護看護と連携して指定訪問看護を行う場合　　　　　　　　　　　　　　　　　　　　　　　　　　　　　　　　　　　　　　　　　　　　　　　　　　　　　　　　　　　　　　　　　　　　　　　　　　　　　　　　　　　　　　　　　　　　　　　　　　　　　　　　　　　　　　　　　　＜平成21年厚生労働省告示８３号２＞　　　　　　　　　　　　　　　　　　　　　　　　　　　　　　　　　　　　　　　　　　　　　　　　　　　　　　　　　　　　　　　　　　　　　　　　　　　　　　　　　　　　　　次のいずれかに該当する地域
イ　離島振興法(昭和２８年法律第７２号)第２条第１項の規定により指定された離島振興対策実施地域
ロ　奄美群島振興開発特別措置法(昭和２９年法律第１８９号)第１条に規定する奄美群島
ハ　豪雪地帯対策特別措置法(昭和３７年法律第７３号)第２条第１項に規定する豪雪地帯及び同条第２項の規定により指定された特別豪雪地帯
ニ　辺地に係る公共的施設の総合整備のための財政上の特別措置等に関する法律(昭和３７年法律第８８号)第２条第１項に規定する辺地
ホ　山村振興法(昭和４０年法律第６４号)第７条第１項の規定により指定された振興山村
ヘ　小笠原諸島振興開発特別措置法(昭和４４年法律第７９号)第４条第１項に規定する小笠原諸島
ト　半島振興法(昭和６０年法律第６３号)第２条第１項の規定により指定された半島振興対策実施地域
チ　特定農山村地域における農林業等の活性化のための基盤整備の促進に関する法律(平成５年法律第７２号)第２条第１項に規定する特定農山村地域
リ　過疎地域自立促進特別措置法(平成１２年法律第１５号)第２条第１項に規定する過疎地域
ヌ　沖縄振興特別措置法(平成１４年法律第１４号)第３条第３号に規定する離島</t>
    </r>
    <rPh sb="1" eb="3">
      <t>コウセイ</t>
    </rPh>
    <rPh sb="3" eb="5">
      <t>ロウドウ</t>
    </rPh>
    <rPh sb="5" eb="7">
      <t>ダイジン</t>
    </rPh>
    <rPh sb="8" eb="9">
      <t>サダ</t>
    </rPh>
    <rPh sb="11" eb="13">
      <t>チイキ</t>
    </rPh>
    <phoneticPr fontId="12"/>
  </si>
  <si>
    <r>
      <rPr>
        <b/>
        <sz val="9"/>
        <rFont val="ＭＳ Ｐゴシック"/>
        <family val="3"/>
        <charset val="128"/>
      </rPr>
      <t>【報酬告示】別表２の２ 注10</t>
    </r>
    <r>
      <rPr>
        <sz val="9"/>
        <rFont val="ＭＳ Ｐゴシック"/>
        <family val="3"/>
        <charset val="128"/>
      </rPr>
      <t xml:space="preserve">
　イについて、別に厚生労働大臣が定める基準に適合しているものとして市町村長に届け出て当該基準による入浴介助を行った場合は、1日につき次に掲げる単位数を所定単位数に加算する。ただし、次に掲げるいずれかの加算を算定している場合においては、次に掲げるその他の加算は算定しない。
　（※）入浴介助加算（Ⅰ）を算定している場合においては、入浴介助加算（Ⅱ）は算定しない。</t>
    </r>
    <rPh sb="1" eb="3">
      <t>ホウシュウ</t>
    </rPh>
    <rPh sb="3" eb="5">
      <t>コクジ</t>
    </rPh>
    <rPh sb="6" eb="8">
      <t>ベッピョウ</t>
    </rPh>
    <rPh sb="12" eb="13">
      <t>チュウ</t>
    </rPh>
    <rPh sb="156" eb="158">
      <t>ニュウヨク</t>
    </rPh>
    <rPh sb="158" eb="160">
      <t>カイジョ</t>
    </rPh>
    <rPh sb="160" eb="162">
      <t>カサン</t>
    </rPh>
    <rPh sb="166" eb="168">
      <t>サンテイ</t>
    </rPh>
    <rPh sb="172" eb="174">
      <t>バアイ</t>
    </rPh>
    <rPh sb="180" eb="182">
      <t>ニュウヨク</t>
    </rPh>
    <rPh sb="182" eb="184">
      <t>カイジョ</t>
    </rPh>
    <rPh sb="184" eb="186">
      <t>カサン</t>
    </rPh>
    <rPh sb="190" eb="192">
      <t>サンテイ</t>
    </rPh>
    <phoneticPr fontId="12"/>
  </si>
  <si>
    <r>
      <rPr>
        <b/>
        <sz val="9"/>
        <rFont val="ＭＳ Ｐゴシック"/>
        <family val="3"/>
        <charset val="128"/>
      </rPr>
      <t>【報酬告示】別表２の２ 注10</t>
    </r>
    <r>
      <rPr>
        <sz val="9"/>
        <rFont val="ＭＳ Ｐゴシック"/>
        <family val="3"/>
        <charset val="128"/>
      </rPr>
      <t xml:space="preserve">
　イについて、別に厚生労働大臣が定める基準に適合しているものとして市町村長に届け出て当該基準による入浴介助を行った場合は、1日につき次に掲げる単位数を所定単位数に加算する。ただし、次に掲げるいずれかの加算を算定している場合においては、次に掲げるその他の加算は算定しない。
　（※）入浴介助加算（Ⅱ）を算定している場合においては、入浴介助加算（Ⅰ）は算定しない。</t>
    </r>
    <rPh sb="1" eb="3">
      <t>ホウシュウ</t>
    </rPh>
    <rPh sb="3" eb="5">
      <t>コクジ</t>
    </rPh>
    <rPh sb="6" eb="8">
      <t>ベッピョウ</t>
    </rPh>
    <rPh sb="12" eb="13">
      <t>チュウ</t>
    </rPh>
    <rPh sb="156" eb="158">
      <t>ニュウヨク</t>
    </rPh>
    <rPh sb="158" eb="160">
      <t>カイジョ</t>
    </rPh>
    <rPh sb="160" eb="162">
      <t>カサン</t>
    </rPh>
    <rPh sb="166" eb="168">
      <t>サンテイ</t>
    </rPh>
    <rPh sb="172" eb="174">
      <t>バアイ</t>
    </rPh>
    <rPh sb="180" eb="182">
      <t>ニュウヨク</t>
    </rPh>
    <rPh sb="182" eb="184">
      <t>カイジョ</t>
    </rPh>
    <rPh sb="184" eb="186">
      <t>カサン</t>
    </rPh>
    <rPh sb="190" eb="192">
      <t>サンテイ</t>
    </rPh>
    <phoneticPr fontId="12"/>
  </si>
  <si>
    <r>
      <rPr>
        <b/>
        <sz val="9"/>
        <rFont val="ＭＳ Ｐゴシック"/>
        <family val="3"/>
        <charset val="128"/>
      </rPr>
      <t>【大臣基準告示】14の３　ロ</t>
    </r>
    <r>
      <rPr>
        <sz val="9"/>
        <rFont val="ＭＳ Ｐゴシック"/>
        <family val="3"/>
        <charset val="128"/>
      </rPr>
      <t xml:space="preserve">
　通所介護費、地域密着型通所介護費、認知症対応型通所介護費及び介護予防認知症対応型通所介護費における入浴介助加算の基準
　次のいずれにも適合すること。
⑴ イ（※入浴介助加算（Ⅰ））に掲げる基準に適合すること。
⑵ 医師、理学療法士、作業療法士、介護福祉士、介護支援専門員その他の職種の者（以下この号において「医師等」という。）が利用者の居宅を訪問し、浴室における当該利用者の動作及び浴室の環境を評価していること。当該訪問において、当該居宅の浴室が、当該利用者自身又はその家族等の介助により入浴を行うことが難しい環境にあると認められる場合は、訪問した医師等が、指定居宅介護支援事業所（指定居宅介護支援等の事業の人員及び運営に関する基準第二条に規定する指定居宅介護支援事業所をいう。以下同じ。）の介護支援専門員又は指定福祉用具貸与事業所（指定居宅サービス等基準第百九十四条第一項に規定する指定福祉用具貸与事業所をいう。）若しくは指定特定福祉用具販売事業所（指定居宅サービス等基準第二百八条第一項に規定する指定特定福祉用具販売事業所をいう。）の福祉用具専門相談員（介護保険法施行令（平成十年政令第四百十二号）第四条第一項に規定する福祉用具専門相談員をいう。以下同じ。）と連携し、福祉用具の貸与若しくは購入又は住宅改修等の浴室の環境整備に係る助言を行うこと。
⑶ 当該指定通所介護事業所（指定居宅サービス等基準第九十三条第一項に規定する指定通所介護事業所をいう。以下同じ。）、指定地域密着型通所介護事業所（指定地域密着型サービス基準第二十条第一項に規定する指定地域密着型通所介護事業所をいう。以下同じ。）、指定認知症対応型通所介護事業所又は指定介護予防認知症対応型通所介護事業所（指定地域密着型介護予防サービス基準第十三条に規定する指定介護予防認知症対応型通所介護事業所をいう。以下同じ。）の機能訓練指導員、看護職員、介護職員、生活相談員その他の職種の者（以下「機能訓練指導員等」という。）が共同して、利用者の居宅を訪問した医師等との連携の下で、当該利用者の身体の状況、訪問により把握した当該居宅の浴室の環境等を踏まえて個別の入浴計画を作成すること。
⑷ ⑶の入浴計画に基づき、個浴（個別の入浴をいう。以下同じ。）その他の利用者の居宅の状況に近い環境で、入浴介助を行うこと。</t>
    </r>
    <rPh sb="1" eb="3">
      <t>ダイジン</t>
    </rPh>
    <rPh sb="3" eb="5">
      <t>キジュン</t>
    </rPh>
    <rPh sb="5" eb="7">
      <t>コクジ</t>
    </rPh>
    <rPh sb="76" eb="77">
      <t>ツギ</t>
    </rPh>
    <rPh sb="83" eb="85">
      <t>テキゴウ</t>
    </rPh>
    <rPh sb="96" eb="98">
      <t>ニュウヨク</t>
    </rPh>
    <rPh sb="98" eb="100">
      <t>カイジョ</t>
    </rPh>
    <rPh sb="100" eb="102">
      <t>カサン</t>
    </rPh>
    <phoneticPr fontId="12"/>
  </si>
  <si>
    <t>中重度者ケア体制加算</t>
    <rPh sb="0" eb="4">
      <t>チュウジュウドシャ</t>
    </rPh>
    <rPh sb="6" eb="8">
      <t>タイセイ</t>
    </rPh>
    <rPh sb="8" eb="10">
      <t>カサン</t>
    </rPh>
    <phoneticPr fontId="12"/>
  </si>
  <si>
    <t>45単位
（１日につき）</t>
    <rPh sb="2" eb="4">
      <t>タンイ</t>
    </rPh>
    <rPh sb="7" eb="8">
      <t>ニチ</t>
    </rPh>
    <phoneticPr fontId="12"/>
  </si>
  <si>
    <r>
      <rPr>
        <b/>
        <sz val="9"/>
        <rFont val="ＭＳ Ｐゴシック"/>
        <family val="3"/>
        <charset val="128"/>
      </rPr>
      <t>【大臣基準告示】51の３</t>
    </r>
    <r>
      <rPr>
        <sz val="9"/>
        <rFont val="ＭＳ Ｐゴシック"/>
        <family val="3"/>
        <charset val="128"/>
      </rPr>
      <t xml:space="preserve">
　地域密着型通所介護費における中重度者ケア体制加算の基準
　次に掲げる基準のいずれにも適合すること。
イ　指定地域密着型サービス基準第二十条第一項第二号又は第三号に規定する看護職員又は介護職員の員数に加え、看護職員又は介護職員を常勤換算方法(指定地域密着型サービス基準第二条第七号に規定する常勤換算方法をいう。第五十一号の五イにおいて同じ。)で二以上確保していること。
ロ　指定地域密着型通所介護事業所における前年度又は算定日が属する月の前三月間の利用者の総数のうち、要介護状態区分が要介護三、要介護四及び要介護五である者の占める割合が百分の三十以上であること。
ハ　指定地域密着型通所介護を行う時間帯を通じて、専ら当該指定地域密着型通所介護の提供に当たる看護職員を一名以上配置していること。</t>
    </r>
    <rPh sb="1" eb="3">
      <t>ダイジン</t>
    </rPh>
    <rPh sb="3" eb="5">
      <t>キジュン</t>
    </rPh>
    <rPh sb="5" eb="7">
      <t>コクジ</t>
    </rPh>
    <phoneticPr fontId="12"/>
  </si>
  <si>
    <r>
      <rPr>
        <b/>
        <sz val="9"/>
        <rFont val="ＭＳ Ｐゴシック"/>
        <family val="3"/>
        <charset val="128"/>
      </rPr>
      <t xml:space="preserve">【留意事項通知】第２の３の２（９）
</t>
    </r>
    <r>
      <rPr>
        <sz val="9"/>
        <rFont val="ＭＳ Ｐゴシック"/>
        <family val="3"/>
        <charset val="128"/>
      </rPr>
      <t>①　中重度者ケア体制加算は，暦月ごとに，指定地域密着型サービス基準第20条第１項に規定する看護職員又は介護職員の員数に加え，看護職員又は介護職員を常勤換算方法で２以上確保する必要がある。このため，常勤換算方法による職員数の算定方法は，暦月ごとの看護職員又は介護職員の勤務延時間数を，当該事業所において常勤の職員が勤務すべき時間数で除することによって算定し，暦月において常勤換算方法で２以上確保していれば加算の要件を満たすこととする。なお，常勤換算方法を計算する際の勤務延時間数については，サービス提供時間前後の延長加算を算定する際に配置する看護職員又は介護職員の勤務時間数は含めないこととし，常勤換算方法による員数については，小数点第２位以下を切り捨てるものとする。
② 　要介護３，要介護４又は要介護５である者の割合については，前年度（３月を除く。）又は届出日の属する月の前３月の１月当たりの実績の平均について，利用実人員数又は利用延人員数を用いて算定するものとし，要支援者に関しては人員数には含めない。
③ 　利用実人員数又は利用延人員数の割合の計算方法は，次の取扱いによるものとする。
　イ 　前年度の実績が６月に満たない事業所（新たに事業を開始し，又は再開した事業所を含む。）については，前年度の実績による加算の届出はできないものとする。
　ロ 　前３月の実績により届出を行った事業所については，届出を行った月以降においても，直近３月間の利用者の割合につき，毎月継続的に所定の割合を維持しなければならない。また，その割合については，毎月ごとに記録するものとし，所定の割合を下回った場合については，直ちに第１の５の届出を提出しなければならない。
④ 　看護職員は，指定地域密着型通所介護を行う時間帯を通じて１名以上配置する必要があり，他の職務との兼務は認められない。
⑤ 　中重度者ケア体制加算については，事業所を利用する利用者全員に算定することができる。また，注15の認知症加算の算定要件も満たす場合は，中重度者ケア体制加算の算定とともに認知症加算も算定できる。
⑥ 　中重度者ケア体制加算を算定している事業所にあっては，中重度の要介護者であっても社会性の維持を図り在宅生活の継続に資するケアを計画的に実施するプログラムを作成することとする。</t>
    </r>
    <rPh sb="1" eb="3">
      <t>リュウイ</t>
    </rPh>
    <rPh sb="3" eb="5">
      <t>ジコウ</t>
    </rPh>
    <rPh sb="5" eb="7">
      <t>ツウチ</t>
    </rPh>
    <rPh sb="8" eb="9">
      <t>ダイ</t>
    </rPh>
    <phoneticPr fontId="12"/>
  </si>
  <si>
    <t>　指定居宅サービス等基準第93条に規定する看護職員又は介護職員に加え、看護職員又は介護職員を常勤換算方法で２以上確保する必要があるが、具体的な計算方法如何。</t>
    <phoneticPr fontId="12"/>
  </si>
  <si>
    <t>　例えば、定員20人の通所介護、提供時間が７時間、常勤の勤務すべき時間数が週40時間の場合であって、営業日が月曜日から土曜日の場合には、常勤換算の計算方法は以下の通りとなる。（本来であれば、暦月で計算するが、単純化のために週で計算。）
①　指定基準を満たす確保すべき勤務延時間数
（例：月曜日の場合）
確保すべき勤務時間数＝（（利用者数－15）÷５＋１）×平均提供時間数＝11.2時間
②　指定基準に加えて確保されたものと扱われる勤務時間数
（例：月曜日の場合）
指定基準に加えて確保された勤務時間数＝（８＋７＋８）－11.2＝11.8時間
以上より、上記の体制で実施した場合には、週全体で84時間の加配時間となり、84時間÷40時間＝2.1となることから、常勤換算方法で２以上確保したことになる。（平成27年介護報酬改定Ｑ＆Ａ（平成27年４月１日）問25）</t>
    <rPh sb="359" eb="361">
      <t>ヘイセイ</t>
    </rPh>
    <rPh sb="363" eb="364">
      <t>ネン</t>
    </rPh>
    <rPh sb="364" eb="366">
      <t>カイゴ</t>
    </rPh>
    <rPh sb="366" eb="368">
      <t>ホウシュウ</t>
    </rPh>
    <rPh sb="368" eb="370">
      <t>カイテイ</t>
    </rPh>
    <rPh sb="374" eb="376">
      <t>ヘイセイ</t>
    </rPh>
    <rPh sb="378" eb="379">
      <t>ネン</t>
    </rPh>
    <rPh sb="380" eb="381">
      <t>ガツ</t>
    </rPh>
    <rPh sb="382" eb="383">
      <t>ニチ</t>
    </rPh>
    <rPh sb="384" eb="385">
      <t>ト</t>
    </rPh>
    <phoneticPr fontId="12"/>
  </si>
  <si>
    <t>　指定通所介護の中重度者ケア体制加算と認知症加算を併算定する場合、認知症介護に係る研修を修了している看護職員１人を、指定通所介護を行う時間帯を通じて配置すれば、認知症介護に係る研修を修了している看護職員１人の配置でそれぞれの加算を算定できるのか。</t>
    <phoneticPr fontId="12"/>
  </si>
  <si>
    <t>　中重度者ケア体制加算の算定対象となる看護職員は他の職務と兼務することはできない。このため、認知症加算を併算定する場合は、認知症介護に係る研修を修了している者を別に配置する必要がある。（平成27年介護報酬改定Ｑ＆Ａ（平成27年４月１日）問26）</t>
    <phoneticPr fontId="12"/>
  </si>
  <si>
    <t>　認知症加算及び中重度者ケア体制加算の利用者割合の計算方法は、届出日の属する月の前３月の１月当たりの実績の平均が要件を満たせば、例えば、４月15日以前に届出がなされた場合には、５月から加算の算定が可能か。</t>
    <phoneticPr fontId="12"/>
  </si>
  <si>
    <t>　前３月の実績により届出を行う場合においては可能である。なお、届出を行った月以降においても、直近３月間の利用者割合については、毎月継続的に所定の割合を維持しなければならない。（平成27年介護報酬改定Ｑ＆Ａ（平成27年４月１日）問27）</t>
    <phoneticPr fontId="12"/>
  </si>
  <si>
    <t>　指定通所介護の中重度者ケア体制加算と認知症加算を併算定する場合、指定居宅サービス等基準第93条に規定する看護職員又は介護職員に加え、看護職員又は介護職員を常勤換算方法で４以上確保する必要があるか。</t>
    <phoneticPr fontId="12"/>
  </si>
  <si>
    <t>　事業所として、指定居宅サービス等基準第93条に規定する看護職員又は介護職員に加え、看護職員又は介護職員を常勤換算方法で２以上確保していれば、認知症加算及び中重度者ケア体制加算における「指定基準に規定する看護職員又は介護職員の員数に加え、看護職員又は介護職員を常勤換算方法で２以上確保する」という要件をそれぞれの加算で満たすことになる。（平成27年介護報酬改定Ｑ＆Ａ（平成27年４月１日）問28）</t>
    <phoneticPr fontId="12"/>
  </si>
  <si>
    <t>　認知症加算又は中重度者ケア体制加算の算定要件の一つである専従の認知症介護実践者研修等修了者又は看護職員は、通所介護を行う時間帯を通じて事業所に１名以上配置されていれば、複数単位におけるサービス提供を行っている場合でも、それぞれの単位の利用者が加算の算定対象になるのか。</t>
    <phoneticPr fontId="12"/>
  </si>
  <si>
    <t>　サービスの提供時間を通じて１名以上配置されていれば、加算の算定対象となる。（平成27年介護報酬改定Ｑ＆Ａ（平成27年４月１日）問29）</t>
    <phoneticPr fontId="12"/>
  </si>
  <si>
    <t>　通所介護を行う時間帯を通じて１名以上の配置が求められる看護職員（中重度者ケア体制加算）、認知症介護実践者研修等の修了者（認知症加算）は、日ごと又は１日の時間帯によって人員が変わっても、通所介護を行う時間帯を通じて配置されていれば、加算の要件を満たすと考えてよいか。</t>
    <phoneticPr fontId="12"/>
  </si>
  <si>
    <t>　日ごと又は１日の時間帯によって人員が変わっても、加算の要件の一つである「指定通所介護を行う時間帯を通じて、専ら当該指定通所介護の提供に当たる看護職員（認知症介護実践者研修等の修了者）を１名以上配置していること」を満たすこととなる。（平成27年介護報酬改定Ｑ＆Ａ（平成27年４月１日）問30）</t>
    <phoneticPr fontId="12"/>
  </si>
  <si>
    <t>　認知症加算、中重度者ケア体制加算それぞれについて、認知症高齢者の日常生活自立度Ⅲ以上の割合、要介護３以上の割合における具体的な計算方法如何。</t>
    <phoneticPr fontId="12"/>
  </si>
  <si>
    <t>　認知症加算、中重度者ケア体制加算の算定要件である認知症高齢者の日常生活自立度Ⅲ以上の割合、要介護３以上の割合については、利用実人員数又は利用延人員数を用いて算定するものとされているが、例えば、以下の例のような場合であって、中重度者ケア体制加算の要介護３以上の割合を計算する場合、前３月の平均は次のように計算する。（認知症高齢者の日常生活自立度Ⅲ以上の割合、前年度の平均計算についても同様に行う。）
①　利用実人員数による計算（要支援者を除く）
・利用者の総数＝9人（1月）＋9人（2月）＋9人（3月）＝27人
・要介護３以上の数＝4人（1月）＋4人（2月）＋4人（3月）＝12人
　したがって、割合は12人÷27人≒44.4％（小数点第二位以下切り捨て）≧30％
②　利用延人員数による計算（要支援者を除く）
・利用者の総数＝82人（1月）＋81人（2月）＋88人（3月）＝251人
・要介護3以上の数＝46人（1月）＋50人（2月）＋52人（3月）＝148人
　したがって、割合は148人÷251人≒58.9％（小数点第二位以下切り捨て）≧30％
　上記の例は、利用実人員数、利用延人員数ともに要件を満たす場合であるが、①又は②のいずれかで要件を満たせば加算は算定可能である。
　なお、利用実人員数による計算を行う場合、月途中で要介護状態区分や認知症高齢者の日常生活自立度が変更になった場合は月末の要介護状態区分や認知症高齢者の日常生活自立度を用いて計算する。（平成27年介護報酬改定Ｑ＆Ａ（平成27年４月１日）問31）</t>
    <phoneticPr fontId="12"/>
  </si>
  <si>
    <t>　加算算定の要件である通所介護を行う時間帯を通じて、専従で配置する看護職員の提供時間帯中の勤務時間は、加配職員として常勤換算員数を算出する際の勤務時間数には含めることができないということでよいか。</t>
    <phoneticPr fontId="12"/>
  </si>
  <si>
    <t>　提供時間帯を通じて配置する看護職員は、他の職務との兼務は認められず、加算の要件である加配を行う常勤換算員数を算出する際の勤務時間数に含めることはできない。なお、加算の算定要件となる看護職員とは別に看護職員を配置している場合は、当該看護職員の勤務時間数は常勤換算員数を算出する際の勤務時間数に含めることができる。（平成27年介護報酬改定Ｑ＆Ａ（平成27年４月１日）問37）</t>
    <phoneticPr fontId="12"/>
  </si>
  <si>
    <t>　重度の要介護者であっても社会性の維持を図り在宅生活の継続に資するケアを計画的に実施するプログラムとはどのようなものか。</t>
    <phoneticPr fontId="12"/>
  </si>
  <si>
    <t>　今までその人が築いてきた社会関係や人間関係を維持し続けられるように、家庭内の役割づくりのための支援や、地域の中で生きがいや役割をもって生活できるような支援をすることなどの目標を通所介護計画又は別途作成する計画に設定し、通所介護の提供を行う必要がある。（平成27年介護報酬改定Ｑ＆Ａ（平成27年４月１日）問38）</t>
    <phoneticPr fontId="12"/>
  </si>
  <si>
    <t>　通所介護を行う時間帯を通じて、専ら当該指定通所介護の提供に当たる看護職員を１名以上配置とあるが、指定基準の他に配置する必要があるのか。</t>
    <phoneticPr fontId="12"/>
  </si>
  <si>
    <t>　当該事業所に配置している看護職員が現在、専従の看護職員として提供時間帯を通じて既に配置している場合には、新たに配置する必要はない。（平成27年介護報酬改定Ｑ＆Ａ（平成27年４月１日）問39）</t>
    <phoneticPr fontId="12"/>
  </si>
  <si>
    <t>　サテライト事業所において加算を算定するにあたり、認知症加算又は中重度者ケア体制加算の算定要件の一つである専従の認知症介護実践者研修等修了者又は看護職員は、通所介護を行う時間帯を通じて本体事業所に１名以上配置されていればよいか。</t>
    <phoneticPr fontId="12"/>
  </si>
  <si>
    <t>　認知症加算・中重度者ケア体制加算は、認知症高齢者や重度要介護者に在宅生活の継続に資するサービスを提供している事業所を評価する加算であることから、通所介護を行う時間帯を通じてサテライト事業所に１名以上の配置がなければ、加算を算定することはできない。（平成27年介護報酬改定Ｑ＆Ａ（平成27年４月30日）問１）</t>
    <phoneticPr fontId="12"/>
  </si>
  <si>
    <t>　個別機能訓練加算(Ⅰ)イ又はロにおいては、専ら機能訓練指導員の職務に従事する理学療法士等を配置する必要があるが、中重度者ケア体制加算を算定する場合に配置が必要となる看護職員がこれを兼ねることは可能か。</t>
    <phoneticPr fontId="12"/>
  </si>
  <si>
    <t>中重度者ケア体制加算を算定するにあたっての人員配置に係る要件は、
ａ　通所介護等事業所に配置が必要とされる看護職員又は看護職員の数に加え、看護職員又は介護職員を常勤換算方法で２以上確保していること。
ｂ　指定通所介護等を行う時間帯を通じて、専ら当該通所介護等の提供に当たる看護職員を１名以上配置していること。
としており、これに照らせば、ａにより配置された看護職員にあっては、中重度者ケア体制加算の算定に係る看護職員としての業務に従事していない時間帯において、個別機能訓練加算(Ⅰ)イの算定要件や個別機能訓練加算(Ⅰ)ロの算定要件の一つである「専ら機能訓練指導員の職務に従事する理学療法士等」として勤務することは差し支えない。ｂにより配置された看護職員は、「指定通所介護等を行う時間帯を通じて、専ら通所介護等の提供に当たる看護職員」である必要があることから、同一営業日において「専ら機能訓練指導員の職務に従事する理学療法士等」として勤務することはできない。（令和３年度介護報酬改定Ｑ＆Ａ vol.3 問59）</t>
    <phoneticPr fontId="12"/>
  </si>
  <si>
    <r>
      <rPr>
        <b/>
        <sz val="8"/>
        <rFont val="ＭＳ Ｐゴシック"/>
        <family val="3"/>
        <charset val="128"/>
      </rPr>
      <t xml:space="preserve">【留意事項通知】第２の３の２（10）①
</t>
    </r>
    <r>
      <rPr>
        <sz val="8"/>
        <rFont val="ＭＳ Ｐゴシック"/>
        <family val="3"/>
        <charset val="128"/>
      </rPr>
      <t>イ 生活機能向上連携加算(Ⅰ)は、指定訪問リハビリテーション事業所、指定通所リハビリテーション事業所又はリハビリテーションを実施している医療提供施設（病院にあっては、許可病床数が200 床未満のもの又は当該病院を中心とした半径４キロメートル以内に診療所が存在しないものに限る。以下この⑽において同じ。）の理学療法士、作業療法士、言語聴覚士又は医師（以下この⑽において「理学療法士等」という。）の助言に基づき、当該指定地域密着型通所介護事業所の機能訓練指導員、看護職員、介護職員、生活相談員その他の職種の者（以下「機能訓練指導員等」という。）が共同してアセスメント、利用者の身体の状況等の評価及び個別機能訓練計画の作成を行っていること。その際、理学療法士等は、機能訓練指導員等に対し、日常生活上の留意点、介護の工夫等に関する助言を行うこと。
この場合の「リハビリテーションを実施している医療提供施設」とは、診療報酬における疾患別リハビリテーション料の届出を行っている病院若しくは診療所又は介護老人保健施設、介護療養型医療施設若しくは介護医療院であること。
ロ 個別機能訓練計画の作成に当たっては、指定訪問リハビリテーション事業所、指定通所リハビリテーション事業所又はリハビリテーションを実施している医療提供施設の理学療法士等は、当該利用者のＡＤＬ（寝返り、起き上がり、移乗、歩行、着衣、入浴、排せつ等）及びＩＡＤＬ（調理、掃除、買物、金銭管理、服薬状況等）に関する状況について、指定訪問リハビリテーション事業所、指定通所リハビリテーション事業所又はリハビリテーションを実施している医療提供施設の場において把握し、又は、指定地域密着型通所介護事業所の機能訓練指導員等と連携してＩＣＴを活用した動画やテレビ電話を用いて把握した上で、当該指定地域密着型通所介護事業所の機能訓練指導員等に助言を行うこと。なお、ＩＣＴを活用した動画やテレビ電話を用いる場合においては、理学療法士等がＡＤＬ及びＩＡＤＬに関する利用者の状況について適切に把握することができるよう、理学療法士等と機能訓練指導員等で事前に方法等を調整するものとする。
ハ 個別機能訓練計画には、利用者ごとにその目標、実施時間、実施方法等の内容を記載しなければならない。目標については、利用者又はその家族の意向及び当該利用者を担当する介護支援専門員の意見も踏まえ策定することとし、当該利用者の意欲の向上につながるよう、段階的な目標を設定するなど可能な限り具体的かつ分かりやすい目標とすること。なお、個別機能訓練計画に相当する内容を地域密着型通所介護計画の中に記載する場合は、その記載をもって個別機能訓練計画の作成に代えることができるものとすること。
ニ 個別機能訓練計画に基づき、利用者の身体機能又は生活機能の向上を目的とする機能訓練の項目を準備し、機能訓練指導員等が、利用者の心身の状況に応じて計画的に機能訓練を適切に提供していること。
ホ 個別機能訓練計画の進捗状況等の評価について
・ 機能訓練指導員等は、各月における評価内容や目標の達成度合いについて、利用者又はその家族及び理学療法士等に報告・相談し、理学療法士等から必要な助言を得た上で、必要に応じて当該利用者又はその家族（以下このホにおいて「利用者等」という。）の意向を確認の上、当該利用者のＡＤＬやＩＡＤＬの改善状況を踏まえた目標の見直しや訓練内容の変更など適切な対応を行うこと。
・ 理学療法士等は、機能訓練指導員等と共同で、３月ごとに１回以上、個別機能訓練の進捗状況等について評価した上で、機能訓練指導員等が利用者又はその家族に対して個別機能訓練計画の内容（評価を含む。）や進捗状況等を説明していること。
また、利用者等に対する説明は、テレビ電話装置等を活用して行うことができるものとすること。ただし、テレビ電話装置等の活用について当該利用者等の同意を得なければならないこと。なお、テレビ電話装置等の活用に当たっては、個人情報保護委員会・厚生労働省「医療・介護関係事業者における個人情報の適切な取扱いのためのガイダンス」、厚生労働省「医療情報システムの安全管理に関するガイドライン」等を遵守すること。
ヘ 機能訓練に関する記録（実施時間、訓練内容、担当者等）は、利用者ごとに保管され、常に当該事業所の機能訓練指導員等により閲覧が可能であるようにすること。
ト 生活機能向上連携加算(Ⅰ)は個別機能訓練計画に基づき個別機能訓練を提供した初回の月に限り、算定されるものである。なお、イの助言に基づき個別機能訓練計画を見直した場合には、本加算を再度算定することは可能であるが、利用者の急性増悪等により個別機能訓練計画を見直した場合を除き、個別機能訓練計画に基づき個別機能訓練を提供した初回の月の翌月及び翌々月は本加算を算定しない。</t>
    </r>
    <rPh sb="1" eb="3">
      <t>リュウイ</t>
    </rPh>
    <rPh sb="3" eb="5">
      <t>ジコウ</t>
    </rPh>
    <rPh sb="5" eb="7">
      <t>ツウチ</t>
    </rPh>
    <rPh sb="8" eb="9">
      <t>ダイ</t>
    </rPh>
    <phoneticPr fontId="12"/>
  </si>
  <si>
    <t>　指定通所介護事業所は、生活機能向上連携加算に係る業務について指定訪問リハビリテーション事業所、指定通所リハビリテーション事業所又は医療提供施設と委託契約を締結し、業務に必要な費用を指定訪問リハビリテーション事業所等に支払うことになると考えてよいか。</t>
    <phoneticPr fontId="12"/>
  </si>
  <si>
    <t>　貴見のとおりである。なお、委託料についてはそれぞれの合議により適切に設定する必要がある。（平成30年度介護報酬改定Q&amp;A vol.1 問35）</t>
    <rPh sb="46" eb="48">
      <t>ヘイセイ</t>
    </rPh>
    <rPh sb="50" eb="52">
      <t>ネンド</t>
    </rPh>
    <rPh sb="52" eb="54">
      <t>カイゴ</t>
    </rPh>
    <rPh sb="54" eb="56">
      <t>ホウシュウ</t>
    </rPh>
    <rPh sb="56" eb="58">
      <t>カイテイ</t>
    </rPh>
    <rPh sb="68" eb="69">
      <t>ト</t>
    </rPh>
    <phoneticPr fontId="12"/>
  </si>
  <si>
    <t>　生活機能向上連携加算は、同一法人の指定訪問リハビリテーション事業所若しくは指定通所リハビリテーション事業所又はリハビリテーションを実施している医療提供施設（原則として許可病床数２００床未満のものに限る。）と連携する場合も算定できるものと考えてよいか。</t>
    <phoneticPr fontId="12"/>
  </si>
  <si>
    <t>　貴見のとおりである。なお、連携先について、地域包括ケアシステムの推進に向けた在宅医療の主たる担い手として想定されている２００床未満の医療提供施設に原則として限っている趣旨や、リハビリテーション専門職（理学療法士、作業療法士、言語聴覚士）の有効活用、地域との連携の促進の観点から、別法人からの連携の求めがあった場合には、積極的に応じるべきである。（平成30年度介護報酬改定Q&amp;A vol.1 問36）</t>
    <phoneticPr fontId="12"/>
  </si>
  <si>
    <r>
      <rPr>
        <b/>
        <sz val="9"/>
        <rFont val="ＭＳ Ｐゴシック"/>
        <family val="3"/>
        <charset val="128"/>
      </rPr>
      <t xml:space="preserve">【留意事項通知】第２の３の２（10）②
</t>
    </r>
    <r>
      <rPr>
        <sz val="9"/>
        <rFont val="ＭＳ Ｐゴシック"/>
        <family val="3"/>
        <charset val="128"/>
      </rPr>
      <t>イ　生活機能向上連携加算(Ⅱ)は、指定訪問リハビリテーション事業所、指定通所リハビリテーション事業所又はリハビリテーションを実施している医療提供施設の理学療法士等が、当該指定地域密着型通所介護事業所を訪問し、当該事業所の機能訓練指導員等と共同して、利用者の身体の状況等の評価及び個別機能訓練計画の作成を行っていること。その際、理学療法士等は、機能訓練指導員等に対し、日常生活上の留意点、介護の工夫等に関する助言を行うこと。この場合の「リハビリテーションを実施している医療提供施設」は、診療報酬における疾患別リハビリテーション料の届出を行ってい
る病院若しくは診療所又は介護老人保健施設、介護療養型医療施設若しくは介護医療院であること。
ロ 個別機能訓練計画の進捗状況等の評価について
・ 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ＡＤＬやＩＡＤＬの改善状況を踏まえた目標の見直しや訓練内容の変更など適切な対応を行うこと。
・ 理学療法士等は、３月ごとに１回以上指定地域密着型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うこと。
ハ ①（※生活機能向上連携加算（Ⅰ））ハ、ニ及びヘによること。なお、個別機能訓練加算を算定している場合は、別に個別機能訓練計画を作成する必要はないこと。</t>
    </r>
    <rPh sb="1" eb="3">
      <t>リュウイ</t>
    </rPh>
    <rPh sb="3" eb="5">
      <t>ジコウ</t>
    </rPh>
    <rPh sb="5" eb="7">
      <t>ツウチ</t>
    </rPh>
    <rPh sb="8" eb="9">
      <t>ダイ</t>
    </rPh>
    <rPh sb="681" eb="691">
      <t>セイカツキノウコウジョウレンケイカサン</t>
    </rPh>
    <phoneticPr fontId="12"/>
  </si>
  <si>
    <t>個別機能訓練加算（Ⅰ）イ</t>
    <rPh sb="0" eb="2">
      <t>コベツ</t>
    </rPh>
    <rPh sb="2" eb="4">
      <t>キノウ</t>
    </rPh>
    <rPh sb="4" eb="8">
      <t>クンレンカサン</t>
    </rPh>
    <phoneticPr fontId="12"/>
  </si>
  <si>
    <t>56単位
（１日につき）</t>
    <rPh sb="2" eb="4">
      <t>タンイ</t>
    </rPh>
    <rPh sb="7" eb="8">
      <t>ニチ</t>
    </rPh>
    <phoneticPr fontId="12"/>
  </si>
  <si>
    <r>
      <rPr>
        <b/>
        <sz val="9"/>
        <rFont val="ＭＳ Ｐゴシック"/>
        <family val="3"/>
        <charset val="128"/>
      </rPr>
      <t>【報酬告示】別表２の２ 注13</t>
    </r>
    <r>
      <rPr>
        <sz val="9"/>
        <rFont val="ＭＳ Ｐゴシック"/>
        <family val="3"/>
        <charset val="128"/>
      </rPr>
      <t xml:space="preserve">
　イについて、別に厚生労働大臣が定める基準に適合しているものとして市町村長に届け出た指定地域密着型通所介護の利用者に対して、機能訓練を行っている場合には、当該基準に掲げる区分に従い、(1)及び(2)（※個別機能訓練加算（Ⅰ）ロ）については1日につき次に掲げる単位数を、(3)（※個別機能訓練加算（Ⅱ））については1月につき次に掲げる単位数を所定単位数に加算する。ただし、個別機能訓練加算(Ⅰ)イを算定している場合には、個別機能訓練加算(Ⅰ)ロは算定しない。</t>
    </r>
    <rPh sb="1" eb="3">
      <t>ホウシュウ</t>
    </rPh>
    <rPh sb="3" eb="5">
      <t>コクジ</t>
    </rPh>
    <rPh sb="6" eb="8">
      <t>ベッピョウ</t>
    </rPh>
    <rPh sb="12" eb="13">
      <t>チュウ</t>
    </rPh>
    <rPh sb="117" eb="119">
      <t>コベツ</t>
    </rPh>
    <rPh sb="119" eb="121">
      <t>キノウ</t>
    </rPh>
    <rPh sb="121" eb="125">
      <t>クンレンカサン</t>
    </rPh>
    <rPh sb="155" eb="157">
      <t>コベツ</t>
    </rPh>
    <rPh sb="157" eb="159">
      <t>キノウ</t>
    </rPh>
    <rPh sb="159" eb="163">
      <t>クンレンカサン</t>
    </rPh>
    <phoneticPr fontId="12"/>
  </si>
  <si>
    <r>
      <rPr>
        <b/>
        <sz val="9"/>
        <rFont val="ＭＳ Ｐゴシック"/>
        <family val="3"/>
        <charset val="128"/>
      </rPr>
      <t>【大臣基準告示】51の４　イ</t>
    </r>
    <r>
      <rPr>
        <sz val="9"/>
        <rFont val="ＭＳ Ｐゴシック"/>
        <family val="3"/>
        <charset val="128"/>
      </rPr>
      <t xml:space="preserve">
　地域密着型通所介護費における個別機能訓練加算の基準
　次に掲げる基準のいずれにも適合すること。
(１)　専ら機能訓練指導員の職務に従事する理学療法士、作業療法士、言語聴覚士、看護職員、柔道整復師、あん摩マッサージ指圧師、はり師又はきゅう師(はり師及びきゅう師については、理学療法士、作業療法士、言語聴覚士、看護職員、柔道整復師又はあん摩マッサージ指圧師の資格を有する機能訓練指導員を配置した事業所で六月以上機能訓練指導に従事した経験を有する者に限る。)(以下この号において「理学療法士等」という。)を一名以上配置していること。
(２)　機能訓練指導員等が共同して、利用者ごとに個別機能訓練計画を作成し、当該計画に基づき、理学療法士等が計画的に機能訓練を行っていること。
(３)　個別機能訓練計画の作成及び実施においては、利用者の身体機能及び生活機能の向上に資するよう複数の種類の機能訓練の項目を準備し、その項目の選択に当たっては、利用者の生活意欲が増進されるよう利用者を援助し、利用者の選択に基づき、心身の状況に応じた機能訓練を適切に行っていること。
(４)　機能訓練指導員等が利用者の居宅を訪問し、利用者の居宅での生活状況を確認した上で、個別機能訓練計画を作成すること。また、その後三月ごとに一回以上、利用者の居宅を訪問した上で、当該利用者の居宅での生活状況をその都度確認するとともに、当該利用者又はその家族に対して、個別機能訓練計画の進捗状況等を説明し、必要に応じて個別機能訓練計画の見直し等を行っていること。
(５)　通所介護費等算定方法第五号の二に規定する基準のいずれにも該当しないこと。</t>
    </r>
    <rPh sb="1" eb="3">
      <t>ダイジン</t>
    </rPh>
    <rPh sb="3" eb="5">
      <t>キジュン</t>
    </rPh>
    <rPh sb="5" eb="7">
      <t>コクジ</t>
    </rPh>
    <phoneticPr fontId="12"/>
  </si>
  <si>
    <t>ホ 個別機能訓練実施後の対応
　個別機能訓練加算(Ⅰ)イ及び個別機能訓練加算(Ⅰ)ロに係る個別機能訓練を開始した後は、個別機能訓練項目や訓練実施時間、個別機能訓練の効果（例えば当該利用者のＡＤＬ及びＩＡＤＬの改善状況）等についての評価を行うほか、３月ごとに１回以上、利用者の居宅を訪問し、利用者の居宅での生活状況（起居動作、ＡＤＬ、ＩＡＤＬ等の状況）の確認を行い、利用者又はその家族（以下このホにおいて「利用者等」という。）に対して個別機能訓練の実施状況や個別機能訓練の効果等について説明し、記録する。
　また、概ね３月ごとに１回以上、個別機能訓練の実施状況や個別機能訓練の効果等について、当該利用者を担当する介護支援専門員等にも適宜報告・相談し、利用者等の意向を確認の上、当該利用者に対する個別機能訓練の効果（例えば当該利用者のＡＤＬ及びＩＡＤＬの改善状況）等をふまえた個別機能訓練の目標の見直しや訓練項目の変更など、適切な対応を行うこと。
　また、利用者等に対する説明は、テレビ電話装置等を活用して行うことができるものとすること。ただし、テレビ電話装置等の活用について当該利用者等の同意を得なければならないこと。なお、テレビ電話装置等の活用に当たっては、個人情報保護委員会・厚生労働省「医療・介護関係事業者における個人情報の適切な取扱いのためのガイダンス」、厚生労働省「医療情報システムの安全管理に関するガイドライン」等を遵守すること。
ヘ その他
・ 厚生労働大臣が定める利用者等の数の基準及び看護職員等の員数の基準並びに通所介護費等の算定方法（平成12年厚生省告示第27号）第５号の２に規定する基準のいずれかに該当する場合は、個別機能訓練加算(Ⅰ)イ及び個別機能訓練加算(Ⅰ)ロを算定することはできない。
・ 個別機能訓練加算(Ⅰ)イを算定している場合は個別機能訓練加算(Ⅰ)ロを算定することはできない。また個別機能訓練加算(Ⅰ)ロを算定している場合は、個別機能訓練加算(Ⅰ)イを算定することはできない。
・ 個別機能訓練計画に基づく個別機能訓練の実施が予定されていた場合でも、利用者の都合等により実際に個別機能訓練が実施されなかった場合は、個別機能訓練加算(Ⅰ)イ及び個別機能訓練加算(Ⅰ)ロを算定することはできない。
・ 個別機能訓練加算(Ⅰ)イ及び個別機能訓練加算(Ⅰ)ロの目標設定・個別機能訓練計画の作成方法の詳細を含む事務処理手順例等につい
ては、別に定める通知において示すこととする。
・ 個別機能訓練に関する記録（個別機能訓練の目標、目標をふまえた訓練項目、訓練実施時間、個別機能訓練実施者等）は、利用者ごとに保管され、常に当該事業所の個別機能訓練従事者により閲覧が可能であるようにすること。</t>
    <phoneticPr fontId="12"/>
  </si>
  <si>
    <r>
      <rPr>
        <b/>
        <sz val="9"/>
        <rFont val="ＭＳ Ｐゴシック"/>
        <family val="3"/>
        <charset val="128"/>
      </rPr>
      <t>【個別機能訓練加算等解釈通知】</t>
    </r>
    <r>
      <rPr>
        <sz val="9"/>
        <rFont val="ＭＳ Ｐゴシック"/>
        <family val="3"/>
        <charset val="128"/>
      </rPr>
      <t xml:space="preserve">
　省略（以下ＵＲＬを参照のこと。）
　https://www.mhlw.go.jp/stf/seisakunitsuite/bunya/0000188411_00034.html</t>
    </r>
    <rPh sb="1" eb="3">
      <t>コベツ</t>
    </rPh>
    <rPh sb="3" eb="5">
      <t>キノウ</t>
    </rPh>
    <rPh sb="5" eb="7">
      <t>クンレン</t>
    </rPh>
    <rPh sb="7" eb="9">
      <t>カサン</t>
    </rPh>
    <rPh sb="9" eb="10">
      <t>トウ</t>
    </rPh>
    <rPh sb="10" eb="12">
      <t>カイシャク</t>
    </rPh>
    <rPh sb="12" eb="14">
      <t>ツウチ</t>
    </rPh>
    <rPh sb="17" eb="19">
      <t>ショウリャク</t>
    </rPh>
    <rPh sb="20" eb="22">
      <t>イカ</t>
    </rPh>
    <rPh sb="26" eb="28">
      <t>サンショウ</t>
    </rPh>
    <phoneticPr fontId="12"/>
  </si>
  <si>
    <t>　個別機能訓練加算について体制ありと届け出た事業所は、全ての利用者の計画を作成し、個別機能訓練を実施しなければならないのか。また、利用者全てが対象の場合は特定の曜日のみ機能訓練指導員を配置して加算をとることができないということになるのか。</t>
    <phoneticPr fontId="12"/>
  </si>
  <si>
    <t>　個別機能訓練加算は、体制加算ではなく、個別の計画作成等のプロセスを評価するものであることから、利用者の同意が得られない場合には算定できないが、原則として、当該単位の全ての利用者について計画作成してその同意を得るよう努めることが望ましい。また、特定の曜日のみ専従の機能訓練指導員を配置して、個別機能訓練を実施することも可能であり、その場合、当該曜日の利用者のみに加算を算定することとなるが、その場合であっても、当該曜日の利用者全員の計画を作成することが基本となる。なお、利用者の選択に資するよう、特定の曜日にのみ専従の機能訓練指導員を配置している旨について利用者にあらかじめ説明しておくことも必要である。（平成18年４月改定関係Q&amp;A vol.1 問49）</t>
    <rPh sb="303" eb="305">
      <t>ヘイセイ</t>
    </rPh>
    <rPh sb="307" eb="308">
      <t>ネン</t>
    </rPh>
    <rPh sb="309" eb="310">
      <t>ガツ</t>
    </rPh>
    <rPh sb="310" eb="312">
      <t>カイテイ</t>
    </rPh>
    <rPh sb="312" eb="314">
      <t>カンケイ</t>
    </rPh>
    <rPh sb="324" eb="325">
      <t>ト</t>
    </rPh>
    <phoneticPr fontId="12"/>
  </si>
  <si>
    <t xml:space="preserve">　通所介護の個別機能訓練加算について、利用者の居宅を訪問し、利用者の在宅生活の状況を確認した上で、多職種共同で個別機能訓練計画を作成し機能訓練を実施することとなるが、利用者の中には自宅に人を入れることを極端に拒否する場合もある。入れてもらえたとしても、玄関先のみであったり、集合住宅の共用部分のみであったりということもある。このような場合に、個別機能訓練加算を取るためにはどのような対応が必要となるのか。 </t>
    <phoneticPr fontId="12"/>
  </si>
  <si>
    <t>　利用者の居宅を訪問する新たな要件の追加については、利用者の居宅における生活状況を確認し、個別機能訓練計画に反映させることを目的としている。このため、利用者やその家族等との間の信頼関係、協働関係の構築が重要であり、通所介護事業所の従業者におかれては、居宅訪問の趣旨を利用者及びその家族等に対して十分に説明し、趣旨をご理解していただく必要がある。（平成27年度介護報酬改定Ｑ＆Ａ（平成27年４月１日）問42）</t>
    <rPh sb="173" eb="175">
      <t>ヘイセイ</t>
    </rPh>
    <rPh sb="177" eb="179">
      <t>ネンド</t>
    </rPh>
    <rPh sb="179" eb="181">
      <t>カイゴ</t>
    </rPh>
    <rPh sb="181" eb="183">
      <t>ホウシュウ</t>
    </rPh>
    <rPh sb="183" eb="185">
      <t>カイテイ</t>
    </rPh>
    <rPh sb="189" eb="191">
      <t>ヘイセイ</t>
    </rPh>
    <rPh sb="193" eb="194">
      <t>ネン</t>
    </rPh>
    <rPh sb="195" eb="196">
      <t>ガツ</t>
    </rPh>
    <rPh sb="197" eb="198">
      <t>ニチ</t>
    </rPh>
    <rPh sb="199" eb="200">
      <t>ト</t>
    </rPh>
    <phoneticPr fontId="12"/>
  </si>
  <si>
    <t>　利用契約を結んではいないが、利用見込みがある者について、利用契約前に居宅訪問を行い利用者の在宅生活の状況確認を行い、利用契約に至った場合、個別機能訓練加算の算定要件を満たすことになるか。</t>
    <phoneticPr fontId="12"/>
  </si>
  <si>
    <t>　利用契約前に居宅訪問を行った場合についても、個別機能訓練加算の居宅訪問の要件を満たすこととなる。（平成27年介護報酬改定Ｑ＆Ａ（平成27年４月１日）問43）</t>
    <phoneticPr fontId="12"/>
  </si>
  <si>
    <t>　居宅を訪問するのは、利用者宅へ送迎をした後そのまま職員が残り、生活状況を確認することでも認められるか。</t>
    <phoneticPr fontId="12"/>
  </si>
  <si>
    <t>　認められる。（平成27年介護報酬改定Ｑ＆Ａ（平成27年４月１日）問45）</t>
    <rPh sb="1" eb="2">
      <t>ミト</t>
    </rPh>
    <phoneticPr fontId="12"/>
  </si>
  <si>
    <t>　個別機能訓練計画の作成及び居宅での生活状況の確認について、「その他の職種の者」は、機能訓練指導員、看護職員、介護職員又は生活相談員以外に、どんな職種を想定しているのか。また、個別機能訓練計画作成者と居宅の訪問者は同一人物でなくてもよいか。さらに、居宅を訪問する者が毎回変わってしまってもよいのか。</t>
    <phoneticPr fontId="12"/>
  </si>
  <si>
    <t>　個別機能訓練計画については、多職種共同で作成する必要がある。
　このため、個別機能訓練計画作成に関わる職員であれば、職種に関わらず計画作成や居宅訪問を行うことができるため、機能訓練指導員以外がこれらを行っても差し支えない。
　なお、３月に１回以上、居宅を訪問し、生活状況を確認する者は、毎回必ずしも同一人物で行う必要はない。（平成27年介護報酬改定Ｑ＆Ａ（平成27年４月１日）問46）</t>
    <phoneticPr fontId="12"/>
  </si>
  <si>
    <t>　ある利用者が通所介護と短期入所生活介護を利用している場合、それぞれの事業所が個別機能訓練加算を算定するには、居宅訪問は別々に行う必要があるか。</t>
    <phoneticPr fontId="12"/>
  </si>
  <si>
    <t>　通所介護と短期入所生活介護を組み合わせて利用している者に対し、同一の機能訓練指導員等が個別機能訓練計画を作成しており、一方の事業所で行った居宅訪問の結果に基づき一体的に個別機能訓練計画を作成する場合は、居宅訪問を別々に行う必要はない。（平成27年介護報酬改定Ｑ＆Ａ（平成27年４月30日）問４）</t>
    <phoneticPr fontId="12"/>
  </si>
  <si>
    <t>　はり師・きゅう師を機能訓練指導員とする際に求められる要件となる、「理学療法士、作業療法士、言語聴覚士、看護職員、柔道整復師又はあん摩マッサージ指圧師の資格を有する機能訓練指導員を配置した事業所で６月以上機能訓練指導に従事した経験」について、その実務時間・日数や実務内容に規定はあるのか。</t>
    <phoneticPr fontId="12"/>
  </si>
  <si>
    <t>　要件にある以上の内容については細かく規定しないが、当然ながら、当該はり師・きゅう師が機能訓練指導員として実際に行う業務の頻度・内容を鑑みて、十分な経験を得たと当該施設の管理者が判断できることは必要となる。（平成30年度介護報酬改定Ｑ＆Ａ vol.1 問32）</t>
    <rPh sb="104" eb="106">
      <t>ヘイセイ</t>
    </rPh>
    <phoneticPr fontId="12"/>
  </si>
  <si>
    <t>　はり師・きゅう師を機能訓練指導員として雇う際に、実際に、理学療法士、作業療法士、言語聴覚士、看護職員、柔道整復師又はあん摩マッサージ指圧師の資格を有する機能訓練指導員を配置した事業所で６月以上機能訓練指導に従事した経験を有することをどのように確認するのか。</t>
    <phoneticPr fontId="12"/>
  </si>
  <si>
    <t>　例えば、当該はり師・きゅう師が機能訓練指導に従事した事業所の管理者が書面でそれを証していることを確認すれば、確認として十分である。（平成30年度介護報酬改定Ｑ＆Ａ vol.1 問33）</t>
    <phoneticPr fontId="12"/>
  </si>
  <si>
    <t>　個別機能訓練加算(Ⅰ)イにおいては、専ら機能訓練指導員の職務に従事する理学療法士等を１名以上配置することとなっているが、具体的な配置時間の定めはあるのか。</t>
    <phoneticPr fontId="12"/>
  </si>
  <si>
    <t>　個別機能訓練加算(Ⅰ)イに係る機能訓練指導員については、具体的な配置時間の定めはないが、当該機能訓練指導員は個別機能訓練計画の策定に主体的に関与するとともに、利用者に対し個別機能訓練を直接実施したり、実施後の効果等を評価したりする必要があることから、計画策定に要する時間、訓練時間、効果を評価する時間等を踏まえて配置すること。なお、当該機能訓練指導員は専従で配置することが必要であるが、常勤・非常勤の別は問わない。（令和３年度介護報酬改定Ｑ＆Ａ vol.3 問48）</t>
    <phoneticPr fontId="12"/>
  </si>
  <si>
    <t>　個別機能訓練加算(Ⅰ)ロにおいては、専ら機能訓練指導員の職務に従事する理学療法士等を１名以上配置することに加えて、専ら機能訓練指導員の職務に従事する理学療法士等をサービス提供時間帯を通じて１名以上配置することとなっているが、専ら機能訓練指導員の職務に従事する理学療法士等を１名しか確保できない日がある場合、当該日は個別機能訓練加算(Ⅰ)ロに代えて個別機能訓練加算(Ⅰ)イを算定してもよいか。</t>
    <phoneticPr fontId="12"/>
  </si>
  <si>
    <t>　差し支えない。ただし、専ら機能訓練指導員の職務に従事する理学療法士等を１名以上配置しているのみの場合と、これに加えて専ら機能訓練指導員の職務に従事する理学療法士等をサービス提供時間帯を通じて１名以上配置している場合では、個別機能訓練の実施体制に差が生じるものであることから、営業日ごとの理学療法士等の配置体制について、利用者にあらかじめ説明しておく必要がある。（令和３年度介護報酬改定Ｑ＆Ａ vol.3 問50）</t>
    <phoneticPr fontId="12"/>
  </si>
  <si>
    <t>　個別機能訓練加算(Ⅰ)イ及びロにおいては、個別機能訓練計画を作成するにあたり、利用者の居宅を訪問し、利用者の居宅での生活状況の確認等を行うこととなっているが、利用者の居宅を訪問している時間については、人員配置基準上、確保すべき勤務延時間数に含めることとしてもよいか。</t>
    <phoneticPr fontId="12"/>
  </si>
  <si>
    <t>・機能訓練指導員については、個別機能訓練加算(Ⅰ)ロの場合のみ、サービス提供時間帯を通じて専従での配置を求めているが、利用者の居宅を訪問している時間については、個別機能訓練の実施に支障がない範囲においては、配置されているものとみなして差し支えない。（なお、個別機能訓練加算(Ⅰ)イについては、配置時間の定めはない。）
・生活相談員については、個別機能訓練加算にかかるものか否かを問わず、「利用者宅を訪問し、在宅での生活の状況を確認した上で、利用者の家族も含めた相談・援助のための時間」は確保すべき勤務延時間数に含めることができることとなっている。
・なお、介護職員については、利用者の居宅を訪問している時間については、確保すべき勤務延時間数に含めることができず、看護職員については、利用者の居宅を訪問する看護職員とは別に看護職員が確保されていない場合においては、利用者の居宅を訪問する看護職員は、利用者の居宅を訪問している時間帯を通じて同加算を算定する事業所と密接かつ適切な連携を図る必要がある。（令和３年度介護報酬改定Ｑ＆Ａ vol.3 問51）</t>
    <phoneticPr fontId="12"/>
  </si>
  <si>
    <t>　個別機能訓練加算(Ⅰ)イにおいては、専ら機能訓練指導員の職務に従事する理学療法士等を１名以上配置することとなっている。また個別機能訓練加算(Ⅰ)ロにおいては、専ら機能訓練指導員の職務に従事する理学療法士等を１名以上配置することに加えて、専ら機能訓練指導員の職務に従事する理学療法士等をサービス提供時間帯を通じて１名以上配置することとなっているが、これらの理学療法士等は病院、診療所、訪問看護ステーション等との連携により確保することとしてもよいか。</t>
    <phoneticPr fontId="12"/>
  </si>
  <si>
    <t>　個別機能訓練加算(Ⅰ)イ及びロについては、いずれの場合も、当該加算を算定する事業所に理学療法士等を配置する必要があることから、事業所以外の機関との連携により確保することは認められない。（令和３年度介護報酬改定Ｑ＆Ａ vol.3 問52）</t>
    <phoneticPr fontId="12"/>
  </si>
  <si>
    <t>　第一号通所事業と一体的に運営される通所介護において、個別機能訓練加算(Ⅰ)イ又はロを算定するために配置された機能訓練指導員が、第一号通所事業の運動器機能向上加算を算定するために配置された機能訓練指導員を兼務できるのか</t>
    <phoneticPr fontId="12"/>
  </si>
  <si>
    <t>　通所介護の個別機能訓練の提供及び第一号通所事業の運動器機能向上サービスの提供、それぞれに支障のない範囲で兼務することが可能である。（令和３年度介護報酬改定Ｑ＆Ａ vol.3 問54）</t>
    <phoneticPr fontId="12"/>
  </si>
  <si>
    <t>　個別機能訓練加算(Ⅰ)イ又はロにおいては、専ら機能訓練指導員の職務に従事する理学療法士等を配置する必要があるが、通所介護事業所（地域密着型通所介護事業所）において配置が義務づけられている機能訓練指導員に加えて、専ら機能訓練指導員の職務に従事する理学療法士等を配置する必要があるのか。</t>
    <phoneticPr fontId="12"/>
  </si>
  <si>
    <t>・機能訓練指導員の配置基準は、指定通所介護事業所（指定地域密着型通所介護事業所）ごとに１以上とされている。この基準により配置された機能訓練指導員が「専ら機能訓練指導員の職務に従事する理学療法士等」である場合は、個別機能訓練加算(Ⅰ)イの算定要件や個別機能訓練加算(Ⅰ)ロの算定要件の一つである「専ら機能訓練指導員の職務に従事する理学療法士等を１名以上配置」を満たすものとして差し支えない。
・また、この基準により配置された機能訓練指導員が「専ら機能訓練指導員の職務に従事する理学療法士等」であって「サービス提供時間帯を通じて」配置されている場合にあっては個別機能訓練加算(Ⅰ)ロの算定要件である「専ら機能訓練指導員の職務に従事する理学療法士等をサービス提供時間帯通じて１名以上配置」を満たすものとして差し支えない。
・このため、具体的には以下①②のとおりとなる。
　①機能訓練指導員の配置基準により配置された機能訓練指導員が、「専ら機能訓練指導員の職務に従事する理学療法士等」である場合
　　－　個別機能訓練加算(Ⅰ)イを取得する場合は、機能訓練指導員の配置基準により配置された機能訓練指導員が「専ら機能訓練指導員の職務に従事する理学療法士等」であることから、これに加えて「専ら機能訓練指導員の職務に従事する理学療法士等」を配置することなく、同加算の人員配置に係る要件を満たすことが可能である。
　　－　個別機能訓練加算(Ⅰ)ロを取得する場合は、機能訓練指導員の配置基準により配置された機能訓練指導員が「専ら機能訓練指導員の職務に従事する理学療法士等」であることから、これに加えて「サービス提供時間帯を通じて専ら機能訓練指導員の職務に従事する理学療法士等」を配置すれば、同加算の人員配置に係る要件を満たすことが可能である。
　②機能訓練指導員の配置基準により配置された機能訓練指導員が、「専ら機能訓練指導員の職務に従事する理学療法士等」であって、サービス提供時間帯を通じて配置される場合
　　－　個別機能訓練加算(Ⅰ)イを取得する場合は、機能訓練指導員の配置基準により配置された機能訓練指導員が「専ら機能訓練指導員の職務に従事する理学療法士等」であることから、これに加えて「専ら機能訓練指導員の職務に従事する理学療法士等」を配置することなく、同加算の人員配置に係る要件を満たすことが可能である。
　　－　個別機能訓練加算(Ⅰ)ロを取得する場合は、機能訓練指導員の配置基準により配置された機能訓練指導員が、「専ら機能訓練指導員の職務に従事する理学療法士等」であって、サービス提供時間帯を通じて配置されていることから、これに加えて「専ら機能訓練指導員の職務に従事する理学療法士等」を配置すれば、同加算の人員配置に係る要件を満たすことが可能である。（令和３年度介護報酬改定Ｑ＆Ａ vol.3 問55）</t>
    <phoneticPr fontId="12"/>
  </si>
  <si>
    <t>　個別機能訓練加算(Ⅰ)イ又はロにおいては、専ら機能訓練指導員の職務に従事する理学療法士等を配置する必要があるが、通所介護（地域密着型通所介護）事業所に配置が義務づけられている看護職員がこれを兼ねることは可能か。</t>
    <phoneticPr fontId="12"/>
  </si>
  <si>
    <t>①指定通所介護事業所及び指定地域密着型通所介護事業所（定員が11名以上である事業所に限る）における取扱い
この場合、看護職員の配置基準は、指定通所介護（指定地域密着型通所介護）の単位ごとに、専ら当該指定通所介護（地域密着型通所介護）の提供に当たる看護職員が１以上確保されるために必要と認められる数を置くべきと定められており、配置時間に関する規定はないことから、看護職員としての業務に従事していない時間帯において、個別機能訓練加算(Ⅰ)イの算定要件や個別機能訓練加算(Ⅰ)ロの算定要件の一つである「専ら機能訓練指導員の職務に従事する理学療法士等」として勤務することは差し支えない。
②指定地域密着型通所介護事業所(定員が10名以下である事業所に限る)における取扱い
この場合、看護職員の配置基準は介護職員と一体のものとして定められており、指定地域密着型通所介護の単位ごとに、指定地域密着型通所介護を提供している時間帯に、専ら指定地域密着型通所介護の提供に当たる看護職員又は介護職員が勤務している時間数の合計数を提供単位時間数で除して得た数が１以上確保されるために必要と認められる数を置くべきとされている。この配置基準を看護職員により満たしている事業所にあっても、看護職員としての業務に従事していない時間帯において、個別機能訓練加算(Ⅰ)イの算定要件や個別機能訓練加算(Ⅰ)ロの算定要件の一つである「専ら機能訓練指導員の職務に従事する理学療法士等」として勤務することは差し支えない。（「専ら機能訓練指導員の職務に従事する理学療法士等」として勤務している時間数は、専ら指定地域密着型通所介護の提供に当たる看護職員としての勤務時間数に含めない。）
なお、①②いずれの場合においても、都道府県・市町村においては、看護職員としての業務と専ら機能訓練指導員の職務に従事する理学療法士等としての業務のいずれも行う職員が、本来の業務である利用者の健康管理や観察を行いつつ、個別機能訓練加算(Ⅰ)イ又はロの要件を満たすような業務をなし得るのかについて、加算算定事業所ごとにその実態を十分に確認することが必要である。（令和３年度介護報酬改定Ｑ＆Ａ vol.3 問56）</t>
    <phoneticPr fontId="12"/>
  </si>
  <si>
    <t>　個別機能訓練加算(Ⅰ)イ又はロにおいては、専ら機能訓練指導員の職務に従事する理学療法士等を配置する必要があるが、通所介護（地域密着型通所介護）事業所に配置が義務づけられている看護職員かつ機能訓練指導員である者がこれを兼ねることは可能か。</t>
    <phoneticPr fontId="12"/>
  </si>
  <si>
    <t>　問45（看護職員と機能訓練指導員の兼務）、問55（機能訓練指導員が専ら機能訓練指導員の職務に従事する理学療法士等を兼務した場合の個別機能訓練加算(Ⅰ)イ又はロの算定）、問56（看護職員が専ら機能訓練指導員の職務に従事する理学療法士等を兼務した場合の個別機能訓練加算(Ⅰ)イ又はロの算定）によれば、以下のとおりの解釈となる。
①指定通所介護事業所及び指定地域密着型通所介護事業所（定員が11名以上である事業所に限る）における取扱い
看護職員としての業務に従事していない時間帯において、配置が義務づけられている機能訓練指導員かつ個別機能訓練加算(Ⅰ)イの算定要件や個別機能訓練加算(Ⅰ)ロの算定要件の一つである「専ら機能訓練指導員の職務に従事する理学療法士等」として勤務することは差し支えない。
②指定地域密着型通所介護事業所(定員が10名以下である事業所に限る)における取扱い
看護職員又は介護職員に係る配置基準を、看護職員により満たしている事業所にあっては、看護職員としての業務に従事していない時間帯において、配置が義務づけられている機能訓練指導員かつ個別機能訓練加算(Ⅰ)イの算定要件や個別機能訓練加算(Ⅰ)ロの算定要件の一つである「専ら機能訓練指導員の職務に従事する理学療法士等」として勤務することは差し支えない。（配置が義務づけられている機能訓練指導員かつ専ら機能訓練指導員の職務に従事する理学療法士等として勤務している時間数は、専ら指定地域密着型通所介護の提供に当たる看護職員としての勤務時間数に含めない。）（令和３年度介護報酬改定Ｑ＆Ａ vol.3 問57）</t>
    <phoneticPr fontId="12"/>
  </si>
  <si>
    <t>　個別機能訓練加算(Ⅰ)イ又はロにおいては、専ら機能訓練指導員の職務に従事する理学療法士等を配置する必要があるが、指定通所介護（指定地域密着型通所介護）事業所に配置が義務づけられている管理者がこれを兼ねることは可能か</t>
    <phoneticPr fontId="12"/>
  </si>
  <si>
    <t>・管理者の配置基準は、指定通所介護等事業所ごとに専らその職務に従事する常勤の管理者を置くこと（ただし、指定通所介護等事業所の管理上支障がない場合は、当該指定通所介護等事業所の他の職務に従事し、又は同一敷地内にある他の事業所、施設等の職務に従事することができる。）とされている。
・一方で、個別機能訓練加算(Ⅰ)イ又はロにおける人員配置基準は、専ら機能訓練指導員の職務に従事する理学療法士等を配置することを求めるものであることから、指定通所介護等事業所に配置が義務づけられている管理者が、管理者としての職務に加えて、機能訓練指導員の職務に従事する理学療法士等を兼ねることにより、同基準を満たすことはできないものである。（令和３年度介護報酬改定Ｑ＆Ａ vol.3 問58）</t>
    <phoneticPr fontId="12"/>
  </si>
  <si>
    <t>　中重度者ケア体制加算を算定するにあたっての人員配置に係る要件は、
ａ　通所介護等事業所に配置が必要とされる看護職員又は看護職員の数に加え、看護職員又は介護職員を常勤換算方法で２以上確保していること。
ｂ　指定通所介護等を行う時間帯を通じて、専ら当該通所介護等の提供に当たる看護職員を１名以上配置していること。
としており、これに照らせば、ａにより配置された看護職員にあっては、中重度者ケア体制加算の算定に係る看護職員としての業務に従事していない時間帯において、個別機能訓練加算(Ⅰ)イの算定要件や個別機能訓練加算(Ⅰ)ロの算定要件の一つである「専ら機能訓練指導員の職務に従事する理学療法士等」として勤務することは差し支えない。ｂにより配置された看護職員は、「指定通所介護等を行う時間帯を通じて、専ら通所介護等の提供に当たる看護職員」である必要があることから、同一営業日において「専ら機能訓練指導員の職務に従事する理学療法士等」として勤務することはできない。（令和３年度介護報酬改定Ｑ＆Ａ vol.3 問59）</t>
    <phoneticPr fontId="12"/>
  </si>
  <si>
    <t>　個別機能訓練加算(Ⅰ)イ及びロについては、個別機能訓練計画を作成するにあたり、利用者の居宅を訪問し、利用者の居宅での生活状況の確認等を行うこととなっているが、通所介護等事業所において、長期にわたり、いわゆる「宿泊サービス」を利用している利用者に関しては、どのように対応すればよいか。</t>
    <phoneticPr fontId="12"/>
  </si>
  <si>
    <t>　個別機能訓練加算(Ⅰ)イ及びロは、利用者ごとに心身の状態や居宅の環境をふまえた個別機能訓練計画を作成し、当該計画に基づき機能訓練を行うことで、利用者の生活機能の維持・向上を図り、住み慣れた地域で居宅において可能な限り自立して暮らし続けることを目指すために設けているものである。このため、いわゆる「宿泊サービス」を長期にわたって利用しており、居宅で生活していない利用者に対して、同加算を算定することは基本的には想定されないが、例えば、今後宿泊サービスの利用を終了し居宅での生活を再開する予定である利用者について、利用者とともに居宅を訪問し、居宅での生活にあたっての意向等を確認した上で、居宅での生活再開に向けた個別機能訓練を実施する等の場合にあっては、同加算の算定も想定されうるものである。（令和３年度介護報酬改定Ｑ＆Ａ vol.3 問60）</t>
    <phoneticPr fontId="12"/>
  </si>
  <si>
    <t>　個別機能訓練加算(Ⅰ)イ又はロについては、例えば特定の曜日だけ当該加算の人員配置要件を満たしている場合においては、その曜日において理学療法士等から直接訓練の提供を受けた利用者のみが当該加算の算定対象となることとしているが、曜日によって個別機能訓練加算(Ⅰ)イとロのいずれを算定するかが異なる事業所にあっては、「指定居宅サービスに要する費用の額の算定に関する基準、指定居宅介護支援に要する費用の額の算定に関する基準、指定施設サービス等に要する費用の額の算定に関する基準、指定介護予防サービスに要する費用の額の算定に関する基準、指定介護予防支援に要する費用の額の算定に関する基準、指定地域密着型サービスに要する費用の額の算定に関する基準及び指定地域密着型介護予防サービスに要する費用の額の算定に関する基準の制定に伴う介護給付費算定に係る体制等に関する届出等における留意点について」（平成12年３月８日老企第41号）に定める「介護給付費算定に係る体制等状況一覧表（居宅サービス・施設サービス・居宅介護支援）」等はどのように記載させればよいか。</t>
    <phoneticPr fontId="12"/>
  </si>
  <si>
    <t>　曜日によって個別機能訓練加算(Ⅰ)イとロのいずれを算定するかが異なる事業所にあっては、「加算Ⅰロ」と記載させることとする。（「加算Ⅰロ」と記載した場合であっても、個別機能訓練加算(Ⅰ)イの算定に必要な人員配置要件のみを満たしている曜日においては、個別機能訓練加算(Ⅰ)イを算定することは可能である。）（令和３年度介護報酬改定Ｑ＆Ａ vol.3 問61）</t>
    <phoneticPr fontId="12"/>
  </si>
  <si>
    <t>　令和３年３月サービス提供分までの個別機能訓練加算(Ⅰ)や個別機能訓練加算(Ⅱ)を算定している利用者についても、個別機能訓練加算(Ⅰ)イ又はロを算定するにあたり、再度、利用者の居宅での生活状況の確認等を行い、多職種協働で個別機能訓練計画を作成する必要があるのか。</t>
    <phoneticPr fontId="12"/>
  </si>
  <si>
    <t>　令和３年３月サービス提供分までの個別機能訓練加算(Ⅰ)や個別機能訓練加算(Ⅱ)と個別機能訓練加算(Ⅰ)イ又はロでは、加算創設の目的が異なることから、令和３年３月サービス提供分までの個別機能訓練加算(Ⅰ)や個別機能訓練加算(Ⅱ)を算定していた利用者については、個別機能訓練加算(Ⅰ)イ又はロが目的とする「生活機能の維持・向上を図り、住み慣れた地域で居宅において可能な限り自立して暮らし続けること」を達成するため、「リハビリテーション・個別機能訓練、栄養管理及び口腔管理の実施に関する基本的な考え方並びに事務処理手順及び様式例の提示について」（令和３年３月16日老認発0316第３号・老老発0316第２号厚生労働省老健局認知症施策・地域介護推進課長、老人保健課長連名通知）を参照し、個別機能訓練計画の見直しを行う必要がある。なお、見直しにあたっては、令和３年３月サービス提供分までの個別機能訓練加算(Ⅰ)や個別機能訓練加算(Ⅱ)算定時のモニタリング等により、直近の利用者の居宅での生活状況が把握できている場合は、必ずしも利用者の居宅を訪問する必要はない。（令和３年度介護報酬改定Ｑ＆Ａ vol.3 問62）</t>
    <phoneticPr fontId="12"/>
  </si>
  <si>
    <t>　個別機能訓練加算(Ⅰ)イ及びロにおいては、個別機能訓練の実施にあたり、利用者の生活機能の向上に資するよう複数の種類の訓練項目を準備し、その項目の選択に当たっては、利用者の生活意欲が増進されるよう利用者を援助することとなっているが、どのくらいの種類の訓練項目を準備しておくことが必要なのか。</t>
    <phoneticPr fontId="12"/>
  </si>
  <si>
    <t>　複数の種類の訓練項目を設けることの目的は、機能訓練指導員その他の職員から助言等を受けながら、利用者が主体的に訓練項目を選択することによって、生活意欲が増進され、機能訓練の効果が増大することである。よって、仮に訓練項目の種類が少なくても、目的に沿った効果が期待できるときは、同加算の算定要件を満たすものである。（令和３年度介護報酬改定Ｑ＆Ａ vol.3 問63）</t>
    <phoneticPr fontId="12"/>
  </si>
  <si>
    <t>　個別機能訓練加算(Ⅰ)イ及びロにおいては、個別機能訓練の実施にあたり、利用者の生活機能の向上に資するよう複数の種類の訓練項目を準備し、その項目の選択に当たっては、利用者の生活意欲が増進されるよう利用者を援助することとなっているが、類似する訓練項目を準備した場合でも、複数の種類の訓練項目と認められるのか。</t>
    <phoneticPr fontId="12"/>
  </si>
  <si>
    <t>　類似する訓練項目であっても、利用者によって、当該訓練項目を実施することで達成すべき目標が異なる場合もあることから、利用者が主体的に訓練項目を選択することによって、生活意欲が増進され、機能訓練の効果が増大することが見込まれる限り、準備された訓練項目が類似していることをもって、同加算の算定要件を満たさないものとはならない。こうした場合、当該事業所の機能訓練に対する取組み及びサービス提供の実態等を総合的に勘案して判断されるものである。（令和３年度介護報酬改定Ｑ＆Ａ vol.3 問64）</t>
    <phoneticPr fontId="12"/>
  </si>
  <si>
    <t>　個別機能訓練加算(Ⅰ)イ及びロに係る個別機能訓練時間については、個別機能訓練計画に定めた訓練項目の実施に必要な１回あたりの訓練時間を考慮し適切に設定することとなっているが、具体的な目安はあるのか。</t>
    <phoneticPr fontId="12"/>
  </si>
  <si>
    <t>　１回あたりの訓練時間は、利用者のニーズや心身の状態等を踏まえて設定された個別機能訓練計画の目標等を勘案し、必要な時間数を確保するものである。例えば「自宅でご飯を食べたい」という目標を設定した場合の訓練内容は、配膳等の準備、箸（スプーン、フォーク）使い、下膳等の後始末等の食事に関する一連の行為の全部又は一部を実践的かつ反復的に行う訓練が想定される。これらの訓練内容を踏まえて利用日当日の訓練時間を適正に設定するものであり、訓練の目的・趣旨を損なうような著しく短時間の訓練は好ましくない。なお、訓練時間については、利用者の状態の変化や目標の達成度等を踏まえ、必要に応じて適宜見直し・変更されるべきものである。（令和３年度介護報酬改定Ｑ＆Ａ vol.3 問65）</t>
    <phoneticPr fontId="12"/>
  </si>
  <si>
    <t>個別機能訓練加算（Ⅰ）ロ</t>
    <rPh sb="0" eb="2">
      <t>コベツ</t>
    </rPh>
    <rPh sb="2" eb="4">
      <t>キノウ</t>
    </rPh>
    <rPh sb="4" eb="8">
      <t>クンレンカサン</t>
    </rPh>
    <phoneticPr fontId="12"/>
  </si>
  <si>
    <r>
      <rPr>
        <b/>
        <sz val="9"/>
        <rFont val="ＭＳ Ｐゴシック"/>
        <family val="3"/>
        <charset val="128"/>
      </rPr>
      <t>【報酬告示】別表２の２ 注13</t>
    </r>
    <r>
      <rPr>
        <sz val="9"/>
        <rFont val="ＭＳ Ｐゴシック"/>
        <family val="3"/>
        <charset val="128"/>
      </rPr>
      <t xml:space="preserve">
　イについて、別に厚生労働大臣が定める基準に適合しているものとして市町村長に届け出た指定地域密着型通所介護の利用者に対して、機能訓練を行っている場合には、当該基準に掲げる区分に従い、(1)及び(2)（※個別機能訓練加算（Ⅰ）イ）については1日につき次に掲げる単位数を、(3)（※個別機能訓練加算（Ⅱ））については1月につき次に掲げる単位数を所定単位数に加算する。ただし、個別機能訓練加算(Ⅰ)イを算定している場合には、個別機能訓練加算(Ⅰ)ロは算定しない。</t>
    </r>
    <rPh sb="1" eb="3">
      <t>ホウシュウ</t>
    </rPh>
    <rPh sb="3" eb="5">
      <t>コクジ</t>
    </rPh>
    <rPh sb="6" eb="8">
      <t>ベッピョウ</t>
    </rPh>
    <rPh sb="12" eb="13">
      <t>チュウ</t>
    </rPh>
    <rPh sb="117" eb="119">
      <t>コベツ</t>
    </rPh>
    <rPh sb="119" eb="121">
      <t>キノウ</t>
    </rPh>
    <rPh sb="121" eb="125">
      <t>クンレンカサン</t>
    </rPh>
    <rPh sb="155" eb="157">
      <t>コベツ</t>
    </rPh>
    <rPh sb="157" eb="159">
      <t>キノウ</t>
    </rPh>
    <rPh sb="159" eb="163">
      <t>クンレンカサン</t>
    </rPh>
    <phoneticPr fontId="12"/>
  </si>
  <si>
    <r>
      <rPr>
        <b/>
        <sz val="9"/>
        <rFont val="ＭＳ Ｐゴシック"/>
        <family val="3"/>
        <charset val="128"/>
      </rPr>
      <t>【大臣基準告示】51の４　ロ</t>
    </r>
    <r>
      <rPr>
        <sz val="9"/>
        <rFont val="ＭＳ Ｐゴシック"/>
        <family val="3"/>
        <charset val="128"/>
      </rPr>
      <t xml:space="preserve">
　地域密着型通所介護費における個別機能訓練加算の基準
　次に掲げる基準のいずれにも適合すること。
(１)　イ（※個別機能訓練加算（Ⅰ）イ）(1)で配置された理学療法士等に加えて、専ら機能訓練指導員の職務に従事する理学療法士等を指定地域密着型通所介護を行う時間帯を通じて一名以上配置していること。
(２)　イ(2)から(5)までに掲げる基準のいずれにもに適合すること。</t>
    </r>
    <rPh sb="1" eb="3">
      <t>ダイジン</t>
    </rPh>
    <rPh sb="3" eb="5">
      <t>キジュン</t>
    </rPh>
    <rPh sb="5" eb="7">
      <t>コクジ</t>
    </rPh>
    <rPh sb="16" eb="18">
      <t>チイキ</t>
    </rPh>
    <rPh sb="18" eb="21">
      <t>ミッチャクガタ</t>
    </rPh>
    <rPh sb="21" eb="23">
      <t>ツウショ</t>
    </rPh>
    <rPh sb="23" eb="26">
      <t>カイゴヒ</t>
    </rPh>
    <rPh sb="30" eb="32">
      <t>コベツ</t>
    </rPh>
    <rPh sb="32" eb="34">
      <t>キノウ</t>
    </rPh>
    <rPh sb="34" eb="36">
      <t>クンレン</t>
    </rPh>
    <rPh sb="36" eb="38">
      <t>カサン</t>
    </rPh>
    <rPh sb="39" eb="41">
      <t>キジュン</t>
    </rPh>
    <rPh sb="43" eb="44">
      <t>ツギ</t>
    </rPh>
    <rPh sb="45" eb="46">
      <t>カカ</t>
    </rPh>
    <rPh sb="48" eb="50">
      <t>キジュン</t>
    </rPh>
    <rPh sb="56" eb="58">
      <t>テキゴウ</t>
    </rPh>
    <rPh sb="71" eb="73">
      <t>コベツ</t>
    </rPh>
    <rPh sb="73" eb="75">
      <t>キノウ</t>
    </rPh>
    <rPh sb="75" eb="79">
      <t>クンレンカサン</t>
    </rPh>
    <phoneticPr fontId="12"/>
  </si>
  <si>
    <t>ホ 個別機能訓練実施後の対応
　個別機能訓練加算(Ⅰ)イ及び個別機能訓練加算(Ⅰ)ロに係る個別機能訓練を開始した後は、個別機能訓練項目や訓練実施時間、個別機能訓練の効果（例えば当該利用者のＡＤＬ及びＩＡＤＬの改善状況）等についての評価を行うほか、３月ごとに１回以上、利用者の居宅を訪問し、利用者の居宅での生活状況（起居動作、ＡＤＬ、ＩＡＤＬ等の状況）の確認を行い、利用者又はその家族（以下このホにおいて「利用者等」という。）に対して個別機能訓練の実施状況や個別機能訓練の効果等について説明し、記録する。
　また、概ね３月ごとに１回以上、個別機能訓練の実施状況や個別機能訓練の効果等について、当該利用者を担当する介護支援専門員等にも適宜報告・相談し、利用者等の意向を確認の上、当該利用者に対する個別機能訓練の効果（例えば当該利用者のＡＤＬ及びＩＡＤＬの改善状況）等をふまえた個別機能訓練の目標の見直しや訓練項目の変更など、適切な対応を行うこと。
　また、利用者等に対する説明は、テレビ電話装置等を活用して行うことができるものとすること。ただし、テレビ電話装置等の活用について当該利用者等の同意を得なければならないこと。なお、個人情報保護委員会・厚生労働省「医療・介護関係事業者における個人情報の適切な取扱いのためのガイダンス」、厚生労働省「医療情報システムの安全管理に関するガイドライン」等を遵守すること。
ヘ その他
・ 厚生労働大臣が定める利用者等の数の基準及び看護職員等の員数の基準並びに通所介護費等の算定方法（平成12年厚生省告示第27号）第１号に規定する基準のいずれかに該当する場合は、個別機能訓練加算(Ⅰ)イ及び個別機能訓練加算(Ⅰ)ロを算定することはできない。
・ 個別機能訓練加算(Ⅰ)イを算定している場合は個別機能訓練加算(Ⅰ)ロを算定することはできない。また個別機能訓練加算(Ⅰ)ロを算定している場合は、個別機能訓練加算(Ⅰ)イを算定することはできない。
・ 個別機能訓練計画に基づく個別機能訓練の実施が予定されていた場合でも、利用者の都合等により実際に個別機能訓練が実施されなかった場合は、個別機能訓練加算(Ⅰ)イ及び個別機能訓練加算(Ⅰ)ロを算定することはできない。
・ 個別機能訓練加算(Ⅰ)イ及び個別機能訓練加算(Ⅰ)ロの目標設定・個別機能訓練計画の作成方法の詳細を含む事務処理手順例等については、別に定める通知において示すこととする。
・ 個別機能訓練に関する記録（個別機能訓練の目標、目標をふまえた訓練項目、訓練実施時間、個別機能訓練実施者等）は、利用者ごとに保管され、常に当該事業所の個別機能訓練従事者により閲覧が可能であるようにすること。</t>
    <phoneticPr fontId="12"/>
  </si>
  <si>
    <t>　個別機能訓練加算(Ⅰ)ロにおいては、専ら機能訓練指導員の職務に従事する理学療法士等を１名以上配置することに加えて、専ら機能訓練指導員の職務に従事する理学療法士等をサービス提供時間帯を通じて１名以上配置することとなっているため、合計で２名以上の理学療法士等を配置する必要があるということか。</t>
    <phoneticPr fontId="12"/>
  </si>
  <si>
    <t>　貴見のとおり。（令和３年度介護報酬改定Ｑ＆Ａ vol.3 問49）</t>
    <rPh sb="1" eb="3">
      <t>キケン</t>
    </rPh>
    <phoneticPr fontId="12"/>
  </si>
  <si>
    <t>　個別機能訓練加算(Ⅰ)ロにおいては、専ら機能訓練指導員の職務に従事する理学療法士等を１名以上配置することに加えて、専ら機能訓練指導員の職務に従事する理学療法士等をサービス提供時間帯を通じて１名以上配置することとなっているが、個別機能訓練加算(Ⅰ)ロは、この要件に基づき、合計で２名以上の理学療法士等を配置している時間帯において個別機能訓練を実施した利用者に対してのみ算定することができるのか。</t>
    <phoneticPr fontId="12"/>
  </si>
  <si>
    <t>　貴見のとおり。例えばサービス提供時間が９時から17時である通所介護等事業所において、
　－　９時から12時：専ら機能訓練指導員の職務に従事する理学療法士等を１名配置
　－　９時から17時：専ら機能訓練指導員の職務に従事する理学療法士等を１名配置
　した場合、９時から12時までに当該理学療法士等から個別機能訓練を受けた利用者に対してのみ、個別機能訓練加算(Ⅰ)ロを算定することができる。（12時以降17時までに当該理学療法士等から個別機能訓練を受けた利用者については、個別機能訓練加算(Ⅰ)イを算定することができる。）（令和３年度介護報酬改定Ｑ＆Ａ vol.3 問53）</t>
    <phoneticPr fontId="12"/>
  </si>
  <si>
    <t>20単位
（１月につき）</t>
    <rPh sb="2" eb="4">
      <t>タンイ</t>
    </rPh>
    <rPh sb="7" eb="8">
      <t>ツキ</t>
    </rPh>
    <phoneticPr fontId="12"/>
  </si>
  <si>
    <r>
      <rPr>
        <b/>
        <sz val="9"/>
        <rFont val="ＭＳ Ｐゴシック"/>
        <family val="3"/>
        <charset val="128"/>
      </rPr>
      <t>【報酬告示】別表２の２ 注13</t>
    </r>
    <r>
      <rPr>
        <sz val="9"/>
        <rFont val="ＭＳ Ｐゴシック"/>
        <family val="3"/>
        <charset val="128"/>
      </rPr>
      <t xml:space="preserve">
　イについて、別に厚生労働大臣が定める基準に適合しているものとして市町村長に届け出た指定地域密着型通所介護の利用者に対して、機能訓練を行っている場合には、当該基準に掲げる区分に従い、(1)及び(2)については1日につき次に掲げる単位数を、(3)については1月につき次に掲げる単位数を所定単位数に加算する。</t>
    </r>
    <phoneticPr fontId="12"/>
  </si>
  <si>
    <r>
      <rPr>
        <b/>
        <sz val="9"/>
        <rFont val="ＭＳ Ｐゴシック"/>
        <family val="3"/>
        <charset val="128"/>
      </rPr>
      <t>【大臣基準告示】51の４　ハ</t>
    </r>
    <r>
      <rPr>
        <sz val="9"/>
        <rFont val="ＭＳ Ｐゴシック"/>
        <family val="3"/>
        <charset val="128"/>
      </rPr>
      <t xml:space="preserve">
　地域密着型通所介護費における個別機能訓練加算の基準
　次に掲げる基準のいずれにも適合すること。
(１)　イ(１)から(5)まで又はロ（１）及び（２）に掲げる基準のいずれにもに適合すること。
(２)　利用者ごとの個別機能訓練計画書の内容等の情報を厚生労働省に提出し、機能訓練の実施に当たって、当該情報その他機能訓練の適切かつ有効な実施のために必要な情報を活用していること。</t>
    </r>
    <rPh sb="79" eb="80">
      <t>マタ</t>
    </rPh>
    <rPh sb="85" eb="86">
      <t>オヨ</t>
    </rPh>
    <rPh sb="115" eb="118">
      <t>リヨウシャ</t>
    </rPh>
    <rPh sb="121" eb="123">
      <t>コベツ</t>
    </rPh>
    <rPh sb="123" eb="125">
      <t>キノウ</t>
    </rPh>
    <rPh sb="125" eb="127">
      <t>クンレン</t>
    </rPh>
    <rPh sb="127" eb="129">
      <t>ケイカク</t>
    </rPh>
    <rPh sb="129" eb="130">
      <t>ショ</t>
    </rPh>
    <rPh sb="131" eb="133">
      <t>ナイヨウ</t>
    </rPh>
    <rPh sb="133" eb="134">
      <t>トウ</t>
    </rPh>
    <rPh sb="135" eb="137">
      <t>ジョウホウ</t>
    </rPh>
    <rPh sb="138" eb="140">
      <t>コウセイ</t>
    </rPh>
    <rPh sb="140" eb="143">
      <t>ロウドウショウ</t>
    </rPh>
    <phoneticPr fontId="12"/>
  </si>
  <si>
    <r>
      <rPr>
        <b/>
        <sz val="9"/>
        <rFont val="ＭＳ Ｐゴシック"/>
        <family val="3"/>
        <charset val="128"/>
      </rPr>
      <t>【留意事項通知】第２の３の２（11）
　</t>
    </r>
    <r>
      <rPr>
        <sz val="9"/>
        <rFont val="ＭＳ Ｐゴシック"/>
        <family val="3"/>
        <charset val="128"/>
      </rPr>
      <t xml:space="preserve">個別機能訓練加算は、専ら機能訓練を実施する理学療法士、作業療法士、言語聴覚士、看護職員、柔道整復師、あん摩マッサージ指圧師、はり師又
はきゅう師（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以下３の２において「理学療法士等」という。）を配置し、機能訓練指導員等が共同して、利用者ごとに心身の状態や居宅の環境をふまえた個別機能訓練計画を作成し、当該計画に基づき計画的に機能訓練を行うことで、利用者の生活機能（身体機能を含む。以下⑾において同じ。）の維持・向上を図り、住み慣れた地域で居宅において可能な限り自立して暮らし続けることを目指すため設けられたものである。
本加算の算定にあたっては、加算設置の趣旨をふまえた個別機能訓練計画の作成及び個別機能訓練が実施されなければならない。
② 個別機能訓練加算(Ⅱ)
　厚生労働省への情報の提出については、「科学的介護情報システム（Long-term care Information system For Evidence）」（以下「ＬＩＦＥ」という。）を用いて行うこととする。ＬＩＦＥへの提出情報、提出頻度等については、「科学的介護情報システム（ＬＩＦＥ）関連加算に関する基本的考え方並びに事務処理手順及び様式例の提示について」（令和３年３月16 日老老発0316 第４号）を参照されたい。
　サービスの質の向上を図るため、ＬＩＦＥへの提出情報及びフィードバック情報を活用し、利用者の状態に応じた個別機能訓練計画の作成（Plan）、当該計画に基づく個別機能訓練の実施（Do)、当該実施内容の評価（Check）、その評価結果を踏まえた当該計画の見直し・改善（Action）の一連のサイクル（ＰＤＣＡサイクル）により、サービスの質の管理を行うこと。
　提出された情報については、国民の健康の保持増進及びその有する能力の維持向上に資するため、適宜活用されるものである。
</t>
    </r>
    <rPh sb="1" eb="3">
      <t>リュウイ</t>
    </rPh>
    <rPh sb="3" eb="5">
      <t>ジコウ</t>
    </rPh>
    <rPh sb="5" eb="7">
      <t>ツウチ</t>
    </rPh>
    <rPh sb="8" eb="9">
      <t>ダイ</t>
    </rPh>
    <phoneticPr fontId="12"/>
  </si>
  <si>
    <t>30単位
（１月につき）</t>
    <phoneticPr fontId="12"/>
  </si>
  <si>
    <r>
      <rPr>
        <b/>
        <sz val="9"/>
        <rFont val="ＭＳ Ｐゴシック"/>
        <family val="3"/>
        <charset val="128"/>
      </rPr>
      <t>【報酬告示】別表２の２ 注14</t>
    </r>
    <r>
      <rPr>
        <sz val="9"/>
        <rFont val="ＭＳ Ｐゴシック"/>
        <family val="3"/>
        <charset val="128"/>
      </rPr>
      <t xml:space="preserve">
　　厚生労働大臣が定める基準に適合しているものとして市町村長に届け出た指定地域密着型通所介護事業所において、利用者に対して指定地域密着型通所介護を行った場合は、評価対象期間（別に厚生労働大臣が定める期間（平成２７年厚生労働省告示第９４号３５の４の２）をいう。）の満了日の属する年度の次の年度内に限り、当該基準に掲げる区分に従い、１月につき次に掲げる単位数を所定単位数に加算する。ただし、ADL維持等加算(Ⅰ)を算定している場合には、ADL維持等加算(Ⅱ)、（Ⅲ）は算定しない。</t>
    </r>
    <rPh sb="212" eb="214">
      <t>イジ</t>
    </rPh>
    <rPh sb="214" eb="215">
      <t>トウ</t>
    </rPh>
    <rPh sb="235" eb="237">
      <t>イジ</t>
    </rPh>
    <rPh sb="237" eb="238">
      <t>トウ</t>
    </rPh>
    <phoneticPr fontId="12"/>
  </si>
  <si>
    <r>
      <t xml:space="preserve">【大臣基準告示】16の２　イ
</t>
    </r>
    <r>
      <rPr>
        <sz val="9"/>
        <rFont val="ＭＳ Ｐゴシック"/>
        <family val="3"/>
        <charset val="128"/>
      </rPr>
      <t>　通所介護費、特定施設入居者生活介護費、地域密着型通所介護費、認知症対応型通所介護費、地域密着型特定施設入居者生活介護費、地域密着型介護老人福祉施設入居者生活介護費及び介護福祉施設サービスにおける若ADL維持等加算の基準</t>
    </r>
    <r>
      <rPr>
        <b/>
        <sz val="9"/>
        <rFont val="ＭＳ Ｐゴシック"/>
        <family val="3"/>
        <charset val="128"/>
      </rPr>
      <t xml:space="preserve">
　</t>
    </r>
    <r>
      <rPr>
        <sz val="9"/>
        <rFont val="ＭＳ Ｐゴシック"/>
        <family val="3"/>
        <charset val="128"/>
      </rPr>
      <t>次に掲げる基準のいずれにも適合すること。
⑴ 評価対象者（当該事業所又は当該施設の利用期間（⑵において「評価対象利用期間」という。）が６月を超える者をいう。以下この号において同じ。）の総数が１０人以上であること。　　　　　　　　　　　　　　　　　　　　　　　　　　　　　　　　　　　　　　　　　　　　　　　　　　　　　　　　　　　　　　　　　　　　　　　　　　　　　　　　　　⑵ 評価対象者全員について、評価対象利用期間の初月（以下「評価対象利用開始月」という。）と、当該月の翌月から起算して６月目（６月目にサービスの利用がない場合については当該サービスの利用があった最終の月）においてＡＤＬを評価し、その評価に基づく値（以下「ＡＤＬ値」という。）を測定し、測定した日が属する月ごとに厚生労働省に当該測定を提出していること。　　　　　　　　　　　　　　　　　　　　　　　　　　　　　　　　　　　　　　　　　　　　　　　　　　　　　　　　　　　　　⑶ 評価対象者の評価対象利用開始月の翌月から起算して６月目の月に測定したＡＤＬ値から評価対象利用開始月に測定したＡＤＬ値を控除して得た値を用いて一定の基準に基づき算出した値（以下「ＡＤＬ利得」という。）の平均値が１以上であること。</t>
    </r>
    <rPh sb="22" eb="24">
      <t>トクテイ</t>
    </rPh>
    <rPh sb="24" eb="26">
      <t>シセツ</t>
    </rPh>
    <rPh sb="26" eb="29">
      <t>ニュウキョシャ</t>
    </rPh>
    <rPh sb="29" eb="31">
      <t>セイカツ</t>
    </rPh>
    <rPh sb="31" eb="33">
      <t>カイゴ</t>
    </rPh>
    <rPh sb="33" eb="34">
      <t>ヒ</t>
    </rPh>
    <rPh sb="58" eb="60">
      <t>チイキ</t>
    </rPh>
    <rPh sb="60" eb="63">
      <t>ミッチャクガタ</t>
    </rPh>
    <rPh sb="63" eb="65">
      <t>トクテイ</t>
    </rPh>
    <rPh sb="65" eb="67">
      <t>シセツ</t>
    </rPh>
    <rPh sb="67" eb="70">
      <t>ニュウキョシャ</t>
    </rPh>
    <rPh sb="70" eb="72">
      <t>セイカツ</t>
    </rPh>
    <rPh sb="72" eb="75">
      <t>カイゴヒ</t>
    </rPh>
    <rPh sb="76" eb="78">
      <t>チイキ</t>
    </rPh>
    <rPh sb="78" eb="81">
      <t>ミッチャクガタ</t>
    </rPh>
    <rPh sb="81" eb="83">
      <t>カイゴ</t>
    </rPh>
    <rPh sb="83" eb="85">
      <t>ロウジン</t>
    </rPh>
    <rPh sb="85" eb="87">
      <t>フクシ</t>
    </rPh>
    <rPh sb="87" eb="89">
      <t>シセツ</t>
    </rPh>
    <rPh sb="89" eb="92">
      <t>ニュウキョシャ</t>
    </rPh>
    <rPh sb="92" eb="94">
      <t>セイカツ</t>
    </rPh>
    <rPh sb="94" eb="97">
      <t>カイゴヒ</t>
    </rPh>
    <rPh sb="97" eb="98">
      <t>オヨ</t>
    </rPh>
    <rPh sb="99" eb="101">
      <t>カイゴ</t>
    </rPh>
    <rPh sb="101" eb="103">
      <t>フクシ</t>
    </rPh>
    <rPh sb="103" eb="105">
      <t>シセツ</t>
    </rPh>
    <rPh sb="117" eb="119">
      <t>イジ</t>
    </rPh>
    <rPh sb="119" eb="120">
      <t>トウ</t>
    </rPh>
    <phoneticPr fontId="12"/>
  </si>
  <si>
    <r>
      <t>【利用者等告示】35の４
　</t>
    </r>
    <r>
      <rPr>
        <sz val="9"/>
        <rFont val="ＭＳ Ｐゴシック"/>
        <family val="3"/>
        <charset val="128"/>
      </rPr>
      <t>ＡＤＬ維持等加算の算定を開始する月の前年の同月から起算して１２月までの期間</t>
    </r>
    <rPh sb="1" eb="4">
      <t>リヨウシャ</t>
    </rPh>
    <rPh sb="4" eb="5">
      <t>トウ</t>
    </rPh>
    <phoneticPr fontId="12"/>
  </si>
  <si>
    <t>　平成３０年度のADL維持等加算の算定の可否を判断する場合、平成２９年１月から１２月が評価対象期間となるが、この時期に加算を算定しようとする指定通所介護事業所が指定介護予防通所介護事業所と一体的に運営されていた場合、指定居宅サービス基準第１６条の２イ（１）の「利用者」には、当該指定介護予防通所介護事業所の利用者も含まれるのか。</t>
    <phoneticPr fontId="12"/>
  </si>
  <si>
    <t>　含まれない。本件加算は、指定通所介護及び指定地域密着型通所介護が対象である。なお、指定居宅サービス基準第１６条の２イ（３）に「要支援認定」とあるのは、「利用者」に要支援者を含むとの意味ではなく、初回の要支援認定の後、評価対象利用開始月までの間に要介護認定を受ける場合を想定したものである。</t>
    <phoneticPr fontId="12"/>
  </si>
  <si>
    <t>　ADL維持等加算について、評価対象利用期間は指定通所介護事業所又は指定地域密着型通所介護事業所を連続して６月以上利用した期間とされているが、１）この「連続して利用」とは、毎月１度以上利用していることを指すのか。２）この「連続して６月以上利用」は評価対象期間内である必要があるのか。３）６月より多く連続して利用している場合、当該連続しているすべての月を評価対象利用期間とするのか。</t>
    <phoneticPr fontId="12"/>
  </si>
  <si>
    <t>１）　貴見のとおりである。
２）　貴見のとおりである。評価対象利用期間は、評価対象期間の一部であることを想定している。つまり、その最初の月から最後の月まで、評価対象期間に含まれている必要がある。
３）　連続しているすべての月ではなく、その中に最初の月が最も早い６月の期間を評価対象利用期間とする。例えば、２月から１１月まで連続利用がある場合は、２月から１１月までではなく、２月から７月までを評価対象利用期間とする。</t>
    <phoneticPr fontId="12"/>
  </si>
  <si>
    <t>　ADL維持等加算（Ⅰ）及び（Ⅱ）は、算定しようとする月の５時間未満の通所介護の算定回数が５時間以上の通所介護の算定回数以上の利用者でも算定できるのか。</t>
    <phoneticPr fontId="12"/>
  </si>
  <si>
    <t>できる。</t>
    <phoneticPr fontId="12"/>
  </si>
  <si>
    <t>　平成３１年度からADL維持等加算を算定する場合、申出はいつまでに行う必要があるか。</t>
    <phoneticPr fontId="12"/>
  </si>
  <si>
    <t>　申し出た年においては、申出の日の属する月から同年１２月までの期間を評価対象期間とするため、評価対象利用開始月から起算して６ヶ月を確保するためには、平成３０年７月までに申出を行う必要がある。</t>
    <phoneticPr fontId="12"/>
  </si>
  <si>
    <t>ＬＩＦＥを用いた Barthel Index の提出は、合計値でよいのか。</t>
    <phoneticPr fontId="12"/>
  </si>
  <si>
    <t>　令和３年度にＡＤＬ維持等加算を算定する場合に、ＬＩＦＥを用いて提出するBarthelIndex は合計値でよいが、令和４年度以降にＡＤＬ維持等加算を算定することを目的として、Barthel Index を提出する場合は、項目ごとの値を提出する必要がある。（令和３年度　VOL３　問３４）</t>
    <phoneticPr fontId="12"/>
  </si>
  <si>
    <t>　事業所又は施設において、評価対象利用期間が６月を超えるとは 、どのような意味か。</t>
    <phoneticPr fontId="12"/>
  </si>
  <si>
    <t>　サービスの利用に当たり、６月以上のサービス提供に係る計画を策定し、支援を行っていた場合において、計画期間の途中で当該サービスを利用していない月があったとしても、当該月を除いて６月以上利用していれば評価対象者に含まれる。（令和３年度　VOL３　問３５）</t>
    <phoneticPr fontId="12"/>
  </si>
  <si>
    <t>　令和３年度に加算の算定を開始しようとする場合は、算定を開始しようとする月の前月までに、介護 給付費算定に係る体制等状況一覧表の「ＡＤＬ維持等加算［申出］の有無」について、「２ あり」と届出を行う必要がある。
　加えて、加算の算定を開始しようとする月の末日までに、ＬＩＦＥ上でＡＤＬ利得に係る基準を満たすことを確認し、加算の請求届出を行うこと。
令和４年度以降に加算の算定を開始しようとする場合は、算定を開始しようとする月の前年同月に、介護給付費算定に係る体制等状況一覧表の「ＡＤＬ維持等加算［申出］の有無」について、「２ あり」と届出を行う必要がある。加えて、加算の算定を開始しようとする月の末日までに 、ＬＩＦＥ上でＡＤＬ利得に係る基準を満たすことを確認し、加算の請求届出を行うこと。
　なお、「ＡＤＬ維持等加算［申出］の有無」について、「２ あり」と届け出たが、ＬＩＦＥでの確認の結果、ＡＤＬ利得に係る基準を満たさなかった場合に、今後、ＡＤＬ維持等加算を算定する意思がなければ、「ＡＤＬ維持等加算［申出］の有無」について、届出を「１ なし」に変更すること。（令和３年度　VOL３　問３６）</t>
    <phoneticPr fontId="12"/>
  </si>
  <si>
    <t>　これまでは、初めてＡＤＬ維持等加算を算定しようとする事業所は、前年度に「ＡＤＬ維持等加算［申出］の有無」の届出を指定権者に届け出る必要があった が、これに変更はあるのか。</t>
    <phoneticPr fontId="12"/>
  </si>
  <si>
    <t>　令和３年度については、算定を開始しようとする月の前月までに申出を行うこと。令和４年度以降に算定を開始しようとする場合は、当該算定を開始しようとする月の前年同月に届出を行うこと。（令和３年度　VOL３　問３７）</t>
    <phoneticPr fontId="12"/>
  </si>
  <si>
    <t>　各事業者がＬＩＦＥを用いてＡＤＬ利得が基準を満たすかどうかを確認するため、従来のような国保連合会からの審査結果は送付されない。（令和３年度　VOL３　問３８）</t>
    <phoneticPr fontId="12"/>
  </si>
  <si>
    <t>　これまでは評価対象 利用開始月と、当該月から起算して６月目の値で評価していたが、今回の改正で評価対象利用開始月の翌月から起算して６月目となったのは、後の月が１月ずれたということか。</t>
    <phoneticPr fontId="12"/>
  </si>
  <si>
    <t>貴見のとおり。（令和３年度　VOL３　問３９）</t>
    <phoneticPr fontId="12"/>
  </si>
  <si>
    <t>　令和２年度分のＡＤＬ値については、適切に評価されていると事業所又は施設が考える値であれば問題ない。令和３年度以降のＡＤＬ値は、一定の研修を受けた者が測定するもの とする。（令和３年度　VOL３　問４０）</t>
    <phoneticPr fontId="12"/>
  </si>
  <si>
    <t>　要支援から要介護になった方については、要介護になった初月が評価対象利用開始月となる。（令和３年度　VOL３　問４１）　</t>
    <phoneticPr fontId="12"/>
  </si>
  <si>
    <t>貴見のとおり。</t>
    <phoneticPr fontId="12"/>
  </si>
  <si>
    <t>　ＡＤＬの評価は、一定の研修を受けた者により、 Barthel Index （以下「ＢＩ」という。 ）を用いて行うとあるが、「一定の研修」とはなにか。</t>
    <phoneticPr fontId="12"/>
  </si>
  <si>
    <t>　一定の研修とは、様々な主体によって実施されるＢＩの測定方法に係る研修を受講することや、厚生労働省において作成予定のＢＩに関するマニュアル（ https://www.mhlw.go.jp/stf/shingi2/0000198094_00037.html ）及びＢＩ の測定についての動画 等 を用いて、ＢＩ の測定方法を学習すること などが考えられる 。
　また、事業所は、ＢＩによる評価を行う職員を、外部・内部の理学療法士、作業療法士、言語聴覚士から指導を受ける研修に定期的に参加させ、その参加履歴を管理することなど によりＢＩの測定について、適切な質の管理を図る必要がある。加えて、これまでＢＩによる評価を実施したことがない職員が、はじめて評価を行う場合には、理学療法士等の同席の下で実施する等の対応を行わねばならない。（令和３年度　VOL５　問５）</t>
    <phoneticPr fontId="12"/>
  </si>
  <si>
    <t>60単位
（１月につき）</t>
    <phoneticPr fontId="12"/>
  </si>
  <si>
    <r>
      <rPr>
        <b/>
        <sz val="9"/>
        <rFont val="ＭＳ Ｐゴシック"/>
        <family val="3"/>
        <charset val="128"/>
      </rPr>
      <t>【報酬告示】別表２の２ 注14</t>
    </r>
    <r>
      <rPr>
        <sz val="9"/>
        <rFont val="ＭＳ Ｐゴシック"/>
        <family val="3"/>
        <charset val="128"/>
      </rPr>
      <t xml:space="preserve">
　　厚生労働大臣が定める基準に適合しているものとして市町村長に届け出た指定地域密着型通所介護事業所において、利用者に対して指定地域密着型通所介護を行った場合は、評価対象期間（別に厚生労働大臣が定める期間（平成２７年厚生労働省告示第９４号３５の４の２）をいう。）の満了日の属する年度の次の年度内に限り、当該基準に掲げる区分に従い、１月につき次に掲げる単位数を所定単位数に加算する。ただし、ADL維持等加算(Ⅱ)を算定している場合には、ADL維持等加算(Ⅰ)、（Ⅲ）は算定しない。</t>
    </r>
    <phoneticPr fontId="12"/>
  </si>
  <si>
    <r>
      <t xml:space="preserve">【大臣基準告示】16の２　ロ
</t>
    </r>
    <r>
      <rPr>
        <sz val="9"/>
        <rFont val="ＭＳ Ｐゴシック"/>
        <family val="3"/>
        <charset val="128"/>
      </rPr>
      <t>　通所介護費、特定施設入居者生活介護費、地域密着型通所介護費、認知症対応型通所介護費、地域密着型特定施設入居者生活介護費、地域密着型介護老人福祉施設入居者生活介護費及び介護福祉施設サービスにおける若ADL維持等加算の基準</t>
    </r>
    <r>
      <rPr>
        <b/>
        <sz val="9"/>
        <rFont val="ＭＳ Ｐゴシック"/>
        <family val="3"/>
        <charset val="128"/>
      </rPr>
      <t xml:space="preserve">
　</t>
    </r>
    <r>
      <rPr>
        <sz val="9"/>
        <rFont val="ＭＳ Ｐゴシック"/>
        <family val="3"/>
        <charset val="128"/>
      </rPr>
      <t>次に掲げる基準のいずれにも適合すること。
　（１） イ（１）及び（２）の基準に適合するものであること｡
　（２）評価対象者のＡＤＬ利得の平均値が２以上であること。</t>
    </r>
    <rPh sb="22" eb="24">
      <t>トクテイ</t>
    </rPh>
    <rPh sb="24" eb="26">
      <t>シセツ</t>
    </rPh>
    <rPh sb="26" eb="29">
      <t>ニュウキョシャ</t>
    </rPh>
    <rPh sb="29" eb="31">
      <t>セイカツ</t>
    </rPh>
    <rPh sb="31" eb="33">
      <t>カイゴ</t>
    </rPh>
    <rPh sb="33" eb="34">
      <t>ヒ</t>
    </rPh>
    <rPh sb="58" eb="60">
      <t>チイキ</t>
    </rPh>
    <rPh sb="60" eb="63">
      <t>ミッチャクガタ</t>
    </rPh>
    <rPh sb="63" eb="65">
      <t>トクテイ</t>
    </rPh>
    <rPh sb="65" eb="67">
      <t>シセツ</t>
    </rPh>
    <rPh sb="67" eb="70">
      <t>ニュウキョシャ</t>
    </rPh>
    <rPh sb="70" eb="72">
      <t>セイカツ</t>
    </rPh>
    <rPh sb="72" eb="75">
      <t>カイゴヒ</t>
    </rPh>
    <rPh sb="76" eb="78">
      <t>チイキ</t>
    </rPh>
    <rPh sb="78" eb="81">
      <t>ミッチャクガタ</t>
    </rPh>
    <rPh sb="81" eb="83">
      <t>カイゴ</t>
    </rPh>
    <rPh sb="83" eb="85">
      <t>ロウジン</t>
    </rPh>
    <rPh sb="85" eb="87">
      <t>フクシ</t>
    </rPh>
    <rPh sb="87" eb="89">
      <t>シセツ</t>
    </rPh>
    <rPh sb="89" eb="92">
      <t>ニュウキョシャ</t>
    </rPh>
    <rPh sb="92" eb="94">
      <t>セイカツ</t>
    </rPh>
    <rPh sb="94" eb="97">
      <t>カイゴヒ</t>
    </rPh>
    <rPh sb="97" eb="98">
      <t>オヨ</t>
    </rPh>
    <rPh sb="99" eb="101">
      <t>カイゴ</t>
    </rPh>
    <rPh sb="101" eb="103">
      <t>フクシ</t>
    </rPh>
    <rPh sb="103" eb="105">
      <t>シセツ</t>
    </rPh>
    <rPh sb="117" eb="119">
      <t>イジ</t>
    </rPh>
    <rPh sb="119" eb="120">
      <t>トウ</t>
    </rPh>
    <phoneticPr fontId="12"/>
  </si>
  <si>
    <t>３単位
（１月につき）</t>
    <phoneticPr fontId="12"/>
  </si>
  <si>
    <r>
      <rPr>
        <b/>
        <sz val="9"/>
        <rFont val="ＭＳ Ｐゴシック"/>
        <family val="3"/>
        <charset val="128"/>
      </rPr>
      <t>【留意事項通知】第２の３の２（12）</t>
    </r>
    <r>
      <rPr>
        <sz val="9"/>
        <rFont val="ＭＳ Ｐゴシック"/>
        <family val="3"/>
        <charset val="128"/>
      </rPr>
      <t xml:space="preserve">
② ＡＤＬ維持等加算(Ⅲ)について　　　　　　　　　　　　　　　　　　　　　　　　　　　　　　　　　　　　　　　　　　　　　　　　　　　　　　　　　　　　　　　　　　　　　　　　　　　　　　　　　　　　イ 令和３年３月31 日において現に、令和３年度介護報酬改定による改正前のＡＤＬ維持等加算に係る届け出を行っている事業所であって、⑿①に係る届け出を行っていないものは、令和５年３月31 日までの間はＡＤＬ維持等加算(Ⅲ)を算定することができる。この場合の算定要件等は、令和３年度介護報酬改定による改正前のＡＤＬ維持等加算(Ⅰ)の要件によるものとする。
ロ ＡＤＬ維持等加算(Ⅲ)の算定に係る事務処理手続等の詳細については、この通知に定めるもののほか、「ＡＤＬ維持等加算に関する事務処理手順及び様式例について（平成30 年４月６日老振発第0406 第１号、老老発第0406 第３号）におけるＡＤＬ維持等加算 (Ⅰ)の事務処理手順等を参考にすること。</t>
    </r>
    <phoneticPr fontId="12"/>
  </si>
  <si>
    <r>
      <rPr>
        <b/>
        <sz val="9"/>
        <rFont val="ＭＳ Ｐゴシック"/>
        <family val="3"/>
        <charset val="128"/>
      </rPr>
      <t>【大臣基準告示】51の５</t>
    </r>
    <r>
      <rPr>
        <sz val="9"/>
        <rFont val="ＭＳ Ｐゴシック"/>
        <family val="3"/>
        <charset val="128"/>
      </rPr>
      <t xml:space="preserve">
　地域密着型通所介護費における認知症加算の基準
　次に掲げる基準のいずれにも適合すること。
イ　指定地域密着型サービス基準第二十条第一項第二号又は第三号に規定する看護職員又は介護職員の員数に加え、看護職員又は介護職員を常勤換算方法で二以上確保していること。
ロ　指定地域密着型通所介護事業所における前年度又は算定日が属する月の前三月間の利用者の総数のうち、日常生活に支障を来すおそれのある症状又は行動が認められることから介護を必要とする認知症の者の占める割合が百分の二十以上であること。
ハ　指定地域密着型通所介護を行う時間帯を通じて、専ら当該指定地域密着型通所介護の提供に当たる認知症介護の指導に係る専門的な研修、認知症介護に係る専門的な研修、認知症介護に係る実践的な研修等を修了した者を一名以上配置していること。</t>
    </r>
    <rPh sb="1" eb="3">
      <t>ダイジン</t>
    </rPh>
    <rPh sb="3" eb="5">
      <t>キジュン</t>
    </rPh>
    <rPh sb="5" eb="7">
      <t>コクジ</t>
    </rPh>
    <rPh sb="14" eb="16">
      <t>チイキ</t>
    </rPh>
    <rPh sb="16" eb="19">
      <t>ミッチャクガタ</t>
    </rPh>
    <rPh sb="19" eb="21">
      <t>ツウショ</t>
    </rPh>
    <rPh sb="21" eb="24">
      <t>カイゴヒ</t>
    </rPh>
    <rPh sb="28" eb="31">
      <t>ニンチショウ</t>
    </rPh>
    <rPh sb="31" eb="33">
      <t>カサン</t>
    </rPh>
    <rPh sb="34" eb="36">
      <t>キジュン</t>
    </rPh>
    <phoneticPr fontId="12"/>
  </si>
  <si>
    <t>　認知症高齢者の日常生活自立度の確認方法如何。</t>
    <phoneticPr fontId="12"/>
  </si>
  <si>
    <t>１　認知症高齢者の日常生活自立度の決定に当たっては、医師の判定結果又は主治医意見書を用いて、居宅サービス計画又は各サービスの計画に記載することとなる。なお、複数の判定結果がある場合には、最も新しい判定を用いる。
２　医師の判定が無い場合は、「要介護認定等の実施について」に基づき、認定調査員が記入した同通知中「２(4)認定調査員」に規定する「認定調査票」の「認定調査票（基本調査）」７の「認知症高齢者の日常生活自立度」欄の記載を用いるものとする。
３　これらについて、介護支援専門員はサービス担当者会議などを通じて、認知症高齢者の日常生活自立度も含めて情報を共有することとなる。
（注）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3月1日老企第36号厚生省老人保健福祉局企画課長通知）第二１(7)「「認知症高齢者の日常生活自立度」の決定方法について」の記載を確認すること。（平成27年介護報酬改定Ｑ＆Ａ（平成27年４月１日）問32）</t>
    <phoneticPr fontId="12"/>
  </si>
  <si>
    <t>　認知症加算について、認知症介護実践者研修等の修了者の配置が求められているが、当該研修修了者は、介護職員以外の職種（管理者、生活相談員、看護職員等）でもよいのか。</t>
    <phoneticPr fontId="12"/>
  </si>
  <si>
    <t>　介護職員以外の職種の者でも認められるが、その場合、通所介護を行う時間帯を通じて指定通所介護事業所に従事している必要がある。
　なお、他の加算の要件の職員として配置する場合、兼務は認められない。（平成27年介護報酬改定Ｑ＆Ａ（平成27年４月１日）問33）</t>
    <phoneticPr fontId="12"/>
  </si>
  <si>
    <t>　認知症加算について、通所介護を行う時間帯を通じて、専ら当該指定通所介護の提供に当たる認知症介護実践者研修等の修了者の配置が要件となっているが、当該加算の算定対象者の利用がない日についても、配置しなければならないのか。</t>
    <phoneticPr fontId="12"/>
  </si>
  <si>
    <t>　認知症加算の算定対象者の利用がない日については、認知症介護実践者研修等の修了者の配置は不要である。なお、認知症の算定対象者が利用している日に認知症介護実践者研修等の修了者を配置していない場合は、認知症加算は算定できない。（平成27年介護報酬改定Ｑ＆Ａ（平成27年４月１日）問34）</t>
    <phoneticPr fontId="12"/>
  </si>
  <si>
    <t>　旧痴呆介護実務者研修の基礎課程及び専門課程の修了者は、認知症介護に係る実践的又は専門的な研修を修了した者に該当するのか。</t>
    <phoneticPr fontId="12"/>
  </si>
  <si>
    <t>　該当する。（平成27年介護報酬改定Ｑ＆Ａ（平成27年４月１日）問35）</t>
    <phoneticPr fontId="12"/>
  </si>
  <si>
    <t>　認知症加算の要件に「認知症の症状の進行の緩和に資するケアを計画的に実施するプログラムを作成すること」とあるが、事業所として一つのプログラムを作成するのか、利用者ごとの個別プログラムを作成するのか。</t>
    <phoneticPr fontId="12"/>
  </si>
  <si>
    <t>　利用者の認知症の症状の進行の緩和に資するケアを行うなどの目標を通所介護計画又は別途作成する計画に設定し、通所介護の提供を行うことが必要である。（平成27年介護報酬改定Ｑ＆Ａ（平成27年４月１日）問36）</t>
    <phoneticPr fontId="12"/>
  </si>
  <si>
    <t>　職員の配置に関する加配要件については、看護職員又は介護職員を常勤換算方法で２以上確保していることに加え、これと別に認知症介護実践者研修等の修了者を１名以上配置する必要があるか。</t>
    <phoneticPr fontId="12"/>
  </si>
  <si>
    <t>　指定基準で配置すべき従業者、又は、常勤換算方法で２以上確保する介護職員又は看護職員のうち、通所介護を行う時間帯を通じて、専従の認知症実践者研修等の修了者を少なくとも１名以上配置すればよい。（平成27年介護報酬改定Ｑ＆Ａ（平成27年４月30日）問２）</t>
    <phoneticPr fontId="12"/>
  </si>
  <si>
    <r>
      <rPr>
        <b/>
        <sz val="9"/>
        <rFont val="ＭＳ Ｐゴシック"/>
        <family val="3"/>
        <charset val="128"/>
      </rPr>
      <t>【報酬告示】別表２の２ 注16</t>
    </r>
    <r>
      <rPr>
        <sz val="9"/>
        <rFont val="ＭＳ Ｐゴシック"/>
        <family val="3"/>
        <charset val="128"/>
      </rPr>
      <t xml:space="preserve">
　イについて、別に厚生労働大臣が定める基準に適合しているものとして市町村長に届け出た指定地域密着型通所介護事業所において、若年性認知症利用者(介護保険法施行令(平成10年政令第412号)第2条第6号に規定する初老期における認知症によって要介護者となった者をいう。以下同じ。)に対して指定地域密着型通所介護を行った場合は、若年性認知症利用者受入加算として、1日につき60単位を所定単位数に加算する。ただし、認知症加算を算定している場合は、算定しない。</t>
    </r>
    <rPh sb="1" eb="3">
      <t>ホウシュウ</t>
    </rPh>
    <rPh sb="3" eb="5">
      <t>コクジ</t>
    </rPh>
    <rPh sb="6" eb="8">
      <t>ベッピョウ</t>
    </rPh>
    <rPh sb="12" eb="13">
      <t>チュウ</t>
    </rPh>
    <phoneticPr fontId="12"/>
  </si>
  <si>
    <r>
      <rPr>
        <b/>
        <sz val="9"/>
        <rFont val="ＭＳ Ｐゴシック"/>
        <family val="3"/>
        <charset val="128"/>
      </rPr>
      <t xml:space="preserve">【留意事項通知】第２の３の２（14）
</t>
    </r>
    <r>
      <rPr>
        <sz val="9"/>
        <rFont val="ＭＳ Ｐゴシック"/>
        <family val="3"/>
        <charset val="128"/>
      </rPr>
      <t>　受け入れた若年性認知症利用者ごとに個別に担当者を定め，その者を中心に，当該利用者の特性やニーズに応じたサービス提供を行うこと。</t>
    </r>
    <rPh sb="1" eb="3">
      <t>リュウイ</t>
    </rPh>
    <rPh sb="3" eb="5">
      <t>ジコウ</t>
    </rPh>
    <rPh sb="5" eb="7">
      <t>ツウチ</t>
    </rPh>
    <rPh sb="8" eb="9">
      <t>ダイ</t>
    </rPh>
    <phoneticPr fontId="12"/>
  </si>
  <si>
    <r>
      <t>【報酬告示】別表２の２ 注17
　</t>
    </r>
    <r>
      <rPr>
        <sz val="9"/>
        <rFont val="ＭＳ Ｐゴシック"/>
        <family val="3"/>
        <charset val="128"/>
      </rPr>
      <t>次に掲げるいずれの基準にも適合しているものとして市町村長に届け出た指定地域密着型通所介護事業所が、利用者に対して、管理栄養士が介護職員等と共同して栄養アセスメント（利用者ごとの低栄養状態のリスク及び解決すべき課題を把握することをいう）を行った場合は、栄養アセスメント加算として、１月につき所定単位数を加算する。ただし、当該利用者が栄養改善加算の算定に係る栄養改善サービスを受けている間及び当該栄養改善サービスが終了した日の属する月は、算定しない。</t>
    </r>
    <r>
      <rPr>
        <b/>
        <sz val="9"/>
        <rFont val="ＭＳ Ｐゴシック"/>
        <family val="3"/>
        <charset val="128"/>
      </rPr>
      <t xml:space="preserve">
</t>
    </r>
    <r>
      <rPr>
        <sz val="9"/>
        <rFont val="ＭＳ Ｐゴシック"/>
        <family val="3"/>
        <charset val="128"/>
      </rPr>
      <t/>
    </r>
    <phoneticPr fontId="12"/>
  </si>
  <si>
    <r>
      <rPr>
        <b/>
        <sz val="9"/>
        <rFont val="ＭＳ Ｐゴシック"/>
        <family val="3"/>
        <charset val="128"/>
      </rPr>
      <t>【大臣基準告示】18の２</t>
    </r>
    <r>
      <rPr>
        <sz val="9"/>
        <rFont val="ＭＳ Ｐゴシック"/>
        <family val="3"/>
        <charset val="128"/>
      </rPr>
      <t xml:space="preserve">
　通所介護費、通所リハビリテーション費、地域密着型通所介護費、認知症対応型通所介護費、看護小規模多機能型居宅介護費、介護予防通所リハビリテーション費及び介護予防認知症対応型通所介護費における栄養アセスメント加算の基準
　通所介護費等算定方法（平成12年厚生省告示第27号）第５号の２に規定する基準に該当しないこと。
</t>
    </r>
    <rPh sb="20" eb="22">
      <t>ツウショ</t>
    </rPh>
    <rPh sb="31" eb="32">
      <t>ヒ</t>
    </rPh>
    <rPh sb="33" eb="35">
      <t>チイキ</t>
    </rPh>
    <rPh sb="35" eb="37">
      <t>ミッチャク</t>
    </rPh>
    <rPh sb="37" eb="38">
      <t>カタ</t>
    </rPh>
    <rPh sb="38" eb="40">
      <t>ツウショ</t>
    </rPh>
    <rPh sb="40" eb="43">
      <t>カイゴヒ</t>
    </rPh>
    <rPh sb="44" eb="47">
      <t>ニンチショウ</t>
    </rPh>
    <rPh sb="47" eb="49">
      <t>タイオウ</t>
    </rPh>
    <rPh sb="49" eb="50">
      <t>カタ</t>
    </rPh>
    <rPh sb="50" eb="52">
      <t>ツウショ</t>
    </rPh>
    <rPh sb="52" eb="54">
      <t>カイゴ</t>
    </rPh>
    <rPh sb="54" eb="55">
      <t>ヒ</t>
    </rPh>
    <rPh sb="56" eb="58">
      <t>カンゴ</t>
    </rPh>
    <rPh sb="58" eb="61">
      <t>ショウキボ</t>
    </rPh>
    <rPh sb="61" eb="64">
      <t>タキノウ</t>
    </rPh>
    <rPh sb="64" eb="65">
      <t>カタ</t>
    </rPh>
    <rPh sb="65" eb="67">
      <t>キョタク</t>
    </rPh>
    <rPh sb="108" eb="110">
      <t>エイヨウ</t>
    </rPh>
    <phoneticPr fontId="12"/>
  </si>
  <si>
    <r>
      <t xml:space="preserve">【留意事項通知】第２の３の２（15）
</t>
    </r>
    <r>
      <rPr>
        <sz val="9"/>
        <rFont val="ＭＳ Ｐゴシック"/>
        <family val="3"/>
        <charset val="128"/>
      </rPr>
      <t>③ 栄養アセスメントについては、３月に１回以上、イからニまでに掲げる手順により行うこと。あわせて、利用者の体重については、１月毎に測定すること。
イ 利用者ごとの低栄養状態のリスクを、利用開始時に把握すること。
ロ 管理栄養士、看護職員、介護職員、生活相談員その他の職種の者が共同して、利用者ごとの摂食・嚥下機能及び食形態にも配慮しつつ、解決すべき栄養管理上の課題の把握を行うこと。
ハ イ及びロの結果を当該利用者又はその家族に対して説明し、必要に応じ解決すべき栄養管理上の課題に応じた栄養食事相談、情報提供等を行うこと。
ニ 低栄養状態にある利用者又はそのおそれのある利用者については、介護支援専門員と情報共有を行い、栄養改善加算に係る栄養改善サービスの提供を検討するように依頼すること。
④ 原則として、当該利用者が栄養改善加算の算定に係る栄養改善サービスを受けている間及び当該栄養改善サービスが終了した日の属する月は、栄養アセスメント加算は算定しないが、栄養アセスメント加算に基づく栄養アセスメントの結果、栄養改善加算に係る栄養改善サービスの提供が必要と判断された場合は、栄養アセスメント加算の算定月でも栄養改善加算を算定できること。
⑤ 厚生労働省への情報の提出については、ＬＩＦＥを用いて行うこととする。ＬＩＦＥへの提出情報、提出頻度等については、「科学的介護情報システム（ＬＩＦＥ）関連加算に関する基本的考え方並びに事務処理手順及び様式例の提示について」を参照されたい。サービスの質の向上を図るため、ＬＩＦＥへの提出情報及びフィードバック情報を活用し、利用者の状態に応じた栄養管理の内容の決定（Plan）、当該決定に基づく支援の提供（Do)、当該支援内容の評価（Check）、その評価結果を踏まえた栄養管理の内容の見直し・改善（Action）の一連のサイクル（ＰＤＣＡサイクル）により、サービスの質の管理を行うこと。提出された情報については、国民の健康の保持増進及びその有する能力の維持向上に資するため、適宜活用されるものである。　</t>
    </r>
    <r>
      <rPr>
        <b/>
        <sz val="9"/>
        <rFont val="ＭＳ Ｐゴシック"/>
        <family val="3"/>
        <charset val="128"/>
      </rPr>
      <t>　　　　　　　　　　　　　　　　　　　　　　　　　　　　　　　　　　　　　　　　　　　　　　　　　　　　　　　　　　　　　　　　　　　　　</t>
    </r>
    <phoneticPr fontId="12"/>
  </si>
  <si>
    <t>３月以内の期間に限り１月に２回を限度　　　　　　　　　　　　　　　　　　　　　　　　　　　　　　　　　　　　　　　　　　　　　　　　　　　　　　　　　　　　　　　　　　　　　　　　　　　　　　　　　　　　　　　　　　　　　　
１回につき
２００単位</t>
    <phoneticPr fontId="12"/>
  </si>
  <si>
    <r>
      <t xml:space="preserve">【大臣基準告示】19
</t>
    </r>
    <r>
      <rPr>
        <sz val="9"/>
        <rFont val="ＭＳ Ｐゴシック"/>
        <family val="3"/>
        <charset val="128"/>
      </rPr>
      <t>　通所介護費、地域密着型通所介護費、認知症対応型通所介護費、看護小規模多機能型居宅介護費、介護予防通所リハビリテーション費及び介護予防認知症対応型通所介護費における栄養改善加算の基準
　通所介護費等算定方法（平成12年厚生省告示第27号）第５号の２に規定する基準に該当しないこと。</t>
    </r>
    <rPh sb="95" eb="97">
      <t>カイゼン</t>
    </rPh>
    <phoneticPr fontId="12"/>
  </si>
  <si>
    <r>
      <t xml:space="preserve">【留意事項通知】第２の７（16）④
</t>
    </r>
    <r>
      <rPr>
        <sz val="9"/>
        <rFont val="ＭＳ Ｐゴシック"/>
        <family val="3"/>
        <charset val="128"/>
      </rPr>
      <t>ニ　 栄養改善サービスの提供に当たり、居宅における食事の状況を聞き取った結果、課題がある場合は、当該課題を解決するため、利用者又はその家族の同意を得て、当該利用者の居宅を訪問し、居宅での食事状況・食事環境等の具体的な課題の把握や、主として食事の準備をする者に対する栄養食事相談等の栄養改善サービスを提供すること　　　　　　　　　　　　　　　　　　　　　　　　　　　　　　　　　　　　　　　　　　　　　　　　　　　　　　　　　　　　　　　　　　　　　　　　　　　　　　　　ホ　利用者の栄養状態に応じて、定期的に、利用者の生活機能の状況を検討し、概ね３月ごとに体重を測定する等により栄養状態の評価を行い、その結果を当該利用者を担当する介護支援専門員や主治の医師に対して情報提供すること。</t>
    </r>
    <phoneticPr fontId="12"/>
  </si>
  <si>
    <t>対象となる「栄養ケア・ステーション」の範囲はどのようなものか。</t>
    <phoneticPr fontId="12"/>
  </si>
  <si>
    <t>　公益社団法人日本栄養士会又は都道府県栄養士会が設置・運営する「栄養士会栄養ケア・ステーション」に限るものとする。</t>
    <phoneticPr fontId="12"/>
  </si>
  <si>
    <t>　通所サービスにおいて栄養改善加算を算定している者に対して管理栄養士による居宅療養管理指導を行うことは可能か。</t>
    <phoneticPr fontId="12"/>
  </si>
  <si>
    <t>　管理栄養士による居宅療養管理指導は通院又は通所が困難な者が対象となるため、栄養改善加算の算定者等、通所サービス利用者に対して当該指導を行うことは想定されない。</t>
    <phoneticPr fontId="12"/>
  </si>
  <si>
    <t>　④については、通所サービスの利用者のうち、栄養改善加算を算定した者については、管理栄養士による居宅療養管理指導を算定することができないものと理解してよいか。</t>
    <phoneticPr fontId="12"/>
  </si>
  <si>
    <t>　通所サービスで設けている「栄養改善加算」については、低栄養状態の改善等を目的として栄養ケア計画に基づき、利用者ごとに栄養食事相談等の栄養管理を行うものである。一方、「管理栄養士による居宅療養管理指導」については、低栄養状態にある者や特別食を必要とする者に対して栄養ケア計画に基づき、利用者ごとに栄養食事相談等の栄養管理を行うものである。したがって、栄養改善加算を算定した者に対して、低栄養状態を改善する等の観点で管理栄養士による居宅療養管理指導を行った場合、栄養管理の内容が重複するものと考えられるため、栄養改善加算を算定した者に対しては、管理栄養士による居宅療養管理指導を算定することができない。</t>
    <phoneticPr fontId="12"/>
  </si>
  <si>
    <t>　それぞれ別の通所介護・通所リハビリテーション事業所にしている場合、それぞれの事業所で同時に栄養改善加算又は口腔機能向上加算を算定することはできるのか。</t>
    <phoneticPr fontId="12"/>
  </si>
  <si>
    <t>　御指摘の件については、ケアマネジメントの過程で適切に判断されるものと認識しているが、①算定要件として、それぞれの加算に係る実施内容等を勘案の上、１事業所における請求回数に限度を設けていること、②２事業所において算定した場合の利用者負担等も勘案すべきことから、それぞれの事業所で栄養改善加算又は口腔機能向上加算を算定することは基本的には想定されない。（令和３年度　VOL３　問３３）</t>
    <phoneticPr fontId="12"/>
  </si>
  <si>
    <t>１回につき
20単位　　　　　　　　　　　　　　　　　　　　　　　　　　　　　　　　　　　　　　　　　　　　　　　　　　　　　　　　　　　　　　　　　　　　　　　　　　　　　　　　　　　　　　　　　　　　　　　　　　　　　　　　　　　　　　　　　　　　※６月ごと</t>
    <phoneticPr fontId="12"/>
  </si>
  <si>
    <r>
      <t xml:space="preserve">【報酬告示】別表２の２ 注19
</t>
    </r>
    <r>
      <rPr>
        <sz val="9"/>
        <rFont val="ＭＳ Ｐゴシック"/>
        <family val="3"/>
        <charset val="128"/>
      </rPr>
      <t>　厚生労働大臣が定める基準に適合する指定通所介護事業所の従業者が、利用開始時及び利用中６月ごとに利用者の口腔の健康状態のスクリーニング又は栄養状態のスクリーニングを行った場合　　　　　　　　　　　　　　　　　　　　　　　　　　　　　　　　　　　　　　　　　　　　　　　　　　　　　　　　　　　　　　　　　　　　　　　　　　　　　　　　　　　　　
　ただし、口腔・栄養スクーリング加算Ⅰを算定している場合は口腔・栄養スクーリング加算Ⅱは算定せず、当該利用者について、当該事業所以外で既に口腔・栄養スクーリング加算を算定している場合にあっては算定しない。　</t>
    </r>
    <phoneticPr fontId="12"/>
  </si>
  <si>
    <r>
      <t xml:space="preserve">【大臣基準告示】51の６　イ
</t>
    </r>
    <r>
      <rPr>
        <sz val="9"/>
        <rFont val="ＭＳ Ｐゴシック"/>
        <family val="3"/>
        <charset val="128"/>
      </rPr>
      <t>　地域密着型通所介護費における口腔・栄養スクリーニング加算の基準
　次に掲げる基準のいずれかに適合すること。</t>
    </r>
    <r>
      <rPr>
        <b/>
        <sz val="9"/>
        <rFont val="ＭＳ Ｐゴシック"/>
        <family val="3"/>
        <charset val="128"/>
      </rPr>
      <t xml:space="preserve">
</t>
    </r>
    <r>
      <rPr>
        <sz val="9"/>
        <rFont val="ＭＳ Ｐゴシック"/>
        <family val="3"/>
        <charset val="128"/>
      </rPr>
      <t>（１）次に掲げる基準のいずれにも該当すること。
（一）指定地域密着型サービス介護給付費単位数表の地域密着型通所介護費のイを算定していること。
（二）第１９号の２イ（１）、（２）及び（４）に掲げる基準のいずれにも適合すること。
（三）通所介護費等算定方法第５号の２に掲げるいずれにも適合しないこと。
（２）次に掲げる基準のいずれにも適合すること。
（一）指定地域密着型サービス介護給付費単位数表の地域密着型通所介護費のロを算定していること。
（二）第１９号の２イ（１）、（２）及び（４）に掲げる基準のいずれにも適合すること。</t>
    </r>
    <rPh sb="16" eb="18">
      <t>チイキ</t>
    </rPh>
    <rPh sb="18" eb="20">
      <t>ミッチャク</t>
    </rPh>
    <rPh sb="20" eb="21">
      <t>カタ</t>
    </rPh>
    <rPh sb="49" eb="50">
      <t>ツギ</t>
    </rPh>
    <rPh sb="51" eb="52">
      <t>カカ</t>
    </rPh>
    <rPh sb="54" eb="56">
      <t>キジュン</t>
    </rPh>
    <rPh sb="62" eb="64">
      <t>テキゴウ</t>
    </rPh>
    <rPh sb="73" eb="74">
      <t>ツギ</t>
    </rPh>
    <rPh sb="75" eb="76">
      <t>カカ</t>
    </rPh>
    <rPh sb="78" eb="80">
      <t>キジュン</t>
    </rPh>
    <rPh sb="86" eb="88">
      <t>ガイトウ</t>
    </rPh>
    <rPh sb="95" eb="96">
      <t>1</t>
    </rPh>
    <rPh sb="97" eb="99">
      <t>シテイ</t>
    </rPh>
    <rPh sb="99" eb="101">
      <t>チイキ</t>
    </rPh>
    <rPh sb="101" eb="104">
      <t>ミッチャクガタ</t>
    </rPh>
    <rPh sb="108" eb="110">
      <t>カイゴ</t>
    </rPh>
    <rPh sb="110" eb="113">
      <t>キュウフヒ</t>
    </rPh>
    <rPh sb="113" eb="115">
      <t>タンイ</t>
    </rPh>
    <rPh sb="115" eb="117">
      <t>スウヒョウ</t>
    </rPh>
    <rPh sb="118" eb="120">
      <t>チイキ</t>
    </rPh>
    <rPh sb="120" eb="123">
      <t>ミッチャクガタ</t>
    </rPh>
    <rPh sb="123" eb="125">
      <t>ツウショ</t>
    </rPh>
    <rPh sb="125" eb="128">
      <t>カイゴヒ</t>
    </rPh>
    <rPh sb="131" eb="133">
      <t>サンテイ</t>
    </rPh>
    <rPh sb="142" eb="143">
      <t>2</t>
    </rPh>
    <rPh sb="144" eb="145">
      <t>ダイ</t>
    </rPh>
    <rPh sb="147" eb="148">
      <t>ゴウ</t>
    </rPh>
    <rPh sb="158" eb="159">
      <t>オヨ</t>
    </rPh>
    <rPh sb="164" eb="165">
      <t>カカ</t>
    </rPh>
    <rPh sb="167" eb="169">
      <t>キジュン</t>
    </rPh>
    <rPh sb="175" eb="177">
      <t>テキゴウ</t>
    </rPh>
    <rPh sb="184" eb="185">
      <t>3</t>
    </rPh>
    <rPh sb="186" eb="188">
      <t>ツウショ</t>
    </rPh>
    <rPh sb="188" eb="191">
      <t>カイゴヒ</t>
    </rPh>
    <rPh sb="191" eb="192">
      <t>トウ</t>
    </rPh>
    <rPh sb="192" eb="194">
      <t>サンテイ</t>
    </rPh>
    <rPh sb="194" eb="196">
      <t>ホウホウ</t>
    </rPh>
    <rPh sb="196" eb="197">
      <t>ダイ</t>
    </rPh>
    <rPh sb="198" eb="199">
      <t>ゴウ</t>
    </rPh>
    <rPh sb="202" eb="203">
      <t>カカ</t>
    </rPh>
    <rPh sb="210" eb="212">
      <t>テキゴウ</t>
    </rPh>
    <rPh sb="222" eb="223">
      <t>ツギ</t>
    </rPh>
    <rPh sb="224" eb="225">
      <t>カカ</t>
    </rPh>
    <rPh sb="227" eb="229">
      <t>キジュン</t>
    </rPh>
    <rPh sb="235" eb="237">
      <t>テキゴウ</t>
    </rPh>
    <rPh sb="244" eb="245">
      <t>1</t>
    </rPh>
    <rPh sb="246" eb="248">
      <t>シテイ</t>
    </rPh>
    <rPh sb="248" eb="250">
      <t>チイキ</t>
    </rPh>
    <rPh sb="250" eb="253">
      <t>ミッチャクガタ</t>
    </rPh>
    <rPh sb="257" eb="259">
      <t>カイゴ</t>
    </rPh>
    <rPh sb="259" eb="262">
      <t>キュウフヒ</t>
    </rPh>
    <rPh sb="262" eb="264">
      <t>タンイ</t>
    </rPh>
    <rPh sb="264" eb="266">
      <t>スウヒョウ</t>
    </rPh>
    <rPh sb="267" eb="269">
      <t>チイキ</t>
    </rPh>
    <rPh sb="269" eb="272">
      <t>ミッチャクガタ</t>
    </rPh>
    <rPh sb="272" eb="274">
      <t>ツウショ</t>
    </rPh>
    <rPh sb="274" eb="277">
      <t>カイゴヒ</t>
    </rPh>
    <rPh sb="280" eb="282">
      <t>サンテイ</t>
    </rPh>
    <rPh sb="291" eb="292">
      <t>2</t>
    </rPh>
    <phoneticPr fontId="12"/>
  </si>
  <si>
    <t>１回につき
５単位　　　　　　　　　　　　　　　　　　　　　　　　　　　　　　　　　　　　　　　　　　　　　　　　　　　　　　　　　　　　　　　　　　　　　　　　　　　　　　　　　　　　　　　　　　　　　　　　　　　　　　　　　　　　　　　　　　　　※６月ごと</t>
    <phoneticPr fontId="12"/>
  </si>
  <si>
    <r>
      <t xml:space="preserve">【報酬告示】別表２の２ 注19
</t>
    </r>
    <r>
      <rPr>
        <sz val="9"/>
        <rFont val="ＭＳ Ｐゴシック"/>
        <family val="3"/>
        <charset val="128"/>
      </rPr>
      <t>　厚生労働大臣が定める基準に適合する指定通所介護事業所の従業者が、利用開始時及び利用中６月ごとに利用者の口腔の健康状態のスクリーニング又は栄養状態のスクリーニングを行った場合　　　　　　　　　　　　　　　　　　　　　　　　　　　　　　　　　　　　　　　　　　　　　　　　　　　　　　　　　　　　　　　　　　　　　　　　　　　　　　　　　　　　　
　ただし、口腔・栄養スクーリング加算Ⅱを算定している場合は口腔・栄養スクーリング加算Ⅰは算定せず、当該利用者について、当該事業所以外で既に口腔・栄養スクーリング加算を算定している場合にあっては算定しない。　</t>
    </r>
    <phoneticPr fontId="12"/>
  </si>
  <si>
    <r>
      <t xml:space="preserve">【大臣基準告示】51の６　ロ
</t>
    </r>
    <r>
      <rPr>
        <sz val="9"/>
        <rFont val="ＭＳ Ｐゴシック"/>
        <family val="3"/>
        <charset val="128"/>
      </rPr>
      <t xml:space="preserve">　地域密着型通所介護費における口腔・栄養スクリーニング加算の基準
　次に掲げる基準のいずれにも該当すること。
（一）イ（１）（一）に該当するものであること。
（二）第１９号の２ロ（１）又は（２）に掲げる基準のいずれにも適合すること。
</t>
    </r>
    <rPh sb="16" eb="18">
      <t>チイキ</t>
    </rPh>
    <rPh sb="18" eb="20">
      <t>ミッチャク</t>
    </rPh>
    <rPh sb="20" eb="21">
      <t>カタ</t>
    </rPh>
    <rPh sb="49" eb="50">
      <t>ツギ</t>
    </rPh>
    <rPh sb="51" eb="52">
      <t>カカ</t>
    </rPh>
    <rPh sb="54" eb="56">
      <t>キジュン</t>
    </rPh>
    <rPh sb="62" eb="64">
      <t>ガイトウ</t>
    </rPh>
    <rPh sb="71" eb="72">
      <t>1</t>
    </rPh>
    <rPh sb="78" eb="79">
      <t>1</t>
    </rPh>
    <rPh sb="81" eb="83">
      <t>ガイトウ</t>
    </rPh>
    <rPh sb="95" eb="96">
      <t>2</t>
    </rPh>
    <rPh sb="97" eb="98">
      <t>ダイ</t>
    </rPh>
    <rPh sb="100" eb="101">
      <t>ゴウ</t>
    </rPh>
    <rPh sb="107" eb="108">
      <t>マタ</t>
    </rPh>
    <rPh sb="113" eb="114">
      <t>カカ</t>
    </rPh>
    <rPh sb="116" eb="118">
      <t>キジュン</t>
    </rPh>
    <rPh sb="124" eb="126">
      <t>テキゴウ</t>
    </rPh>
    <phoneticPr fontId="12"/>
  </si>
  <si>
    <t>△</t>
    <phoneticPr fontId="12"/>
  </si>
  <si>
    <t>３月以内の期間に限り１月に２回を限度
１回につき
１５０単位</t>
    <phoneticPr fontId="12"/>
  </si>
  <si>
    <r>
      <t xml:space="preserve">【報酬告示】別表２の２ 注20
</t>
    </r>
    <r>
      <rPr>
        <sz val="9"/>
        <rFont val="ＭＳ Ｐゴシック"/>
        <family val="3"/>
        <charset val="128"/>
      </rPr>
      <t xml:space="preserve">　厚生労働大臣が定める基準に適合しているものとして市町村長に届け出て、口腔機能が低下している利用者又はそのおそれのある利用者に対して、当該利用者の口腔機能の向上を目的として、個別的に実施される口腔清掃の指導若しくは実施又は摂食・嚥下機能に関する訓練の指導若しくは実施であって、利用者の心身の状態の維持又は向上に資すると認められるもの（「口腔機能向上サービス」という。）を行った場合
　ただし、口腔機能向上加算（Ⅰ）を算定している場合は、口腔機能向上加算（Ⅱ）は算定しない。口腔機能向上サービスの開始から３月ごとの利用者の口腔機能の評価の結果、口腔機能が向上せず、口腔機能向上サービスを引き続き行うことが必要と認められる利用者については、引き続き算定することができる。
</t>
    </r>
    <rPh sb="214" eb="216">
      <t>キノウ</t>
    </rPh>
    <rPh sb="216" eb="218">
      <t>コウジョウ</t>
    </rPh>
    <rPh sb="236" eb="238">
      <t>キノウ</t>
    </rPh>
    <rPh sb="238" eb="240">
      <t>コウジョウ</t>
    </rPh>
    <phoneticPr fontId="12"/>
  </si>
  <si>
    <r>
      <t xml:space="preserve">【大臣基準告示】51の７　イ
</t>
    </r>
    <r>
      <rPr>
        <sz val="9"/>
        <rFont val="ＭＳ Ｐゴシック"/>
        <family val="3"/>
        <charset val="128"/>
      </rPr>
      <t>　地域密着型通所介護費における口腔機能向上加算の基準
　次に掲げる基準のいずれにも適合すこと。</t>
    </r>
    <r>
      <rPr>
        <b/>
        <sz val="9"/>
        <rFont val="ＭＳ Ｐゴシック"/>
        <family val="3"/>
        <charset val="128"/>
      </rPr>
      <t xml:space="preserve">
</t>
    </r>
    <r>
      <rPr>
        <sz val="9"/>
        <rFont val="ＭＳ Ｐゴシック"/>
        <family val="3"/>
        <charset val="128"/>
      </rPr>
      <t>⑴言語聴覚士、歯科衛生士又は看護職員を１名以上配置していること。
⑵利用者の口腔機能を利用開始時に把握し、言語聴覚士、歯科衛生士、看護職員、介護職員、生活相談員その他の職種の者が共同して、利用者ごとの口腔機能改善管理指導計画を作成していること。
⑶利用者ごとの口腔機能改善管理指導計画に従い言語聴覚士、歯科衛生士又は看護職員が口腔機能向上サービス（指定地域密着型サービス介護給付費単位数表の地域密着型通所介護費の注20に規定する口腔機能向上サービスをいう。以下同じ。）を行っているとともに、利用者の口腔機能を定期的に記録していること。
⑷利用者ごとの口腔機能改善管理指導計画の進捗状況を定期的に評価していること。
⑸通所介護費等算定方法第５号の２に規定する基準のいずれにも該当しないこと。</t>
    </r>
    <rPh sb="32" eb="34">
      <t>キノウ</t>
    </rPh>
    <rPh sb="34" eb="36">
      <t>コウジョウ</t>
    </rPh>
    <rPh sb="239" eb="241">
      <t>チイキ</t>
    </rPh>
    <rPh sb="241" eb="243">
      <t>ミッチャク</t>
    </rPh>
    <rPh sb="243" eb="244">
      <t>カタ</t>
    </rPh>
    <rPh sb="258" eb="260">
      <t>チイキ</t>
    </rPh>
    <rPh sb="260" eb="262">
      <t>ミッチャク</t>
    </rPh>
    <rPh sb="262" eb="263">
      <t>カタ</t>
    </rPh>
    <phoneticPr fontId="12"/>
  </si>
  <si>
    <t>　口腔機能向上加算を算定できる利用者として、「ハ その他口腔機能の低下している者又はそのおそれのある者」が挙げられているが、具体例としてはどのような者が対象となるか。</t>
    <phoneticPr fontId="12"/>
  </si>
  <si>
    <t>　例えば、認定調査票のいずれの口腔関連項目も「１」に該当する者、基本チェックリストの口腔関連項目の１項目のみが「１」に該当する又はいずれの口腔関連項目も「０」に該当する者であっても、介護予防ケアマネジメント又はケアマネジメントにおける課題分析に当たって、認定調査票の特記事項における記載内容（不足の判断根拠、介助方法の選択理由等）から、口腔機能の低下している又はそのおそれがあると判断される者については算定できる利用者として差し支えない。
同様に、主治医意見書の摂食・嚥下機能に関する記載内容や特記すべき事項の記載内容等から口腔機能の低下している又はそのおそれがあると判断される者、視認により口腔内の衛生状態に問題があると判断される者、医師、歯科医師、介護支援専門員、サービス提供事業所等からの情報提供により口腔機能の低下している又はそのおそれがあると判断される者等についても算定して差し支えない。
 なお、口腔機能の課題分析に有用な参考資料（口腔機能チェックシート等）は、「口腔機能向上マニュアル」確定版（平成２１年３月）に収載されているので対象者を把握する際の判断の参考にされたい。（平２１．３版　VOL６９　問１４）</t>
    <phoneticPr fontId="12"/>
  </si>
  <si>
    <t>　口腔機能向上サービスの開始又は継続にあたって必要な同意には、利用者又はその家族の自署又は押印は必ずしも必要ではないと考えるが如何。</t>
    <phoneticPr fontId="12"/>
  </si>
  <si>
    <t>　口腔機能向上サービスの開始又は継続の際に利用者又はその家族の同意を口頭で確認し、口腔機能改善管理指導計画又は再把握に係る記録等に利用者又はその家族が同意した旨を記載すればよく、利用者又はその家族の自署又は押印は必須ではない。（平２１．３版　VOL６９　問１５）</t>
    <phoneticPr fontId="12"/>
  </si>
  <si>
    <t>　歯科医療を受診している場合の口腔機能向上加算の取扱いについて、患者又はその家族に説明した上、歯科医療機関が患者又は家族等に提供する管理計画書（歯科疾患管理料を算定した場合）等に基づき、歯科医療を受診した月に係る介護報酬の請求時に、事業所において判断する。（平２１．４版　VOL７９　問０）</t>
  </si>
  <si>
    <t>　御指摘の件については、ケアマネジメントの過程で適切に判断されるものと認識しているが、①算定要件として、それぞれの加算に係る実施内容等を勘案の上、１事業所における請求回数に限度を設けていること、②２事業所において算定した場合の利用者負担等も勘案すべきことから、それぞれの事業所で栄養改善加算又は口腔機能向上加算を算定することは基本的には想定されない。
※ 平成18 年４月改定関係Ｑ＆Ａ（Vol.４)（平成18 年５月２日）問１の修正。　</t>
    <phoneticPr fontId="12"/>
  </si>
  <si>
    <t>３月以内の期間に限り１月に２回を限度
１回につき
１６０単位</t>
    <phoneticPr fontId="12"/>
  </si>
  <si>
    <r>
      <t xml:space="preserve">【報酬告示】別表２の２ 注20
</t>
    </r>
    <r>
      <rPr>
        <sz val="9"/>
        <rFont val="ＭＳ Ｐゴシック"/>
        <family val="3"/>
        <charset val="128"/>
      </rPr>
      <t xml:space="preserve">　厚生労働大臣が定める基準に適合しているものとして市町村長に届け出て、口腔機能が低下している利用者又はそのおそれのある利用者に対して、当該利用者の口腔機能の向上を目的として、個別的に実施される口腔清掃の指導若しくは実施又は摂食・嚥下機能に関する訓練の指導若しくは実施であって、利用者の心身の状態の維持又は向上に資すると認められるもの（「口腔機能向上サービス」という。）を行った場合
　ただし、口腔機能向上加算（Ⅱ）を算定している場合は、口腔機能向上加算（Ⅰ）は算定しない。口腔機能向上サービスの開始から３月ごとの利用者の口腔機能の評価の結果、口腔機能が向上せず、口腔機能向上サービスを引き続き行うことが必要と認められる利用者については、引き続き算定することができる。
</t>
    </r>
    <rPh sb="214" eb="216">
      <t>キノウ</t>
    </rPh>
    <rPh sb="216" eb="218">
      <t>コウジョウ</t>
    </rPh>
    <rPh sb="236" eb="238">
      <t>キノウ</t>
    </rPh>
    <rPh sb="238" eb="240">
      <t>コウジョウ</t>
    </rPh>
    <phoneticPr fontId="12"/>
  </si>
  <si>
    <r>
      <t xml:space="preserve">【大臣基準告示】51の７　ロ
</t>
    </r>
    <r>
      <rPr>
        <sz val="9"/>
        <rFont val="ＭＳ Ｐゴシック"/>
        <family val="3"/>
        <charset val="128"/>
      </rPr>
      <t>　地域密着型通所介護費における口腔機能向上加算の基準</t>
    </r>
    <r>
      <rPr>
        <b/>
        <sz val="9"/>
        <rFont val="ＭＳ Ｐゴシック"/>
        <family val="3"/>
        <charset val="128"/>
      </rPr>
      <t xml:space="preserve">
　</t>
    </r>
    <r>
      <rPr>
        <sz val="9"/>
        <rFont val="ＭＳ Ｐゴシック"/>
        <family val="3"/>
        <charset val="128"/>
      </rPr>
      <t>次に掲げる基準のいずれにも適合すること。
⑴　イ⑴から⑸までに掲げる基準のいずれにも適合すること。
⑵　利用者ごとの口腔機能改善管理指導計画等の内容等の情報を厚生労働省に提出し、口腔機能向上サービスの実施に当たって、当該情報その他口腔衛生の管理の適切かつ有効な実施のために必要な情報を活用していること。</t>
    </r>
    <rPh sb="32" eb="34">
      <t>キノウ</t>
    </rPh>
    <rPh sb="34" eb="36">
      <t>コウジョウ</t>
    </rPh>
    <phoneticPr fontId="12"/>
  </si>
  <si>
    <r>
      <t xml:space="preserve">【報酬告示】別表２の２ 注21
</t>
    </r>
    <r>
      <rPr>
        <sz val="9"/>
        <rFont val="ＭＳ Ｐゴシック"/>
        <family val="3"/>
        <charset val="128"/>
      </rPr>
      <t>　厚生労働大臣が定めるいずれの基準にも適合しているものとして市町村長に届け出た指定地域密着型通所介護事業所が、利用者に対し指定地域密着型通所介護を行った場合は、科学的介護推進体制加算として、１月につき所定単位数に加算する。
⑴利用者ごとのＡＤＬ値（ＡＤＬの評価に基づき測定した値）、栄養状態、口腔機能、認知症（介護保険法（平成９年法律第123号）第５条の２第１項に規定する認知症）の状況その他の利用者の心身の状況等に係る基本的な情報を、厚生労働省に提出していること。
⑵必要に応じて地域密着型通所介護計画を見直すなど、指定地域密着型通所介護の提供に当たって、⑴に規定する情報その他指定地域密着型通所介護を適切かつ有効に提供するために必要な情報を活用していること。</t>
    </r>
    <phoneticPr fontId="12"/>
  </si>
  <si>
    <r>
      <t xml:space="preserve">【留意事項通知】第２の３の２（19）
</t>
    </r>
    <r>
      <rPr>
        <sz val="9"/>
        <rFont val="ＭＳ Ｐゴシック"/>
        <family val="3"/>
        <charset val="128"/>
      </rPr>
      <t>② 情報の提出については、ＬＩＦＥを用いて行うこととする。ＬＩＦＥへの提出情報、提出頻度等については、「科学的介護情報システム（ＬＩＦＥ）関連加算に関する基本的考え方並びに事務処理手順及び様式例の提示について」を参照されたい。
③ 事業所は、利用者に提供するサービスの質を常に向上させていくため、計画（Plan）、実行（Do）、評価（Check）、改善（Action）のサイクル（ＰＤＣＡサイクル）により、質の高いサービスを実施する体制を構築するとともに、その更なる向上に努めることが重要であり、具体的には、次のような一連の取組が求められる。したがって、情報を厚生労働省に提出するだけでは、本加算の算定対象とはならない。
イ 利用者の心身の状況等に係る基本的な情報に基づき、適切なサービスを提供するためのサービス計画を作成する（Plan）。
ロ サービスの提供に当たっては、サービス計画に基づいて、利用者の自立支援や重度化防止に資する介護を実施する（Do）。
ハ ＬＩＦＥへの提出情報及びフィードバック情報等も活用し、多職種が共同して、事業所の特性やサービス提供の在り方について検証を行う（Check）。
ニ 検証結果に基づき、利用者のサービス計画を適切に見直し、事業所全体として、サービスの質の更なる向上に努める（Action）。</t>
    </r>
    <phoneticPr fontId="12"/>
  </si>
  <si>
    <r>
      <rPr>
        <b/>
        <sz val="9"/>
        <rFont val="ＭＳ Ｐゴシック"/>
        <family val="3"/>
        <charset val="128"/>
      </rPr>
      <t>【報酬告示】別表２の２ 注24</t>
    </r>
    <r>
      <rPr>
        <sz val="9"/>
        <rFont val="ＭＳ Ｐゴシック"/>
        <family val="3"/>
        <charset val="128"/>
      </rPr>
      <t xml:space="preserve">
　イについて、指定地域密着型通所介護事業所と同一建物に居住する者又は指定地域密着型通所介護事業所と同一建物から当該指定地域密着型通所介護事業所に通う者に対し、指定地域密着型通所介護を行った場合は、1日につき94単位を所定単位数から減算する。ただし、傷病その他やむを得ない事情により送迎が必要であると認められる利用者に対して送迎を行った場合は、この限りでない。</t>
    </r>
    <rPh sb="1" eb="3">
      <t>ホウシュウ</t>
    </rPh>
    <rPh sb="3" eb="5">
      <t>コクジ</t>
    </rPh>
    <rPh sb="6" eb="8">
      <t>ベッピョウ</t>
    </rPh>
    <rPh sb="12" eb="13">
      <t>チュウ</t>
    </rPh>
    <phoneticPr fontId="12"/>
  </si>
  <si>
    <r>
      <rPr>
        <b/>
        <sz val="9"/>
        <rFont val="ＭＳ Ｐゴシック"/>
        <family val="3"/>
        <charset val="128"/>
      </rPr>
      <t>【区分支給限度基準額外告示】12の２</t>
    </r>
    <r>
      <rPr>
        <sz val="9"/>
        <rFont val="ＭＳ Ｐゴシック"/>
        <family val="3"/>
        <charset val="128"/>
      </rPr>
      <t xml:space="preserve">
　指定地域密着型サービス介護給付費単位数表の地域密着型通所介護費のイ及びロの注5、注9及び注24（※同一建物減算）並びにハからホまでの規定による加算又は減算に係る費用の額</t>
    </r>
    <rPh sb="1" eb="3">
      <t>クブン</t>
    </rPh>
    <rPh sb="3" eb="5">
      <t>シキュウ</t>
    </rPh>
    <rPh sb="5" eb="7">
      <t>ゲンド</t>
    </rPh>
    <rPh sb="7" eb="10">
      <t>キジュンガク</t>
    </rPh>
    <rPh sb="10" eb="11">
      <t>ソト</t>
    </rPh>
    <rPh sb="11" eb="13">
      <t>コクジ</t>
    </rPh>
    <rPh sb="69" eb="71">
      <t>ドウイツ</t>
    </rPh>
    <rPh sb="71" eb="73">
      <t>タテモノ</t>
    </rPh>
    <rPh sb="73" eb="75">
      <t>ゲンサン</t>
    </rPh>
    <phoneticPr fontId="12"/>
  </si>
  <si>
    <r>
      <rPr>
        <b/>
        <sz val="9"/>
        <rFont val="ＭＳ Ｐゴシック"/>
        <family val="3"/>
        <charset val="128"/>
      </rPr>
      <t xml:space="preserve">【留意事項通知】第２の３の２（20）
</t>
    </r>
    <r>
      <rPr>
        <sz val="9"/>
        <rFont val="ＭＳ Ｐゴシック"/>
        <family val="3"/>
        <charset val="128"/>
      </rPr>
      <t>①　同一建物の定義
　注24における「同一建物」とは，当該指定地域密着型通所介護事業所と構造上又は外形上，一体的な建築物を指すものであり，具体的には，当該建物の１階部分に指定地域密着型通所介護事業所がある場合や，当該建物と渡り廊下等で繋がっている場合が該当し，同一敷地内にある別棟の建築物や道路を挟んで隣接する場合は該当しない。
　また，ここでいう同一建物については，当該建築物の管理，運営法人が当該指定地域密着型通所介護事業所の指定地域密着型通所介護事業者と異なる場合であっても該当するものであること。
② 　なお，傷病により一時的に送迎が必要であると認められる利用者その他やむを得ない事情により送迎が必要と認められる利用者に対して送迎を行った場合は，例外的に減算対象とならない。
　具体的には，傷病により一時的に歩行困難となった者又は歩行困難な要介護者であって，かつ建物の構造上自力での通所が困難である者に対し，２人以上の従業者が，当該利用者の居住する場所と当該指定地域密着型通所介護事業所の間の往復の移動を介助した場合に限られること。ただし，この場合，２人以上の従業者による移動介助を必要とする理由や移動介助の方法及び期間について，介護支援専門員とサービス担当者会議等で慎重に検討し，その内容及び結果について地域密着型通所介護計画に記載すること。また，移動介助者及び移動介助時の利用者の様子等について，記録しなければならない。</t>
    </r>
    <rPh sb="1" eb="3">
      <t>リュウイ</t>
    </rPh>
    <rPh sb="3" eb="5">
      <t>ジコウ</t>
    </rPh>
    <rPh sb="5" eb="7">
      <t>ツウチ</t>
    </rPh>
    <rPh sb="8" eb="9">
      <t>ダイ</t>
    </rPh>
    <phoneticPr fontId="12"/>
  </si>
  <si>
    <r>
      <rPr>
        <b/>
        <sz val="9"/>
        <rFont val="ＭＳ Ｐゴシック"/>
        <family val="3"/>
        <charset val="128"/>
      </rPr>
      <t>【報酬告示】別表２の２ 注25</t>
    </r>
    <r>
      <rPr>
        <sz val="9"/>
        <rFont val="ＭＳ Ｐゴシック"/>
        <family val="3"/>
        <charset val="128"/>
      </rPr>
      <t xml:space="preserve">
　イについて、利用者に対して、その居宅と指定地域密着型通所介護事業所との間の送迎を行わない場合は、片道につき47単位を所定単位数から減算する。</t>
    </r>
    <rPh sb="1" eb="3">
      <t>ホウシュウ</t>
    </rPh>
    <rPh sb="3" eb="5">
      <t>コクジ</t>
    </rPh>
    <rPh sb="6" eb="8">
      <t>ベッピョウ</t>
    </rPh>
    <rPh sb="12" eb="13">
      <t>チュウ</t>
    </rPh>
    <phoneticPr fontId="12"/>
  </si>
  <si>
    <r>
      <rPr>
        <b/>
        <sz val="9"/>
        <rFont val="ＭＳ Ｐゴシック"/>
        <family val="3"/>
        <charset val="128"/>
      </rPr>
      <t>【留意事項通知】第２の３の２（21）
　</t>
    </r>
    <r>
      <rPr>
        <sz val="9"/>
        <rFont val="ＭＳ Ｐゴシック"/>
        <family val="3"/>
        <charset val="128"/>
      </rPr>
      <t>利用者が自ら指定地域密着型通所介護事業所に通う場合、利用者の家族等が指定地域密着型通所介護事業所への送迎を行う場合など、当該指定地域密着型通所介護事業所の従業者が利用者の居宅と指定地域密着型通所介護事業所との間の送迎を実施していない場合は、片道につき減算の対象となる。ただし、注24（※同一建物減算） の減算の対象となっている場合には、当該減算の対象とはならない。</t>
    </r>
    <rPh sb="1" eb="3">
      <t>リュウイ</t>
    </rPh>
    <rPh sb="3" eb="5">
      <t>ジコウ</t>
    </rPh>
    <rPh sb="5" eb="7">
      <t>ツウチ</t>
    </rPh>
    <rPh sb="8" eb="9">
      <t>ダイ</t>
    </rPh>
    <rPh sb="163" eb="169">
      <t>ドウイツタテモノゲンサン</t>
    </rPh>
    <phoneticPr fontId="12"/>
  </si>
  <si>
    <t>　送迎サービスについて、幼稚園の通園バスのようないわゆる「バスストップ方式」であっても差し支えないか。</t>
    <phoneticPr fontId="12"/>
  </si>
  <si>
    <t>　居宅まで迎えに行くことが原則である。ただし、道路が狭隘で居宅まで送迎車が入ることができない場合など、地理的要因等から妥当と考えられ、かつ、利用者それぞれに出迎え方法を予め定めるなどの適切な方法で行う必要がある。（平成12年介護報酬等に係るＱ＆Ａ Ⅰ（１）④５）</t>
    <rPh sb="107" eb="109">
      <t>ヘイセイ</t>
    </rPh>
    <rPh sb="111" eb="112">
      <t>ネン</t>
    </rPh>
    <rPh sb="112" eb="114">
      <t>カイゴ</t>
    </rPh>
    <rPh sb="114" eb="116">
      <t>ホウシュウ</t>
    </rPh>
    <rPh sb="116" eb="117">
      <t>トウ</t>
    </rPh>
    <rPh sb="118" eb="119">
      <t>カカ</t>
    </rPh>
    <phoneticPr fontId="12"/>
  </si>
  <si>
    <t>　指定通所介護事業所等の設備を利用した夜間及び深夜の指定通所介護等以外のサービス（宿泊サービス）を連続して利用する場合に、初日と最終日を除き、行き帰りの送迎を実施しないことになるが、送迎減算（47単位×２）と同一建物減算（94単位）のどちらが適用されるのか。</t>
    <phoneticPr fontId="12"/>
  </si>
  <si>
    <t>　同一建物減算（94単位）については、事業所と同一建物に居住する者又は事業所と同一建物から事業所に通う者について適用するものであるため、当該事案は送迎減算（47単位×２）が適用される。
なお、初日と最終日についても片道の送迎を実施していないことから、送迎減算（47単位）が適用される。（平成27年度介護報酬改定に関するQ&amp;A（平成27年4月30日）問５）</t>
    <phoneticPr fontId="12"/>
  </si>
  <si>
    <t>サービス提供体制強化加算（Ⅰ）
イを算定している場合</t>
    <rPh sb="4" eb="6">
      <t>テイキョウ</t>
    </rPh>
    <rPh sb="6" eb="8">
      <t>タイセイ</t>
    </rPh>
    <rPh sb="8" eb="12">
      <t>キョウカカサン</t>
    </rPh>
    <rPh sb="18" eb="20">
      <t>サンテイ</t>
    </rPh>
    <rPh sb="24" eb="26">
      <t>バアイ</t>
    </rPh>
    <phoneticPr fontId="12"/>
  </si>
  <si>
    <t>１回につき
２２単位</t>
    <phoneticPr fontId="12"/>
  </si>
  <si>
    <r>
      <t xml:space="preserve">【大臣基準告示】51の８　イ
</t>
    </r>
    <r>
      <rPr>
        <sz val="9"/>
        <rFont val="ＭＳ Ｐゴシック"/>
        <family val="3"/>
        <charset val="128"/>
      </rPr>
      <t xml:space="preserve">　指定地域密着型通所介護費におけるサービス提供体制強化加算の基準
　次に掲げる基準のいずれにも適合すること。
イ サービス提供体制強化加算(Ⅰ) 　次に掲げる基準のいずれにも適合すること。
⑴ 次のいずれかに適合すること。
　①指定地域密着型通所介護事業所の介護職員の総数のうち、介護福祉士の占める割合が１００分の７０以上であること。
　②指定地域密着型通所介護事業所の介護職員の総数のうち、勤続年数１０年以上の介護福祉士の占める割合が１００分の２５以上であること。
⑵ 通所介護費等算定方法第五号の二イ及びハに規定する基準のいずれにも該当しないこと。                                                                                                                         </t>
    </r>
    <rPh sb="16" eb="18">
      <t>シテイ</t>
    </rPh>
    <rPh sb="18" eb="20">
      <t>チイキ</t>
    </rPh>
    <rPh sb="20" eb="22">
      <t>ミッチャク</t>
    </rPh>
    <rPh sb="22" eb="23">
      <t>カタ</t>
    </rPh>
    <rPh sb="23" eb="25">
      <t>ツウショ</t>
    </rPh>
    <rPh sb="25" eb="27">
      <t>カイゴ</t>
    </rPh>
    <rPh sb="27" eb="28">
      <t>ヒ</t>
    </rPh>
    <rPh sb="36" eb="38">
      <t>テイキョウ</t>
    </rPh>
    <rPh sb="38" eb="40">
      <t>タイセイ</t>
    </rPh>
    <rPh sb="40" eb="42">
      <t>キョウカ</t>
    </rPh>
    <rPh sb="42" eb="44">
      <t>カサン</t>
    </rPh>
    <rPh sb="45" eb="47">
      <t>キジュン</t>
    </rPh>
    <rPh sb="49" eb="50">
      <t>ツギ</t>
    </rPh>
    <rPh sb="51" eb="52">
      <t>カカ</t>
    </rPh>
    <rPh sb="54" eb="56">
      <t>キジュン</t>
    </rPh>
    <rPh sb="62" eb="64">
      <t>テキゴウ</t>
    </rPh>
    <phoneticPr fontId="12"/>
  </si>
  <si>
    <t>　同一法人内であれば、異なるサービスの事業所（施設）における勤続年数や異なる業種（直接処遇職種）における勤続年数も通算できるのか。さらに、事業所間の出向や事業の承継時にも通算できるのか。
　また、理事長が同じであるなど同一グループの法人同士である場合にも通算できるのか。</t>
    <phoneticPr fontId="12"/>
  </si>
  <si>
    <t>　同一法人であれば、異なるサービスの事業所での勤続年数や異なる職種（直接処遇を行う職種に限る。）における勤続年数については通算することができる。また、事業所の合併又は別法人による事業の承継の場合であって、当該施設・事業所の職員に変更がないなど、事業所が実質的に継続して運営していると認められる場合には、勤続年数を通算することができる。
　ただし、グループ法人については、たとえ理事長等が同じであったとしても、通算はできない。（平２１．３版　VOL６９　問５）</t>
    <phoneticPr fontId="12"/>
  </si>
  <si>
    <t>　サービス提供体制強化加算の新区分の取得に当たって、職員の割合については、これまでと同様に、１年以上の運営実績がある場合、常勤換算方法により算出した前年度の平均（３月分を除く。）をもって、運営実績が６月に満たない事業所（新たに事業を開始した事業所又は事業を再開した事業所）の場合は、４月目以降に、前３月分の実績をもって取得可能となるということでいいのか。</t>
    <phoneticPr fontId="12"/>
  </si>
  <si>
    <t>　貴見のとおり。なお、これまでと同様に、運営実績が６月に満たない場合の届出にあっては、届出を行った月以降においても、毎月所定の割合を維持しなければならず、その割合については毎月記録する必要がある。</t>
    <phoneticPr fontId="12"/>
  </si>
  <si>
    <t>　サービス提供体制強化加算（Ⅰ）イとサービス提供体制強化加算（Ⅰ）ロは同時に取得することは可能か。不可である場合は、サービス提供体制強化加算（Ⅰ）イを取得していた事業所が、実地指導等によって、介護福祉士の割合が６０％を下回っていたことが判明した場合は、全額返還となるのか。</t>
    <phoneticPr fontId="12"/>
  </si>
  <si>
    <t>　サービス提供体制強化加算（Ⅰ）イとサービス提供体制強化加算（Ⅰ）ロを同時に取得することはできない。また、実地指導等によって、サービス提供体制強化加算（Ⅰ）イの算定要件を満たさないことが判明した場合、都道府県知事等は、支給された加算の一部又は全部を返還させることが可能となっている。なお、サービス提供体制強化加算（Ⅰ）イの算定要件を満たしていないが、サービス提供体制強化加算（Ⅰ）ロの算定要件を満たしている場合には、後者の加算を取得するための届出が可能であり、サービス提供体制強化加算（Ⅰ）イの返還等と併せて、後者の加算を取得するための届出を行うことが可能である。</t>
    <phoneticPr fontId="12"/>
  </si>
  <si>
    <t>サービス提供体制強化加算（Ⅱ）
イを算定している場合</t>
    <rPh sb="4" eb="6">
      <t>テイキョウ</t>
    </rPh>
    <rPh sb="6" eb="8">
      <t>タイセイ</t>
    </rPh>
    <rPh sb="8" eb="12">
      <t>キョウカカサン</t>
    </rPh>
    <phoneticPr fontId="12"/>
  </si>
  <si>
    <t>１回につき
18単位</t>
    <phoneticPr fontId="12"/>
  </si>
  <si>
    <r>
      <t xml:space="preserve">【大臣基準告示】51の８　ロ
</t>
    </r>
    <r>
      <rPr>
        <sz val="9"/>
        <rFont val="ＭＳ Ｐゴシック"/>
        <family val="3"/>
        <charset val="128"/>
      </rPr>
      <t xml:space="preserve">　指定地域密着型通所介護費におけるサービス提供体制強化加算の基準
　次に掲げる基準のいずれにも適合すること。
⑴ 指定地域密着型通所介護事業所の介護職員の総数のうち、介護福祉士の占める割合が１００分の５０以上であること。
⑵ イ⑵に該当するものであること。                                                                                                             </t>
    </r>
    <rPh sb="16" eb="18">
      <t>シテイ</t>
    </rPh>
    <rPh sb="18" eb="20">
      <t>チイキ</t>
    </rPh>
    <rPh sb="20" eb="22">
      <t>ミッチャク</t>
    </rPh>
    <rPh sb="22" eb="23">
      <t>カタ</t>
    </rPh>
    <rPh sb="23" eb="25">
      <t>ツウショ</t>
    </rPh>
    <rPh sb="25" eb="27">
      <t>カイゴ</t>
    </rPh>
    <rPh sb="27" eb="28">
      <t>ヒ</t>
    </rPh>
    <rPh sb="36" eb="38">
      <t>テイキョウ</t>
    </rPh>
    <rPh sb="38" eb="40">
      <t>タイセイ</t>
    </rPh>
    <rPh sb="40" eb="42">
      <t>キョウカ</t>
    </rPh>
    <rPh sb="42" eb="44">
      <t>カサン</t>
    </rPh>
    <rPh sb="45" eb="47">
      <t>キジュン</t>
    </rPh>
    <rPh sb="49" eb="50">
      <t>ツギ</t>
    </rPh>
    <rPh sb="51" eb="52">
      <t>カカ</t>
    </rPh>
    <rPh sb="54" eb="56">
      <t>キジュン</t>
    </rPh>
    <rPh sb="62" eb="64">
      <t>テキゴウ</t>
    </rPh>
    <phoneticPr fontId="12"/>
  </si>
  <si>
    <t>サービス提供体制強化加算（Ⅲ）
イを算定している場合</t>
    <rPh sb="4" eb="6">
      <t>テイキョウ</t>
    </rPh>
    <rPh sb="6" eb="8">
      <t>タイセイ</t>
    </rPh>
    <rPh sb="8" eb="12">
      <t>キョウカカサン</t>
    </rPh>
    <phoneticPr fontId="12"/>
  </si>
  <si>
    <t>１回につき
６単位</t>
    <phoneticPr fontId="12"/>
  </si>
  <si>
    <r>
      <t xml:space="preserve">【大臣基準告示】51の８　ハ
</t>
    </r>
    <r>
      <rPr>
        <sz val="9"/>
        <rFont val="ＭＳ Ｐゴシック"/>
        <family val="3"/>
        <charset val="128"/>
      </rPr>
      <t xml:space="preserve">　指定地域密着型通所介護費におけるサービス提供体制強化加算の基準
　次に掲げる基準のいずれにも適合すること。
⑴次のいずれかに適合すること。
　①指定地域密着型通所介護事業所の介護職員の総数のうち、介護福祉士の占める割合が１００分の４０以上であること。
　②指定地域密着型通所介護を利用者に直接提供する職員の総数のうち、勤続年数７年以上の者の占める割合が１００分の３０以上であること。
(２)　イ(2)に該当するものであること。                                                                                                  </t>
    </r>
    <rPh sb="16" eb="18">
      <t>シテイ</t>
    </rPh>
    <rPh sb="18" eb="20">
      <t>チイキ</t>
    </rPh>
    <rPh sb="20" eb="22">
      <t>ミッチャク</t>
    </rPh>
    <rPh sb="22" eb="23">
      <t>カタ</t>
    </rPh>
    <rPh sb="23" eb="25">
      <t>ツウショ</t>
    </rPh>
    <rPh sb="25" eb="27">
      <t>カイゴ</t>
    </rPh>
    <rPh sb="27" eb="28">
      <t>ヒ</t>
    </rPh>
    <rPh sb="36" eb="38">
      <t>テイキョウ</t>
    </rPh>
    <rPh sb="38" eb="40">
      <t>タイセイ</t>
    </rPh>
    <rPh sb="40" eb="42">
      <t>キョウカ</t>
    </rPh>
    <rPh sb="42" eb="44">
      <t>カサン</t>
    </rPh>
    <rPh sb="45" eb="47">
      <t>キジュン</t>
    </rPh>
    <rPh sb="49" eb="50">
      <t>ツギ</t>
    </rPh>
    <rPh sb="51" eb="52">
      <t>カカ</t>
    </rPh>
    <rPh sb="54" eb="56">
      <t>キジュン</t>
    </rPh>
    <rPh sb="62" eb="64">
      <t>テキゴウ</t>
    </rPh>
    <phoneticPr fontId="12"/>
  </si>
  <si>
    <t>サービス提供体制強化加算（Ⅲ）イ
ロを算定している場合</t>
    <rPh sb="4" eb="6">
      <t>テイキョウ</t>
    </rPh>
    <rPh sb="6" eb="8">
      <t>タイセイ</t>
    </rPh>
    <rPh sb="8" eb="12">
      <t>キョウカカサン</t>
    </rPh>
    <phoneticPr fontId="12"/>
  </si>
  <si>
    <t>１月につき
48単位</t>
    <rPh sb="1" eb="2">
      <t>ツキ</t>
    </rPh>
    <phoneticPr fontId="12"/>
  </si>
  <si>
    <r>
      <t xml:space="preserve">【大臣基準告示】51の８　ニ
</t>
    </r>
    <r>
      <rPr>
        <sz val="9"/>
        <rFont val="ＭＳ Ｐゴシック"/>
        <family val="3"/>
        <charset val="128"/>
      </rPr>
      <t xml:space="preserve">　指定地域密着型通所介護費におけるサービス提供体制強化加算の基準
　次に掲げる基準のいずれにも適合すること。
⑴　指定療養通所介護（指定地域密着型サービス基準第38条に規定する指定療養通所介護をいう。以下同じ。）を利用者に直接提供する職員の総数のうち、勤続年数７年以上の者の占める割合が１００分の３０以上であること。
(２)　通所介護費等算定方法第５号の２ロ及びニに規定する基準のいずれにも該当しないこと。                                                                                                 </t>
    </r>
    <rPh sb="16" eb="18">
      <t>シテイ</t>
    </rPh>
    <rPh sb="18" eb="20">
      <t>チイキ</t>
    </rPh>
    <rPh sb="20" eb="22">
      <t>ミッチャク</t>
    </rPh>
    <rPh sb="22" eb="23">
      <t>カタ</t>
    </rPh>
    <rPh sb="23" eb="25">
      <t>ツウショ</t>
    </rPh>
    <rPh sb="25" eb="27">
      <t>カイゴ</t>
    </rPh>
    <rPh sb="27" eb="28">
      <t>ヒ</t>
    </rPh>
    <rPh sb="36" eb="38">
      <t>テイキョウ</t>
    </rPh>
    <rPh sb="38" eb="40">
      <t>タイセイ</t>
    </rPh>
    <rPh sb="40" eb="42">
      <t>キョウカ</t>
    </rPh>
    <rPh sb="42" eb="44">
      <t>カサン</t>
    </rPh>
    <rPh sb="45" eb="47">
      <t>キジュン</t>
    </rPh>
    <rPh sb="49" eb="50">
      <t>ツギ</t>
    </rPh>
    <rPh sb="51" eb="52">
      <t>カカ</t>
    </rPh>
    <rPh sb="54" eb="56">
      <t>キジュン</t>
    </rPh>
    <rPh sb="62" eb="64">
      <t>テキゴウ</t>
    </rPh>
    <rPh sb="74" eb="76">
      <t>リョウヨウ</t>
    </rPh>
    <rPh sb="76" eb="78">
      <t>ツウショ</t>
    </rPh>
    <rPh sb="78" eb="80">
      <t>カイゴ</t>
    </rPh>
    <rPh sb="81" eb="83">
      <t>シテイ</t>
    </rPh>
    <rPh sb="83" eb="85">
      <t>チイキ</t>
    </rPh>
    <rPh sb="85" eb="87">
      <t>ミッチャク</t>
    </rPh>
    <rPh sb="87" eb="88">
      <t>カタ</t>
    </rPh>
    <rPh sb="92" eb="94">
      <t>キジュン</t>
    </rPh>
    <rPh sb="94" eb="95">
      <t>ダイ</t>
    </rPh>
    <rPh sb="97" eb="98">
      <t>ジョウ</t>
    </rPh>
    <rPh sb="99" eb="101">
      <t>キテイ</t>
    </rPh>
    <rPh sb="103" eb="105">
      <t>シテイ</t>
    </rPh>
    <rPh sb="105" eb="107">
      <t>リョウヨウ</t>
    </rPh>
    <rPh sb="107" eb="109">
      <t>ツウショ</t>
    </rPh>
    <rPh sb="109" eb="111">
      <t>カイゴ</t>
    </rPh>
    <rPh sb="115" eb="117">
      <t>イカ</t>
    </rPh>
    <rPh sb="117" eb="118">
      <t>オナ</t>
    </rPh>
    <rPh sb="178" eb="180">
      <t>ツウショ</t>
    </rPh>
    <rPh sb="180" eb="182">
      <t>カイゴ</t>
    </rPh>
    <rPh sb="182" eb="183">
      <t>ヒ</t>
    </rPh>
    <rPh sb="183" eb="184">
      <t>トウ</t>
    </rPh>
    <rPh sb="184" eb="186">
      <t>サンテイ</t>
    </rPh>
    <rPh sb="186" eb="188">
      <t>ホウホウ</t>
    </rPh>
    <rPh sb="188" eb="189">
      <t>ダイ</t>
    </rPh>
    <rPh sb="190" eb="191">
      <t>ゴウ</t>
    </rPh>
    <rPh sb="194" eb="195">
      <t>オヨ</t>
    </rPh>
    <rPh sb="198" eb="200">
      <t>キテイ</t>
    </rPh>
    <rPh sb="202" eb="204">
      <t>キジュン</t>
    </rPh>
    <rPh sb="210" eb="212">
      <t>ガイトウ</t>
    </rPh>
    <phoneticPr fontId="12"/>
  </si>
  <si>
    <t>サービス提供体制強化加算（Ⅲ）ロ
ロを算定している場合</t>
    <rPh sb="4" eb="6">
      <t>テイキョウ</t>
    </rPh>
    <rPh sb="6" eb="8">
      <t>タイセイ</t>
    </rPh>
    <rPh sb="8" eb="12">
      <t>キョウカカサン</t>
    </rPh>
    <phoneticPr fontId="12"/>
  </si>
  <si>
    <t>１月につき
24単位</t>
    <rPh sb="1" eb="2">
      <t>ツキ</t>
    </rPh>
    <phoneticPr fontId="12"/>
  </si>
  <si>
    <r>
      <t xml:space="preserve">【大臣基準告示】51の８　ホ
</t>
    </r>
    <r>
      <rPr>
        <sz val="9"/>
        <rFont val="ＭＳ Ｐゴシック"/>
        <family val="3"/>
        <charset val="128"/>
      </rPr>
      <t xml:space="preserve">　指定地域密着型通所介護費におけるサービス提供体制強化加算の基準
　次に掲げる基準のいずれにも適合すること。
⑴　指定療養通所介護を利用者に直接提供する職員の総数のうち、勤続年数３年以上の者の占める割合が１００分の３０以上であること。
(２)　ニ（２）に該当するものであること。                                                                                                </t>
    </r>
    <rPh sb="16" eb="18">
      <t>シテイ</t>
    </rPh>
    <rPh sb="18" eb="20">
      <t>チイキ</t>
    </rPh>
    <rPh sb="20" eb="22">
      <t>ミッチャク</t>
    </rPh>
    <rPh sb="22" eb="23">
      <t>カタ</t>
    </rPh>
    <rPh sb="23" eb="25">
      <t>ツウショ</t>
    </rPh>
    <rPh sb="25" eb="27">
      <t>カイゴ</t>
    </rPh>
    <rPh sb="27" eb="28">
      <t>ヒ</t>
    </rPh>
    <rPh sb="36" eb="38">
      <t>テイキョウ</t>
    </rPh>
    <rPh sb="38" eb="40">
      <t>タイセイ</t>
    </rPh>
    <rPh sb="40" eb="42">
      <t>キョウカ</t>
    </rPh>
    <rPh sb="42" eb="44">
      <t>カサン</t>
    </rPh>
    <rPh sb="45" eb="47">
      <t>キジュン</t>
    </rPh>
    <rPh sb="49" eb="50">
      <t>ツギ</t>
    </rPh>
    <rPh sb="51" eb="52">
      <t>カカ</t>
    </rPh>
    <rPh sb="54" eb="56">
      <t>キジュン</t>
    </rPh>
    <rPh sb="62" eb="64">
      <t>テキゴウ</t>
    </rPh>
    <rPh sb="74" eb="76">
      <t>リョウヨウ</t>
    </rPh>
    <rPh sb="76" eb="78">
      <t>ツウショ</t>
    </rPh>
    <rPh sb="78" eb="80">
      <t>カイゴ</t>
    </rPh>
    <rPh sb="142" eb="144">
      <t>ガイトウ</t>
    </rPh>
    <phoneticPr fontId="12"/>
  </si>
  <si>
    <t>　本要件においては、労働安全衛生法により定期的に健康診断を実施することが義務づけられた「常時使用する労働者」に該当しない訪問介護員等を含めた、すべての訪問介護員等に対して、１年以内ごとに１回、定期的に医師による健康診断を、事業所の負担により実施することとしている。
　また、「常時使用する労働者」に該当しない訪問介護員等に対する健康診断については、労働安全衛生法における取扱いと同様、訪問介護員等が事業者の実施する健康診断を本人の都合で受診しない場合については、他の医師による健康診断（他の事業所が実施した健康診断を含む。）を受診し、その者が当該健康診断の結果を証明する書面を提出したときは、健康診断の項目を省略できるほか、費用については本人負担としても差し支えない（この取扱いについては、高齢者の医療の確保に関する法律により保険者が行う特定健康診査については、同法第２１条により労働安全衛生法における健康診断が優先されることが定められているが、「常時使用する労働者」に該当しない訪問介護員等については、同条の適用はないことから、同様の取扱いとして差し支えない。）。（平２１．３版　VOL６９　問４）</t>
    <phoneticPr fontId="12"/>
  </si>
  <si>
    <t>59／1000</t>
    <phoneticPr fontId="12"/>
  </si>
  <si>
    <r>
      <t xml:space="preserve">【報酬告示】別表２の２ ニ
</t>
    </r>
    <r>
      <rPr>
        <sz val="9"/>
        <rFont val="ＭＳ Ｐゴシック"/>
        <family val="3"/>
        <charset val="128"/>
      </rPr>
      <t>　厚生労働大臣が定める基準に適合している介護職員の賃金の改善等を実施しているものとして市町村長に届け出た指定地域密着型通所介護事業所が、利用者に対し、指定地域密着型通所介護を行った場合。
　ただし、介護職員処遇改善加算（Ⅰ）を算定している場合においては、介護職員処遇改善加算（Ⅱ）（Ⅲ）は算定しない。</t>
    </r>
    <phoneticPr fontId="12"/>
  </si>
  <si>
    <r>
      <t xml:space="preserve">【大臣基準告示】51の９（48を準用）　イ
</t>
    </r>
    <r>
      <rPr>
        <sz val="9"/>
        <rFont val="ＭＳ Ｐゴシック"/>
        <family val="3"/>
        <charset val="128"/>
      </rPr>
      <t xml:space="preserve">　地域密着型通所介護費における介護職員処遇改善加算の基準
　次に掲げる基準のいずれにも適合すること。
　(１)　介護職員の賃金(退職手当を除く。)の改善(以下「賃金改善」という。)に要する費用の見込額(賃金改善に伴う法定福利費等の事業主負担の増加分を含むことができる。以下同じ。)が介護職員処遇改善加算の算定見込額を上回る賃金改善に関する計画を策定し、当該計画に基づき適切な措置を講じていること。
　(２)　指定地域密着型通所介護事業所において、(1)の賃金改善に関する計画、当該計画に係る実施期間及び実施方法その他の介護職員の処遇改善の計画等を記載した介護職員処遇改善計画書を作成し、全ての介護職員に周知し、市町村長（特別区の区長を含む。以下同じ。）に届け出ていること。
　(３)　介護職員処遇改善加算の算定額に相当する賃金改善を実施すること。ただし、経営の悪化等により事業の継続が困難な場合、当該事業の継続を図るために介護職員の賃金水準(本加算による賃金改善分を除く。)を見直すことはやむを得ないが、その内容について市町村長に届け出ること。
　(４)　当該指定地域密着型通所介護事業所において、事業年度ごとに介護職員の処遇改善に関する実績を市町村長に報告すること。
　(５)　算定日が属する月の前十二月間において、労働基準法(昭和２２年法律第４９号)、労働者災害補償保険法(昭和２２年法律第５０号)、最低賃金法(昭和３４年法律第１３７号)、労働安全衛生法(昭和４７年法律第５７号)、雇用保険法(昭和４９年法律第１１６号)その他の労働に関する法令に違反し、罰金以上の刑に処せられていないこと。
　(６)　当該指定地域密着型通所介護事業所において、労働保険料(労働保険の保険料の徴収等に関する法律(昭和４４年法律第８４号)第１０条第２項に規定する労働保険料をいう。以下同じ。)の納付が適正に行われていること。
　(７)　次に掲げる基準のいずれにも適合すること。
　　(一)　介護職員の任用の際における職責又は職務内容等の要件(介護職員の賃金に関するものを含む。)を定めていること。
　　(二)　(一)の要件について書面をもって作成し、全ての介護職員に周知していること。
　　(三)　介護職員の資質の向上の支援に関する計画を策定し、当該計画に係る研修の実施又は研修の機会を確保していること。
　　(四)　(三)について、全ての介護職員に周知していること。
　　(五)　介護職員の経験若しくは資格等に応じて昇給する仕組み又は一定の基準に基づき定期に昇給を判定する仕組みを設けていること。
　　(六)　(五)について書面をもって作成し、全ての介護職員に周知していること。
　(８)　平成２７年４月から(2)の届出の日の属する月の前月までに実施した介護職員の処遇改善の内容(賃金改善に関するものを除く。)及び当該介護職員の処遇改善に要した費用を全ての職員に周知していること。
</t>
    </r>
    <rPh sb="16" eb="18">
      <t>ジュンヨウ</t>
    </rPh>
    <rPh sb="23" eb="25">
      <t>チイキ</t>
    </rPh>
    <rPh sb="25" eb="28">
      <t>ミッチャクガタ</t>
    </rPh>
    <rPh sb="28" eb="30">
      <t>ツウショ</t>
    </rPh>
    <rPh sb="30" eb="32">
      <t>カイゴ</t>
    </rPh>
    <rPh sb="32" eb="33">
      <t>ヒ</t>
    </rPh>
    <rPh sb="48" eb="50">
      <t>キジュン</t>
    </rPh>
    <phoneticPr fontId="12"/>
  </si>
  <si>
    <t>43／1000</t>
    <phoneticPr fontId="12"/>
  </si>
  <si>
    <r>
      <rPr>
        <b/>
        <sz val="9"/>
        <rFont val="ＭＳ Ｐゴシック"/>
        <family val="3"/>
        <charset val="128"/>
      </rPr>
      <t>【報酬告示】別表２の２ ニ</t>
    </r>
    <r>
      <rPr>
        <sz val="9"/>
        <rFont val="ＭＳ Ｐゴシック"/>
        <family val="3"/>
        <charset val="128"/>
      </rPr>
      <t xml:space="preserve">
　厚生労働大臣が定める基準に適合している介護職員の賃金の改善等を実施しているものとして市町村長に届け出た指定地域密着型通所介護事業所が、利用者に対し、指定地域密着型通所介護を行った場合。
　ただし、介護職員処遇改善加算（Ⅱ）を算定している場合においては、介護職員処遇改善加算（Ⅰ）（Ⅲ）は算定しない。</t>
    </r>
    <phoneticPr fontId="12"/>
  </si>
  <si>
    <r>
      <t xml:space="preserve">【大臣基準告示】51の９（48を準用）　ロ
</t>
    </r>
    <r>
      <rPr>
        <sz val="9"/>
        <rFont val="ＭＳ Ｐゴシック"/>
        <family val="3"/>
        <charset val="128"/>
      </rPr>
      <t>　地域密着型通所介護費における介護職員処遇改善加算の基準
　イ(1)から(6)まで、(7)(１)から(４)まで及び(8)に掲げる基準のいずれにも適合すること。</t>
    </r>
    <phoneticPr fontId="12"/>
  </si>
  <si>
    <t>23／1000</t>
    <phoneticPr fontId="12"/>
  </si>
  <si>
    <r>
      <rPr>
        <b/>
        <sz val="9"/>
        <rFont val="ＭＳ Ｐゴシック"/>
        <family val="3"/>
        <charset val="128"/>
      </rPr>
      <t>【報酬告示】別表２の２ ニ</t>
    </r>
    <r>
      <rPr>
        <sz val="9"/>
        <rFont val="ＭＳ Ｐゴシック"/>
        <family val="3"/>
        <charset val="128"/>
      </rPr>
      <t xml:space="preserve">
　厚生労働大臣が定める基準に適合している介護職員の賃金の改善等を実施しているものとして市町村長に届け出た指定地域密着型通所介護事業所が、利用者に対し、指定地域密着型通所介護を行った場合。
　ただし、介護職員処遇改善加算（Ⅱ）を算定している場合においては、介護職員処遇改善加算（Ⅰ）（Ⅲ）（Ⅳ）（Ⅴ）は算定しない。</t>
    </r>
    <phoneticPr fontId="12"/>
  </si>
  <si>
    <r>
      <t xml:space="preserve">【大臣基準告示】51の９（48を準用）　ハ
</t>
    </r>
    <r>
      <rPr>
        <sz val="9"/>
        <rFont val="ＭＳ Ｐゴシック"/>
        <family val="3"/>
        <charset val="128"/>
      </rPr>
      <t>　地域密着型通所介護費における介護職員処遇改善加算の基準
　　次に掲げる基準のいずれにも適合すること。
　(１)　イ(1)から(6)までに掲げる基準に適合すること。
　(２)　次に掲げる基準のいずれかに適合すること。
　　①　次に掲げる要件の全てに適合すること。
　　　ａ　介護職員の任用の際における職責又は職務内容等の要件(介護職員の賃金に関するものを含む。)を定めていること。
　　　ｂ　aの要件について書面をもって作成し、全ての介護職員に周知していること。
　　②　次に掲げる要件の全てに適合すること。
　　　ａ　介護職員の資質の向上の支援に関する計画を策定し、当該計画に係る研修の実施又は研修の機会を確保していること。
　　　ｂ　aについて、全ての介護職員に周知していること。
　(３)　平成２０年１０月からイ(2)の届出の日の属する月の前月までに実施した介護職員の処遇改善の内容(賃金改善に関するものを除く。)及び当該介護職員の処遇改善に要した費用を全ての職員に周知していること。</t>
    </r>
    <phoneticPr fontId="12"/>
  </si>
  <si>
    <t>キャリアパス要件Ⅲと既存のキャリアパス要件Ⅰとの具体的な違い如何。</t>
    <phoneticPr fontId="12"/>
  </si>
  <si>
    <t>キャリアパス要件Ⅰについては、職位・職責・職務内容等に応じた認容要件と賃金体系を整備することを要件としているが、昇給に関する内容を含めることまでは求めていないものである。一方、新設する介護職員処遇改善加算（Ⅰ）の取得要件であるキャリアパス要件Ⅲにおいては、経験、資格又は評価に基づく昇給の仕組みを設けることを要件としている。</t>
    <phoneticPr fontId="12"/>
  </si>
  <si>
    <t>　昇給の仕組みとして、それぞれ「①経験②資格③評価のいずれかに応じた昇給の仕組みを設けること」という記載があるが、これらを組み合わせて昇給の要件を定めてもいいか。</t>
    <phoneticPr fontId="12"/>
  </si>
  <si>
    <t>お見込みのとおりである。</t>
    <phoneticPr fontId="12"/>
  </si>
  <si>
    <t>昇給の方式については、手当や賞与によるものでも良いのか。</t>
    <phoneticPr fontId="12"/>
  </si>
  <si>
    <t>昇給の方式は、基本給による賃金改善が望ましいが、基本給、手当、賞与等を問わない。</t>
    <phoneticPr fontId="12"/>
  </si>
  <si>
    <t>　資格等に応じて昇給する仕組みを設定する場合において、「介護福祉士資格を有して当該事業所や法人で就業する者についても昇給が図られる仕組みであることを要する」とあるが、具体的にはどのような仕組みか。</t>
    <phoneticPr fontId="12"/>
  </si>
  <si>
    <t>　本要件は、介護福祉士の資格を有して事業所や法人に雇用される者がいる場合があることを踏まえ、そのような者も含めて昇給を図る観点から設けているものであり、例えば、介護福祉士の資格を有する者が、介護支援専門員の資格を取得した場合に、より高い基本給や手当が支給される仕組みなどが考えられる。</t>
    <phoneticPr fontId="12"/>
  </si>
  <si>
    <t>　キャリアパス要件Ⅲによる昇給の仕組みについて、非常勤職員や派遣職員はキャリアパス要件Ⅲによる昇給の仕組みの対象となるか。</t>
    <phoneticPr fontId="12"/>
  </si>
  <si>
    <t>　キャリアパス要件Ⅲによる昇給の仕組みについては、非常勤職員を含め、当該事業所や法人に雇用される全ての介護職員が対象となり得るものである必要がある。また、介護職員であれば派遣労働者であっても、派遣元と相談の上、介護職員処遇改善加算の対象とし、派遣料金の値上げ分等に充てることは可能であり、この場合、計画書・実績報告書は、派遣労働者を含めて作成することとしている。介護職員処遇改善加算（Ⅰ）の取得に当たっても本取扱いに変わりはないが、キャリアパス要件Ⅲについて、派遣労働者を加算の対象とする場合には、当該派遣職員についても当該要件に該当する昇給の仕組みが整備されていることを要する。</t>
    <phoneticPr fontId="12"/>
  </si>
  <si>
    <t>　キャリアパス要件Ⅲの昇給の基準として「資格等」が挙げられているが、これにはどのようなものが含まれるのか。</t>
    <phoneticPr fontId="12"/>
  </si>
  <si>
    <t>　「介護福祉士」のような資格や、「実務者研修修了者」のような一定の研修の修了を想定している。また、「介護福祉士資格を有して当該事業所や法人で就業する者についても昇給が図られる仕組み」については、介護職員として職務に従事することを前提としつつ、介護福祉士の資格を有している者が、「介護支援専門員」や「社会福祉士」など、事業所が指定する他の資格を取得した場合に昇給が図られる仕組みを想定している。また、必ずしも公的な資格である必要はなく、例えば、事業所等で独自の資格を設け、その取得に応じて昇給する仕組みを設ける場合も要件を満たし得る。ただし、その場合にも、当該資格を取得するための要件が明文化されているなど、客観的に明らかとなっていることを要する。</t>
    <phoneticPr fontId="12"/>
  </si>
  <si>
    <t>　「一定の基準に基づき定期に昇給を判定する仕組み」とあるが、一定の基準とは具体的にどのような内容を指すのか。また、「定期に」とは、どの程度の期間まで許されるのか。</t>
    <phoneticPr fontId="12"/>
  </si>
  <si>
    <t>　昇給の判定基準については、客観的な評価基準や昇給条件が明文化されていることを要する。また、判定の時期については、事業所の規模や経営状況に応じて設定して差し支えないが、明文化されていることが必要である。</t>
    <phoneticPr fontId="12"/>
  </si>
  <si>
    <t>　キャリアパス要件Ⅲを満たす昇給の仕組みを設けたが、それによる賃金改善総額だけでは、加算の算定額を下回る場合、要件は満たさないこととなるのか。</t>
    <phoneticPr fontId="12"/>
  </si>
  <si>
    <t>　キャリアパス要件Ⅲを満たす昇給の仕組みによる賃金改善では加算の算定額に満たない場合においても、当該仕組みによる賃金改善を含め、基本給、手当、賞与等による賃金改善の総額が加算の算定額を上回っていればよい。</t>
    <phoneticPr fontId="12"/>
  </si>
  <si>
    <t>　外国人の技能実習制度における介護職種の技能実習生は、介護職員処遇改善加算の対象となるのか。</t>
    <phoneticPr fontId="12"/>
  </si>
  <si>
    <t>　介護職種の技能実習生の待遇について、「日本人が従事する場合の報酬の額と同等以上であること」とされていることに鑑み、介護職種の技能実習生が介護業務に従事している場合、EPAによる介護福祉士候補者と同様に、介護職員処遇改善加算の対象となる。</t>
    <phoneticPr fontId="12"/>
  </si>
  <si>
    <t>① 前年度の賃金の総額（基準額１、２）について職員構成や賃金改善実施期間等が変わることにより、修正が必要となった場合
当該年度において、勤続年数が長い職員が退職し、職員を新規採用したこと等により、前年度と職員構成等が変わった場合や賃金改善実施期間が処遇改善計画書策定時点と変わった場合等に、処遇改善計画書に記載した前年度の賃金の総額が、②と比較するに当たっての基準額として適切ではなくなる場合がある。通常は、処遇改善計画書の変更の届出を行い、基準額１、２の額を推計することにより修正することとなるが、この場合は、実績報告書の提出時において、変更前後の基準額と合理的な変更理由を説明することで差し支えない。（令和２年度実績報告書においては、説明方法は問わないが、令和３年度においては、「介護職員処遇改善加算及び介護職員等特定処遇改善加算に関する基本的考え方並びに事務処理手順及び様式例の提示について」（令和３年３月16 日老発0316 第４号）でお示しした実績報告書（様式３－１）の「⑥その他」に記載されたい。）なお、これは、基準額３についても同様であるとともに、推計方法は、令和３年度介護報酬改定に関するＱ＆Ａ（Vol.１）（令和３年３月19 日）問22 を参考にされたい。
② 処遇改善加算又は特定加算による賃金改善を含めた当該年度の賃金の総額について経営状況等が変わった場合
サービス利用者数の減少などにより経営が悪化し、一定期間収支が赤字である、資金繰りに支障が生じる等の状況により、賃金水準を引き下げざるを得ない場合は、特別事情届出書を届け出ることで、計画書策定時点と比較し「加算の算定により賃金改善を行った賃金の総額」が減少し、実績報告書において賃金改善所要額が加算総額を下回ることも差し支えない。なお、賃金水準を引き下げた要因である特別な状況が改善した場合には、平成27 年度介護報酬改定に関するＱ＆Ａ（Vol.２）（平成27 年４月30 日）問56 のとおり、可能な限り速やかに賃金水準を引下げ前の水準に戻す必要があること。
　（令和３年度　VOL993　問１）</t>
    <phoneticPr fontId="12"/>
  </si>
  <si>
    <t>実績報告書において、事業所ごとの賃金改善実施期間において支払われた賃金の総額及び加算の総額を記載することが可能である。 事業所毎の状況を記載するに当たり、例えば、賃金改善実施期間については、合理的な理由がある場合に変更することも可能であり、令和２年度は令和２年７月～令和３年６月を賃金改善実施期間として設定していた事業者が、令和３年度から令和３年４月～令和４年３月に変更しようとする場合、令和２年度の処遇改善計画書の賃金改善実施期間を変更する届出を行い、令和２年７月～令和３年３月の９ヵ月に短縮することも考えられること。なお、計算方法としては、例えば以下の方法が想定されること。
- 基準額１・２については、原則として、「加算を取得する前年の１月から12 月までの12 か月間の（介護職員の）賃金の総額」を記入することとしているが、この場合、「加算を取得する前年の１月から12 月までの12 か月間の（介護職員の）賃金の総額」から12 を除して、変更した期間（上記の場合は９か月間）の月数を掛けて得られた額を記載することとし、
- 処遇改善計画書別紙様式２－１の（１）④ⅱ）(イ)及び(ウ)、（２）⑥ⅱ）(イ) 及び(ウ)については、原則として、都道府県国民健康保険団体連合会から通知される「介護職員処遇改善加算等総額のお知らせ」に基づき記載することとしているが、この場合、12 か月間の加算の総額から12 を除して、変更した期間（上記の場合は９か月間）の月数を掛けて得られた額を記載することとする。
　（令和３年度　VOL993　問４）</t>
    <phoneticPr fontId="12"/>
  </si>
  <si>
    <t>12／1000</t>
    <phoneticPr fontId="12"/>
  </si>
  <si>
    <r>
      <rPr>
        <b/>
        <sz val="9"/>
        <rFont val="ＭＳ Ｐゴシック"/>
        <family val="3"/>
        <charset val="128"/>
      </rPr>
      <t>【報酬告示】別表２の２ ホ</t>
    </r>
    <r>
      <rPr>
        <sz val="9"/>
        <rFont val="ＭＳ Ｐゴシック"/>
        <family val="3"/>
        <charset val="128"/>
      </rPr>
      <t xml:space="preserve">
厚生労働大臣が定める基準に適合している介護職員等の賃金の改善等を実施しているものとして市町村長に届出た指定地域密着型通所介護事業所が、利用者に対し、指定地域密着型通所介護を行った場合、　　　　　　　　　　　　　　　　　　　　　　　　　　　　　　　　　　　　　　　　　　　　　　　　　　　　　　　　　ただし、介護職員等特定処遇改善加算（Ⅰ）を算定している場合においては、介護職員等特定処遇改善加算（Ⅱ）は算定しない。</t>
    </r>
    <rPh sb="57" eb="61">
      <t>シチョウソンチョウ</t>
    </rPh>
    <rPh sb="67" eb="69">
      <t>チイキ</t>
    </rPh>
    <rPh sb="69" eb="71">
      <t>ミッチャク</t>
    </rPh>
    <rPh sb="71" eb="72">
      <t>カタ</t>
    </rPh>
    <rPh sb="90" eb="92">
      <t>チイキ</t>
    </rPh>
    <rPh sb="92" eb="94">
      <t>ミッチャク</t>
    </rPh>
    <rPh sb="94" eb="95">
      <t>カタ</t>
    </rPh>
    <phoneticPr fontId="12"/>
  </si>
  <si>
    <r>
      <t xml:space="preserve">【大臣基準告示】51の10（48の２を準用）　イ
</t>
    </r>
    <r>
      <rPr>
        <sz val="9"/>
        <rFont val="ＭＳ Ｐゴシック"/>
        <family val="3"/>
        <charset val="128"/>
      </rPr>
      <t xml:space="preserve">　地域密着型通所介護費における介護職員等特定処遇改善加算の基準
　次に掲げる基準のいずれにも適合すること。
(1)　介護職員その他の職員の賃金改善について、次に掲げる基準のいずれにも適合し、かつ、賃金改善に要する費用の見込額が介護職員等特定処遇改善加算の算定見込額を上回る賃金改善に関する計画を策定し、当該計画に基づき適切な措置を講じていること。
(一)　経験・技能のある介護職員のうち一人は、賃金改善に要する費用の見込額が月額８万円以上又は賃金改善後の賃金の見込額が年額４４０万円以上であること。ただし、介護職員等特定処遇改善加算の算定見込額が少額であることその他の理由により、当該賃金改善が困難である場合はこの限りでないこと。
(二)　指定地域密着型通所介護事業所における経験・技能のある介護職員の賃金改善に要する費用の見込額の平均が、介護職員(経験・技能のある介護職員を除く。)の賃金改善に要する費用の見込額の平均を上回っていること。
(三)　介護職員(経験・技能のある介護職員を除く。)の賃金改善に要する費用の見込額の平均が、介護職員以外の職員の賃金改善に要する費用の見込額の平均の二倍以上であること。ただし、介護職員以外の職員の平均賃金額が介護職員(経験・技能のある介護職員を除く。)の平均賃金額を上回らない場合はその限りでないこと。
(四)　介護職員以外の職員の賃金改善後の賃金の見込額が年額４４０万円を上回らないこと。
(2)　当該指定地域密着型通所介護事業所において、賃金改善に関する計画、当該計画に係る実施期間及び実施方法その他の当該事業所の職員の処遇改善の計画等を記載した介護職員等特定処遇改善計画書を作成し、全ての職員に周知し、市町村長に届け出ていること。
(3)　介護職員等特定処遇改善加算の算定額に相当する賃金改善を実施すること。ただし、経営の悪化等により事業の継続が困難な場合、当該事業の継続を図るために当該事業所の職員の賃金水準(本加算による賃金改善分を除く。)を見直すことはやむを得ないが、その内容について市町村長に届け出ること。
(4)　当該指定地域密着型通所介護事業所において、事業年度ごとに当該事業所の職員の処遇改善に関する実績を市町村長に報告すること。
(5)　地域密着型通所介護費におけるサービス提供体制強化加算(Ⅰ）又は(Ⅱ）（指定療養通所介護にあってはサービス提供体制加算（Ⅲ）イ又は（Ⅲ）ロ）のいずれかを届け出ていること。
(6)　地域密着型通所介護費における介護職員処遇改善加算(Ⅰ)から(Ⅲ)までのいずれかを算定していること。
(7)　⑵の届出に係る計画の期間中に実施する職員の処遇改善の内容(賃金改善に関するものを除く。以下この号において同じ。)及び当該職員の処遇改善に要する費用の見込額を全ての職員に周知していること。
(8)　(7)の処遇改善の内容等について、インターネットの利用その他の適切な方法により公表していること。
</t>
    </r>
    <rPh sb="26" eb="28">
      <t>チイキ</t>
    </rPh>
    <rPh sb="28" eb="30">
      <t>ミッチャク</t>
    </rPh>
    <rPh sb="30" eb="31">
      <t>カタ</t>
    </rPh>
    <rPh sb="31" eb="33">
      <t>ツウショ</t>
    </rPh>
    <rPh sb="33" eb="35">
      <t>カイゴ</t>
    </rPh>
    <rPh sb="35" eb="36">
      <t>ヒ</t>
    </rPh>
    <rPh sb="44" eb="45">
      <t>トウ</t>
    </rPh>
    <rPh sb="45" eb="47">
      <t>トクテイ</t>
    </rPh>
    <rPh sb="54" eb="56">
      <t>キジュン</t>
    </rPh>
    <rPh sb="58" eb="59">
      <t>ツギ</t>
    </rPh>
    <rPh sb="60" eb="61">
      <t>カカ</t>
    </rPh>
    <rPh sb="63" eb="65">
      <t>キジュン</t>
    </rPh>
    <rPh sb="71" eb="73">
      <t>テキゴウ</t>
    </rPh>
    <rPh sb="345" eb="347">
      <t>シテイ</t>
    </rPh>
    <rPh sb="347" eb="349">
      <t>チイキ</t>
    </rPh>
    <rPh sb="349" eb="351">
      <t>ミッチャク</t>
    </rPh>
    <rPh sb="351" eb="352">
      <t>カタ</t>
    </rPh>
    <rPh sb="648" eb="650">
      <t>シテイ</t>
    </rPh>
    <rPh sb="650" eb="652">
      <t>チイキ</t>
    </rPh>
    <rPh sb="652" eb="654">
      <t>ミッチャク</t>
    </rPh>
    <rPh sb="654" eb="655">
      <t>カタ</t>
    </rPh>
    <rPh sb="750" eb="754">
      <t>シチョウソンチョウ</t>
    </rPh>
    <rPh sb="894" eb="898">
      <t>シチョウソンチョウ</t>
    </rPh>
    <rPh sb="915" eb="917">
      <t>チイキ</t>
    </rPh>
    <rPh sb="917" eb="919">
      <t>ミッチャク</t>
    </rPh>
    <rPh sb="919" eb="920">
      <t>カタ</t>
    </rPh>
    <rPh sb="959" eb="963">
      <t>シチョウソンチョウ</t>
    </rPh>
    <rPh sb="976" eb="978">
      <t>チイキ</t>
    </rPh>
    <rPh sb="978" eb="980">
      <t>ミッチャク</t>
    </rPh>
    <rPh sb="980" eb="981">
      <t>カタ</t>
    </rPh>
    <rPh sb="1011" eb="1013">
      <t>シテイ</t>
    </rPh>
    <rPh sb="1013" eb="1015">
      <t>リョウヨウ</t>
    </rPh>
    <rPh sb="1015" eb="1017">
      <t>ツウショ</t>
    </rPh>
    <rPh sb="1017" eb="1019">
      <t>カイゴ</t>
    </rPh>
    <rPh sb="1028" eb="1030">
      <t>テイキョウ</t>
    </rPh>
    <rPh sb="1030" eb="1032">
      <t>タイセイ</t>
    </rPh>
    <rPh sb="1032" eb="1034">
      <t>カサン</t>
    </rPh>
    <rPh sb="1038" eb="1039">
      <t>マタ</t>
    </rPh>
    <rPh sb="1065" eb="1067">
      <t>チイキ</t>
    </rPh>
    <rPh sb="1067" eb="1069">
      <t>ミッチャク</t>
    </rPh>
    <rPh sb="1069" eb="1070">
      <t>カタ</t>
    </rPh>
    <phoneticPr fontId="12"/>
  </si>
  <si>
    <t>10／1000</t>
    <phoneticPr fontId="12"/>
  </si>
  <si>
    <r>
      <rPr>
        <b/>
        <sz val="9"/>
        <rFont val="ＭＳ Ｐゴシック"/>
        <family val="3"/>
        <charset val="128"/>
      </rPr>
      <t>【報酬告示】別表２の２ ホ</t>
    </r>
    <r>
      <rPr>
        <sz val="9"/>
        <rFont val="ＭＳ Ｐゴシック"/>
        <family val="3"/>
        <charset val="128"/>
      </rPr>
      <t xml:space="preserve">
厚生労働大臣が定める基準に適合している介護職員等の賃金の改善等を実施しているものとして市町村長に届出た指定地域密着型通所介護事業所が、利用者に対し、指定地域密着型通所介護を行った場合、　　　　　　　　　　　　　　　　　　　　　　　　　　　　　　　　　　　　　　　　　　　　　　　　　　　　　　　　　ただし、介護職員等特定処遇改善加算（Ⅱ）を算定している場合においては、介護職員等特定処遇改善加算（Ⅰ）は算定しない。</t>
    </r>
    <rPh sb="57" eb="61">
      <t>シチョウソンチョウ</t>
    </rPh>
    <rPh sb="67" eb="69">
      <t>チイキ</t>
    </rPh>
    <rPh sb="69" eb="71">
      <t>ミッチャク</t>
    </rPh>
    <rPh sb="71" eb="72">
      <t>カタ</t>
    </rPh>
    <rPh sb="90" eb="92">
      <t>チイキ</t>
    </rPh>
    <rPh sb="92" eb="94">
      <t>ミッチャク</t>
    </rPh>
    <rPh sb="94" eb="95">
      <t>カタ</t>
    </rPh>
    <phoneticPr fontId="12"/>
  </si>
  <si>
    <r>
      <t xml:space="preserve">【大臣基準告示】51の10（48の２を準用）　ロ
</t>
    </r>
    <r>
      <rPr>
        <sz val="9"/>
        <rFont val="ＭＳ Ｐゴシック"/>
        <family val="3"/>
        <charset val="128"/>
      </rPr>
      <t>　地域密着型通所介護費における介護職員等特定処遇改善加算の基準
　イ（１）から（４）まで及び（６）から（８）までに掲げる基準のいずれにも適合すること。</t>
    </r>
    <rPh sb="26" eb="28">
      <t>チイキ</t>
    </rPh>
    <rPh sb="28" eb="30">
      <t>ミッチャク</t>
    </rPh>
    <rPh sb="30" eb="31">
      <t>カタ</t>
    </rPh>
    <rPh sb="31" eb="33">
      <t>ツウショ</t>
    </rPh>
    <rPh sb="33" eb="35">
      <t>カイゴ</t>
    </rPh>
    <rPh sb="35" eb="36">
      <t>ヒ</t>
    </rPh>
    <rPh sb="44" eb="45">
      <t>トウ</t>
    </rPh>
    <rPh sb="45" eb="47">
      <t>トクテイ</t>
    </rPh>
    <rPh sb="54" eb="56">
      <t>キジュン</t>
    </rPh>
    <rPh sb="69" eb="70">
      <t>オヨ</t>
    </rPh>
    <rPh sb="82" eb="83">
      <t>カカ</t>
    </rPh>
    <rPh sb="85" eb="87">
      <t>キジュン</t>
    </rPh>
    <rPh sb="93" eb="95">
      <t>テキゴウ</t>
    </rPh>
    <phoneticPr fontId="12"/>
  </si>
  <si>
    <t>中重度者ケア体制加算に係る届出書</t>
    <rPh sb="0" eb="4">
      <t>チュウジュウドシャ</t>
    </rPh>
    <rPh sb="6" eb="8">
      <t>タイセイ</t>
    </rPh>
    <rPh sb="8" eb="10">
      <t>カサン</t>
    </rPh>
    <rPh sb="11" eb="12">
      <t>カカ</t>
    </rPh>
    <rPh sb="13" eb="16">
      <t>トドケデショ</t>
    </rPh>
    <phoneticPr fontId="12"/>
  </si>
  <si>
    <t>事 業 所 名</t>
  </si>
  <si>
    <t>事業所等の区分</t>
    <rPh sb="0" eb="3">
      <t>ジギョウショ</t>
    </rPh>
    <phoneticPr fontId="12"/>
  </si>
  <si>
    <t>1　通所介護事業所</t>
    <rPh sb="2" eb="4">
      <t>ツウショ</t>
    </rPh>
    <rPh sb="4" eb="6">
      <t>カイゴ</t>
    </rPh>
    <rPh sb="6" eb="9">
      <t>ジギョウショ</t>
    </rPh>
    <phoneticPr fontId="12"/>
  </si>
  <si>
    <t>2　地域密着型通所介護事業所</t>
    <rPh sb="2" eb="4">
      <t>チイキ</t>
    </rPh>
    <rPh sb="4" eb="7">
      <t>ミッチャクガタ</t>
    </rPh>
    <rPh sb="7" eb="9">
      <t>ツウショ</t>
    </rPh>
    <rPh sb="9" eb="11">
      <t>カイゴ</t>
    </rPh>
    <rPh sb="11" eb="14">
      <t>ジギョウショ</t>
    </rPh>
    <phoneticPr fontId="12"/>
  </si>
  <si>
    <t>3　通所リハビリテーション事業所</t>
    <rPh sb="2" eb="4">
      <t>ツウショ</t>
    </rPh>
    <rPh sb="13" eb="16">
      <t>ジギョウショ</t>
    </rPh>
    <phoneticPr fontId="12"/>
  </si>
  <si>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12"/>
  </si>
  <si>
    <t>通所介護</t>
    <rPh sb="0" eb="2">
      <t>ツウショ</t>
    </rPh>
    <rPh sb="2" eb="4">
      <t>カイゴ</t>
    </rPh>
    <phoneticPr fontId="12"/>
  </si>
  <si>
    <t>共生型通所介護費を算定していない。</t>
    <rPh sb="0" eb="3">
      <t>キョウセイガタ</t>
    </rPh>
    <rPh sb="3" eb="5">
      <t>ツウショ</t>
    </rPh>
    <rPh sb="5" eb="8">
      <t>カイゴヒ</t>
    </rPh>
    <rPh sb="9" eb="11">
      <t>サンテイ</t>
    </rPh>
    <phoneticPr fontId="12"/>
  </si>
  <si>
    <t>地域密着型
通所介護</t>
    <rPh sb="0" eb="5">
      <t>チイキミッチャクガタ</t>
    </rPh>
    <rPh sb="6" eb="8">
      <t>ツウショ</t>
    </rPh>
    <rPh sb="8" eb="10">
      <t>カイゴ</t>
    </rPh>
    <phoneticPr fontId="12"/>
  </si>
  <si>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12"/>
  </si>
  <si>
    <t>通所
リハビリ
テーション</t>
    <rPh sb="0" eb="2">
      <t>ツウショ</t>
    </rPh>
    <phoneticPr fontId="12"/>
  </si>
  <si>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12"/>
  </si>
  <si>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12"/>
  </si>
  <si>
    <t>指定通所リハビリテーションを行う時間帯を通じて専ら当該指定通所リハビリテーションの提供に当たる看護職員を１名以上配置している。</t>
    <rPh sb="2" eb="4">
      <t>ツウショ</t>
    </rPh>
    <rPh sb="29" eb="31">
      <t>ツウショ</t>
    </rPh>
    <phoneticPr fontId="12"/>
  </si>
  <si>
    <t>　　速やかに提出すること。</t>
    <rPh sb="2" eb="3">
      <t>スミ</t>
    </rPh>
    <rPh sb="6" eb="8">
      <t>テイシュツ</t>
    </rPh>
    <phoneticPr fontId="12"/>
  </si>
  <si>
    <t>ア．前年度（３月を除く）の実績の平均</t>
  </si>
  <si>
    <t>イ．届出日の属する月の前３月</t>
  </si>
  <si>
    <t>月</t>
  </si>
  <si>
    <t>認知症加算に係る届出書</t>
    <rPh sb="0" eb="3">
      <t>ニンチショウ</t>
    </rPh>
    <rPh sb="3" eb="5">
      <t>カサン</t>
    </rPh>
    <rPh sb="6" eb="7">
      <t>カカ</t>
    </rPh>
    <rPh sb="8" eb="11">
      <t>トドケデショ</t>
    </rPh>
    <phoneticPr fontId="12"/>
  </si>
  <si>
    <t>認知症加算に係る届出内容</t>
    <rPh sb="0" eb="3">
      <t>ニンチショウ</t>
    </rPh>
    <rPh sb="3" eb="5">
      <t>カサン</t>
    </rPh>
    <rPh sb="6" eb="7">
      <t>カカワ</t>
    </rPh>
    <rPh sb="8" eb="10">
      <t>トドケデ</t>
    </rPh>
    <rPh sb="10" eb="12">
      <t>ナイヨウ</t>
    </rPh>
    <phoneticPr fontId="12"/>
  </si>
  <si>
    <t>①　利用者総数　</t>
    <rPh sb="2" eb="5">
      <t>リヨウシャ</t>
    </rPh>
    <rPh sb="5" eb="7">
      <t>ソウスウ</t>
    </rPh>
    <rPh sb="6" eb="7">
      <t>スウ</t>
    </rPh>
    <phoneticPr fontId="12"/>
  </si>
  <si>
    <t>人</t>
    <rPh sb="0" eb="1">
      <t>ヒト</t>
    </rPh>
    <phoneticPr fontId="12"/>
  </si>
  <si>
    <t>②　対象者　</t>
    <rPh sb="2" eb="5">
      <t>タイショウシャ</t>
    </rPh>
    <phoneticPr fontId="12"/>
  </si>
  <si>
    <t>地域密着型
通所介護</t>
    <rPh sb="0" eb="5">
      <t>チイキミッチャクガタ</t>
    </rPh>
    <rPh sb="6" eb="10">
      <t>ツウショカイゴ</t>
    </rPh>
    <phoneticPr fontId="12"/>
  </si>
  <si>
    <t>■加算届必要書類一覧表（地域密着型通所介護）</t>
    <rPh sb="1" eb="4">
      <t>カサントドケ</t>
    </rPh>
    <rPh sb="4" eb="8">
      <t>ヒツヨウショルイ</t>
    </rPh>
    <rPh sb="8" eb="11">
      <t>イチランヒョウ</t>
    </rPh>
    <rPh sb="12" eb="14">
      <t>チイキ</t>
    </rPh>
    <rPh sb="14" eb="17">
      <t>ミッチャクガタ</t>
    </rPh>
    <rPh sb="17" eb="19">
      <t>ツウショ</t>
    </rPh>
    <rPh sb="19" eb="21">
      <t>カイゴ</t>
    </rPh>
    <phoneticPr fontId="7"/>
  </si>
  <si>
    <t>生活機能向上連携加算(Ⅰ)(Ⅱ)
（総合事業あり）</t>
    <rPh sb="18" eb="20">
      <t>ソウゴウ</t>
    </rPh>
    <rPh sb="20" eb="22">
      <t>ジギョウ</t>
    </rPh>
    <phoneticPr fontId="7"/>
  </si>
  <si>
    <t>若年性認知症利用者受入加算
（総合事業あり）</t>
    <rPh sb="15" eb="17">
      <t>ソウゴウ</t>
    </rPh>
    <rPh sb="17" eb="19">
      <t>ジギョウ</t>
    </rPh>
    <phoneticPr fontId="7"/>
  </si>
  <si>
    <t>栄養アセスメント加算
（総合事業あり）</t>
    <rPh sb="0" eb="2">
      <t>エイヨウ</t>
    </rPh>
    <rPh sb="8" eb="10">
      <t>カサン</t>
    </rPh>
    <rPh sb="12" eb="14">
      <t>ソウゴウ</t>
    </rPh>
    <rPh sb="14" eb="16">
      <t>ジギョウ</t>
    </rPh>
    <phoneticPr fontId="7"/>
  </si>
  <si>
    <t>栄養改善加算
（総合事業あり）</t>
    <rPh sb="0" eb="6">
      <t>エイヨウカイゼンカサン</t>
    </rPh>
    <phoneticPr fontId="7"/>
  </si>
  <si>
    <t>口腔機能向上加算（Ⅰ）
（総合事業あり）</t>
    <rPh sb="0" eb="6">
      <t>コウクウキノウコウジョウ</t>
    </rPh>
    <rPh sb="6" eb="8">
      <t>カサン</t>
    </rPh>
    <phoneticPr fontId="7"/>
  </si>
  <si>
    <t>口腔機能向上加算（Ⅱ）
（総合事業あり）
※申請するには口腔機能向上加算（Ⅰ）を既に算定しているか又は口腔機能向上加算（Ⅰ）を同時に申請する必要があります。</t>
    <rPh sb="0" eb="6">
      <t>コウクウキノウコウジョウ</t>
    </rPh>
    <rPh sb="6" eb="8">
      <t>カサン</t>
    </rPh>
    <rPh sb="28" eb="32">
      <t>コウクウキノウ</t>
    </rPh>
    <rPh sb="32" eb="34">
      <t>コウジョウ</t>
    </rPh>
    <rPh sb="34" eb="36">
      <t>カサン</t>
    </rPh>
    <phoneticPr fontId="7"/>
  </si>
  <si>
    <t>科学的介護推進体制加算
（総合事業あり）</t>
    <phoneticPr fontId="7"/>
  </si>
  <si>
    <t>サービス提供体制強化加算(Ⅰ)(Ⅱ)(Ⅲ)
（総合事業あり）</t>
    <phoneticPr fontId="7"/>
  </si>
  <si>
    <t>介護給付費算定に係る体制等に関する届出書</t>
    <rPh sb="17" eb="19">
      <t>トドケデ</t>
    </rPh>
    <phoneticPr fontId="12"/>
  </si>
  <si>
    <t>（あて先）</t>
    <rPh sb="3" eb="4">
      <t>サキ</t>
    </rPh>
    <phoneticPr fontId="12"/>
  </si>
  <si>
    <t>所在地</t>
    <rPh sb="0" eb="3">
      <t>ショザイチ</t>
    </rPh>
    <phoneticPr fontId="12"/>
  </si>
  <si>
    <t>名 称</t>
    <rPh sb="0" eb="1">
      <t>ナ</t>
    </rPh>
    <rPh sb="2" eb="3">
      <t>ショウ</t>
    </rPh>
    <phoneticPr fontId="12"/>
  </si>
  <si>
    <t>このことについて、関係書類を添えて以下のとおり届け出ます。</t>
    <rPh sb="9" eb="11">
      <t>カンケイ</t>
    </rPh>
    <rPh sb="11" eb="13">
      <t>ショルイ</t>
    </rPh>
    <rPh sb="14" eb="15">
      <t>ソ</t>
    </rPh>
    <rPh sb="17" eb="19">
      <t>イカ</t>
    </rPh>
    <rPh sb="23" eb="24">
      <t>トド</t>
    </rPh>
    <rPh sb="25" eb="26">
      <t>デ</t>
    </rPh>
    <phoneticPr fontId="12"/>
  </si>
  <si>
    <t>■</t>
  </si>
  <si>
    <t>　　　「株式会社」「有限会社」等の別を記入してください。</t>
    <rPh sb="4" eb="6">
      <t>カブシキ</t>
    </rPh>
    <rPh sb="6" eb="8">
      <t>カイシャ</t>
    </rPh>
    <phoneticPr fontId="12"/>
  </si>
  <si>
    <t>別紙A（3%届出様式）</t>
    <rPh sb="0" eb="2">
      <t>ベッシ</t>
    </rPh>
    <rPh sb="6" eb="8">
      <t>トドケデ</t>
    </rPh>
    <rPh sb="8" eb="10">
      <t>ヨウシキ</t>
    </rPh>
    <phoneticPr fontId="7"/>
  </si>
  <si>
    <t>高齢者虐待防止措置未実施減算</t>
    <phoneticPr fontId="7"/>
  </si>
  <si>
    <t>－</t>
  </si>
  <si>
    <t>減算</t>
    <rPh sb="0" eb="2">
      <t>ゲンサン</t>
    </rPh>
    <phoneticPr fontId="7"/>
  </si>
  <si>
    <t>業務継続計画未策定減算</t>
    <phoneticPr fontId="7"/>
  </si>
  <si>
    <t>備考</t>
    <rPh sb="0" eb="2">
      <t>ビコウ</t>
    </rPh>
    <phoneticPr fontId="7"/>
  </si>
  <si>
    <t>加算・減算適用要件</t>
    <phoneticPr fontId="7"/>
  </si>
  <si>
    <r>
      <rPr>
        <b/>
        <sz val="9"/>
        <rFont val="ＭＳ Ｐゴシック"/>
        <family val="3"/>
        <charset val="128"/>
      </rPr>
      <t>【報酬告示】別表２の２ 注８</t>
    </r>
    <r>
      <rPr>
        <sz val="9"/>
        <rFont val="ＭＳ Ｐゴシック"/>
        <family val="3"/>
        <charset val="128"/>
      </rPr>
      <t xml:space="preserve">
　イについて，別に厚生労働大臣が定める基準に適合しているものとして市町村長に届け出た指定地域密着型通所介護事業所において，</t>
    </r>
    <r>
      <rPr>
        <sz val="9"/>
        <color rgb="FFFF0000"/>
        <rFont val="ＭＳ Ｐゴシック"/>
        <family val="3"/>
        <charset val="128"/>
      </rPr>
      <t>注10</t>
    </r>
    <r>
      <rPr>
        <sz val="9"/>
        <rFont val="ＭＳ Ｐゴシック"/>
        <family val="3"/>
        <charset val="128"/>
      </rPr>
      <t>（※共生型地域密着型通所介護を行った場合）を算定している場合は，生活相談員配置等加算として，１日につき13単位を所定単位数に加算する。</t>
    </r>
    <rPh sb="1" eb="3">
      <t>ホウシュウ</t>
    </rPh>
    <rPh sb="3" eb="5">
      <t>コクジ</t>
    </rPh>
    <rPh sb="6" eb="8">
      <t>ベッピョウ</t>
    </rPh>
    <rPh sb="12" eb="13">
      <t>チュウ</t>
    </rPh>
    <rPh sb="81" eb="84">
      <t>キョウセイガタ</t>
    </rPh>
    <rPh sb="84" eb="86">
      <t>チイキ</t>
    </rPh>
    <rPh sb="86" eb="89">
      <t>ミッチャクガタ</t>
    </rPh>
    <rPh sb="89" eb="91">
      <t>ツウショ</t>
    </rPh>
    <rPh sb="91" eb="93">
      <t>カイゴ</t>
    </rPh>
    <rPh sb="94" eb="95">
      <t>オコナ</t>
    </rPh>
    <rPh sb="97" eb="99">
      <t>バアイ</t>
    </rPh>
    <phoneticPr fontId="12"/>
  </si>
  <si>
    <r>
      <rPr>
        <b/>
        <sz val="9"/>
        <rFont val="ＭＳ Ｐゴシック"/>
        <family val="3"/>
        <charset val="128"/>
      </rPr>
      <t>【報酬告示】別表２の２ 注11</t>
    </r>
    <r>
      <rPr>
        <sz val="9"/>
        <rFont val="ＭＳ Ｐゴシック"/>
        <family val="3"/>
        <charset val="128"/>
      </rPr>
      <t xml:space="preserve">
　イについて、別に厚生労働大臣が定める基準に適合しているものとして市町村長に届け出た指定地域密着型通所介護事業所が、中重度の要介護者を受け入れる体制を構築し、指定地域密着型通所介護を行った場合は、中重度者ケア体制加算として、1日につき45単位を所定単位数に加算する。ただし、</t>
    </r>
    <r>
      <rPr>
        <sz val="9"/>
        <color rgb="FFFF0000"/>
        <rFont val="ＭＳ Ｐゴシック"/>
        <family val="3"/>
        <charset val="128"/>
      </rPr>
      <t>注10</t>
    </r>
    <r>
      <rPr>
        <sz val="9"/>
        <rFont val="ＭＳ Ｐゴシック"/>
        <family val="3"/>
        <charset val="128"/>
      </rPr>
      <t>（※共生型地域密着型通所介護を行った場合）を算定している場合は、算定しない。</t>
    </r>
    <rPh sb="1" eb="3">
      <t>ホウシュウ</t>
    </rPh>
    <rPh sb="3" eb="5">
      <t>コクジ</t>
    </rPh>
    <rPh sb="6" eb="8">
      <t>ベッピョウ</t>
    </rPh>
    <rPh sb="12" eb="13">
      <t>チュウ</t>
    </rPh>
    <rPh sb="158" eb="161">
      <t>キョウセイガタ</t>
    </rPh>
    <rPh sb="161" eb="168">
      <t>チイキミッチャクガタツウショ</t>
    </rPh>
    <rPh sb="168" eb="170">
      <t>カイゴ</t>
    </rPh>
    <rPh sb="171" eb="172">
      <t>オコナ</t>
    </rPh>
    <rPh sb="174" eb="176">
      <t>バアイ</t>
    </rPh>
    <phoneticPr fontId="12"/>
  </si>
  <si>
    <r>
      <rPr>
        <b/>
        <sz val="9"/>
        <rFont val="ＭＳ Ｐゴシック"/>
        <family val="3"/>
        <charset val="128"/>
      </rPr>
      <t>【報酬告示】別表２の２ 注12</t>
    </r>
    <r>
      <rPr>
        <sz val="9"/>
        <rFont val="ＭＳ Ｐゴシック"/>
        <family val="3"/>
        <charset val="128"/>
      </rPr>
      <t xml:space="preserve">
　イについて、別に厚生労働大臣が定める基準に適合しているものとして市町村長に届け出た指定地域密着型通所介護事業所において、外部との連携により、利用者の身体の状況等の評価を行い、かつ、個別機能訓練計画を作成した場合には、当該基準に掲げる区分に従い、(1)については、利用者の急性増悪等により当該個別機能訓練計画を見直した場合を除き3月に1回を限度として、1月につき、(2)（※生活機能向上連携加算（Ⅱ））については1月につき、次に掲げる単位数を所定単位数に加算する。ただし、次に掲げるいずれかの加算を算定している場合においては、次に掲げるその他の加算は算定しない。また、</t>
    </r>
    <r>
      <rPr>
        <sz val="9"/>
        <color rgb="FFFF0000"/>
        <rFont val="ＭＳ Ｐゴシック"/>
        <family val="3"/>
        <charset val="128"/>
      </rPr>
      <t>注16</t>
    </r>
    <r>
      <rPr>
        <sz val="9"/>
        <rFont val="ＭＳ Ｐゴシック"/>
        <family val="3"/>
        <charset val="128"/>
      </rPr>
      <t>を算定している場合、(1)は算定せず、(2)は1月につき100単位を所定単位数に加算する。</t>
    </r>
    <rPh sb="1" eb="3">
      <t>ホウシュウ</t>
    </rPh>
    <rPh sb="3" eb="5">
      <t>コクジ</t>
    </rPh>
    <rPh sb="6" eb="8">
      <t>ベッピョウ</t>
    </rPh>
    <rPh sb="12" eb="13">
      <t>チュウ</t>
    </rPh>
    <rPh sb="203" eb="213">
      <t>セイカツキノウコウジョウレンケイカサン</t>
    </rPh>
    <phoneticPr fontId="12"/>
  </si>
  <si>
    <r>
      <rPr>
        <b/>
        <sz val="9"/>
        <rFont val="ＭＳ Ｐゴシック"/>
        <family val="3"/>
        <charset val="128"/>
      </rPr>
      <t>【報酬告示】別表２の２ 注15</t>
    </r>
    <r>
      <rPr>
        <sz val="9"/>
        <rFont val="ＭＳ Ｐゴシック"/>
        <family val="3"/>
        <charset val="128"/>
      </rPr>
      <t xml:space="preserve">
　イについて、別に厚生労働大臣が定める基準に適合しているものとして市町村長に届け出た指定地域密着型通所介護事業所において、別に厚生労働大臣が定める利用者に対して指定地域密着型通所介護を行った場合は、認知症加算として、1日につき60単位を所定単位数に加算する。ただし、</t>
    </r>
    <r>
      <rPr>
        <sz val="9"/>
        <color rgb="FFFF0000"/>
        <rFont val="ＭＳ Ｐゴシック"/>
        <family val="3"/>
        <charset val="128"/>
      </rPr>
      <t>注10</t>
    </r>
    <r>
      <rPr>
        <sz val="9"/>
        <rFont val="ＭＳ Ｐゴシック"/>
        <family val="3"/>
        <charset val="128"/>
      </rPr>
      <t>（※共生型地域密着型通所介護を行った場合）を算定している場合は、算定しない。</t>
    </r>
    <rPh sb="1" eb="3">
      <t>ホウシュウ</t>
    </rPh>
    <rPh sb="3" eb="5">
      <t>コクジ</t>
    </rPh>
    <rPh sb="6" eb="8">
      <t>ベッピョウ</t>
    </rPh>
    <rPh sb="12" eb="13">
      <t>チュウ</t>
    </rPh>
    <rPh sb="154" eb="157">
      <t>キョウセイガタ</t>
    </rPh>
    <rPh sb="157" eb="159">
      <t>チイキ</t>
    </rPh>
    <rPh sb="159" eb="162">
      <t>ミッチャクガタ</t>
    </rPh>
    <rPh sb="162" eb="164">
      <t>ツウショ</t>
    </rPh>
    <rPh sb="164" eb="166">
      <t>カイゴ</t>
    </rPh>
    <rPh sb="167" eb="168">
      <t>オコナ</t>
    </rPh>
    <rPh sb="170" eb="172">
      <t>バアイ</t>
    </rPh>
    <phoneticPr fontId="12"/>
  </si>
  <si>
    <t>11／1000</t>
    <phoneticPr fontId="12"/>
  </si>
  <si>
    <r>
      <rPr>
        <b/>
        <sz val="9"/>
        <rFont val="ＭＳ Ｐゴシック"/>
        <family val="3"/>
        <charset val="128"/>
      </rPr>
      <t>【報酬告示】別表２の２ 注12</t>
    </r>
    <r>
      <rPr>
        <sz val="9"/>
        <rFont val="ＭＳ Ｐゴシック"/>
        <family val="3"/>
        <charset val="128"/>
      </rPr>
      <t xml:space="preserve">
　イについて、別に厚生労働大臣が定める基準に適合しているものとして市町村長に届け出た指定地域密着型通所介護事業所において、外部との連携により、利用者の身体の状況等の評価を行い、かつ、個別機能訓練計画を作成した場合には、当該基準に掲げる区分に従い、(1)（※生活機能向上連携加算（Ⅰ））については、利用者の急性増悪等により当該個別機能訓練計画を見直した場合を除き3月に1回を限度として、1月につき、(2)については1月につき、次に掲げる単位数を所定単位数に加算する。ただし、次に掲げるいずれかの加算を算定している場合においては、次に掲げるその他の加算は算定しない。また、</t>
    </r>
    <r>
      <rPr>
        <sz val="9"/>
        <color rgb="FFFF0000"/>
        <rFont val="ＭＳ Ｐゴシック"/>
        <family val="3"/>
        <charset val="128"/>
      </rPr>
      <t>注16</t>
    </r>
    <r>
      <rPr>
        <sz val="9"/>
        <rFont val="ＭＳ Ｐゴシック"/>
        <family val="3"/>
        <charset val="128"/>
      </rPr>
      <t>を算定している場合、(1)は算定せず、(2)は1月につき100単位を所定単位数に加算する。</t>
    </r>
    <rPh sb="1" eb="3">
      <t>ホウシュウ</t>
    </rPh>
    <rPh sb="3" eb="5">
      <t>コクジ</t>
    </rPh>
    <rPh sb="6" eb="8">
      <t>ベッピョウ</t>
    </rPh>
    <rPh sb="12" eb="13">
      <t>チュウ</t>
    </rPh>
    <rPh sb="144" eb="146">
      <t>セイカツ</t>
    </rPh>
    <rPh sb="146" eb="148">
      <t>キノウ</t>
    </rPh>
    <rPh sb="148" eb="150">
      <t>コウジョウ</t>
    </rPh>
    <rPh sb="150" eb="152">
      <t>レンケイ</t>
    </rPh>
    <rPh sb="152" eb="154">
      <t>カサン</t>
    </rPh>
    <phoneticPr fontId="12"/>
  </si>
  <si>
    <r>
      <rPr>
        <b/>
        <sz val="9"/>
        <color rgb="FFFF0000"/>
        <rFont val="ＭＳ Ｐゴシック"/>
        <family val="3"/>
        <charset val="128"/>
      </rPr>
      <t>76単位</t>
    </r>
    <r>
      <rPr>
        <sz val="9"/>
        <rFont val="ＭＳ Ｐゴシック"/>
        <family val="3"/>
        <charset val="128"/>
      </rPr>
      <t xml:space="preserve">
（１日につき）</t>
    </r>
    <rPh sb="2" eb="4">
      <t>タンイ</t>
    </rPh>
    <rPh sb="7" eb="8">
      <t>ニチ</t>
    </rPh>
    <phoneticPr fontId="12"/>
  </si>
  <si>
    <r>
      <t xml:space="preserve">【報酬告示】別表２の２ </t>
    </r>
    <r>
      <rPr>
        <b/>
        <sz val="9"/>
        <color rgb="FFFF0000"/>
        <rFont val="ＭＳ Ｐゴシック"/>
        <family val="3"/>
        <charset val="128"/>
      </rPr>
      <t>注21</t>
    </r>
    <r>
      <rPr>
        <b/>
        <sz val="9"/>
        <rFont val="ＭＳ Ｐゴシック"/>
        <family val="3"/>
        <charset val="128"/>
      </rPr>
      <t xml:space="preserve">
　</t>
    </r>
    <r>
      <rPr>
        <sz val="9"/>
        <rFont val="ＭＳ Ｐゴシック"/>
        <family val="3"/>
        <charset val="128"/>
      </rPr>
      <t>　次に掲げるいずれの基準にも適合しているものとして市町村長に届け出て、低栄養状態にある利用者又はそのおそれのある利用者に対して、当該利用者の低栄養状態の改善等を目的として、個別的に実施される栄養食事相談等の栄養管理であって、利用者の心身の状態の維持又は向上に資すると認められるもの（「栄養改善サービス」という。）を行った場合
　ただし、栄養改善サービスの開始から３月ごとの利用者の栄養状態の評価の結果、低栄養状態が改善せず、栄養改善サービスを引き続き行うことが必要と認められる利用者については、引き続き算定することができる。
(1)当該事業所の従業者として又は外部との連携により管理栄養士を１名以上配置していること。
(2)利用者の栄養状態を利用開始時に把握し、管理栄養士等が共同して、利用者ごとの摂食・嚥下機能及び食形態、看護職員、介護職員、生活相談員その他の職種の者にも配慮した栄養ケア計画を作成していること。
(3)利用者ごとの栄養ケア計画に従い、必要に応じて当該利用者の居宅を訪問し、管理栄養士等が栄養改善サービスを行っているとともに、利用者の栄養状態を定期的に記録していること。
(4)利用者ごとの栄養ケア計画の進捗状況を定期的に評価していること。
(5)厚生労働大臣の定める基準（平成２７年厚生労働省告示第９５号）に適合している指定地域密着型通所介護事業所であること。</t>
    </r>
    <phoneticPr fontId="12"/>
  </si>
  <si>
    <t>重度者ケア体制加算</t>
    <rPh sb="0" eb="3">
      <t>ジュウドシャ</t>
    </rPh>
    <rPh sb="5" eb="7">
      <t>タイセイ</t>
    </rPh>
    <rPh sb="7" eb="9">
      <t>カサン</t>
    </rPh>
    <phoneticPr fontId="7"/>
  </si>
  <si>
    <t>加算</t>
    <rPh sb="0" eb="2">
      <t>カサン</t>
    </rPh>
    <phoneticPr fontId="7"/>
  </si>
  <si>
    <t>150単位/月</t>
    <phoneticPr fontId="7"/>
  </si>
  <si>
    <t>【報酬告示】別表２の２ 注25
ロについて、別に厚生労働大臣が定める基準に適合しているものとして、電子情報処理組織を使用する方法により、市町村長に対し、老健局長が定める様式による届出を行った指定地域密着型通所介護事業所が、重度の要介護者を受け入れる体制を構築し、指定地域密着型通所介護を行った場合は、重度者ケア体制加算として、１月につき150単位を所定単位数に加算する。</t>
    <phoneticPr fontId="7"/>
  </si>
  <si>
    <r>
      <rPr>
        <b/>
        <sz val="9"/>
        <rFont val="ＭＳ Ｐゴシック"/>
        <family val="3"/>
        <charset val="128"/>
      </rPr>
      <t xml:space="preserve">【報酬告示】別表２の２ </t>
    </r>
    <r>
      <rPr>
        <b/>
        <sz val="9"/>
        <color rgb="FFFF0000"/>
        <rFont val="ＭＳ Ｐゴシック"/>
        <family val="3"/>
        <charset val="128"/>
      </rPr>
      <t>ニ</t>
    </r>
    <r>
      <rPr>
        <sz val="9"/>
        <rFont val="ＭＳ Ｐゴシック"/>
        <family val="3"/>
        <charset val="128"/>
      </rPr>
      <t xml:space="preserve">
　　厚生労働大臣が定める基準に適合しているものとして市町村長に届け出た指定地域密着型通所介護事業所が利用者に対し指定地域密着型通所介護を行った場合
　ただし、サービス提供体制強化加算（Ⅰ）を算定している場合においては、サービス提供体制強化加算（Ⅱ）、（Ⅲ）は算定しない。</t>
    </r>
    <phoneticPr fontId="12"/>
  </si>
  <si>
    <r>
      <rPr>
        <b/>
        <sz val="9"/>
        <rFont val="ＭＳ Ｐゴシック"/>
        <family val="3"/>
        <charset val="128"/>
      </rPr>
      <t xml:space="preserve">【報酬告示】別表２の２ </t>
    </r>
    <r>
      <rPr>
        <b/>
        <sz val="9"/>
        <color rgb="FFFF0000"/>
        <rFont val="ＭＳ Ｐゴシック"/>
        <family val="3"/>
        <charset val="128"/>
      </rPr>
      <t>ニ</t>
    </r>
    <r>
      <rPr>
        <sz val="9"/>
        <rFont val="ＭＳ Ｐゴシック"/>
        <family val="3"/>
        <charset val="128"/>
      </rPr>
      <t xml:space="preserve">
　　厚生労働大臣が定める基準に適合しているものとして市町村長に届け出た指定地域密着型通所介護事業所が利用者に対し指定地域密着型通所介護を行った場合
　ただし、サービス提供体制強化加算（Ⅲ）を算定している場合においては、サービス提供体制強化加算（Ⅰ）、（Ⅱ）は算定しない。</t>
    </r>
    <phoneticPr fontId="12"/>
  </si>
  <si>
    <r>
      <rPr>
        <b/>
        <sz val="9"/>
        <rFont val="ＭＳ Ｐゴシック"/>
        <family val="3"/>
        <charset val="128"/>
      </rPr>
      <t xml:space="preserve">【報酬告示】別表２の２ </t>
    </r>
    <r>
      <rPr>
        <b/>
        <sz val="9"/>
        <color rgb="FFFF0000"/>
        <rFont val="ＭＳ Ｐゴシック"/>
        <family val="3"/>
        <charset val="128"/>
      </rPr>
      <t>ニ</t>
    </r>
    <r>
      <rPr>
        <sz val="9"/>
        <rFont val="ＭＳ Ｐゴシック"/>
        <family val="3"/>
        <charset val="128"/>
      </rPr>
      <t xml:space="preserve">
　　厚生労働大臣が定める基準に適合しているものとして市町村長に届け出た指定地域密着型通所介護事業所が利用者に対し指定地域密着型通所介護を行った場合
　ただし、サービス提供体制強化加算（Ⅱ）を算定している場合においては、サービス提供体制強化加算（Ⅰ）、（Ⅲ）は算定しない。</t>
    </r>
    <phoneticPr fontId="12"/>
  </si>
  <si>
    <t>サービス提供体制強化加算（Ⅲ）ロ
ハを算定している場合</t>
  </si>
  <si>
    <t>サービス提供体制強化加算（Ⅲ）イ
ハを算定している場合</t>
    <rPh sb="4" eb="6">
      <t>テイキョウ</t>
    </rPh>
    <rPh sb="6" eb="8">
      <t>タイセイ</t>
    </rPh>
    <rPh sb="8" eb="12">
      <t>キョウカカサン</t>
    </rPh>
    <phoneticPr fontId="12"/>
  </si>
  <si>
    <t>１日につき
12単位</t>
    <rPh sb="1" eb="2">
      <t>ニチ</t>
    </rPh>
    <phoneticPr fontId="12"/>
  </si>
  <si>
    <t>１月につき
６単位</t>
    <rPh sb="1" eb="2">
      <t>ツキ</t>
    </rPh>
    <phoneticPr fontId="12"/>
  </si>
  <si>
    <t>令和６年度以降の内容については、厚生労働省から別途発出される通知をご確認ください</t>
    <phoneticPr fontId="7"/>
  </si>
  <si>
    <t>【報酬告示】別表２の２ ニ
　　厚生労働大臣が定める基準に適合しているものとして市町村長に届け出た指定地域密着型通所介護事業所が利用者に対し指定地域密着型通所介護を行った場合
　ただし、サービス提供体制強化加算（Ⅲ）を算定している場合においては、サービス提供体制強化加算（Ⅰ）、（Ⅱ）は算定しない。</t>
    <phoneticPr fontId="12"/>
  </si>
  <si>
    <t>99/100</t>
    <phoneticPr fontId="7"/>
  </si>
  <si>
    <t xml:space="preserve">【大臣基準告示】51の３の４　地域密着型通所介護費における業務継続計画未策定減算の基準
指定地域密着型サービス基準第37条、第37条の３又は第40条の16において準用する指定地域密着型サービス基準第３条の30の２第1項に規定する基準に適合していること。
</t>
    <phoneticPr fontId="12"/>
  </si>
  <si>
    <t>【報酬告示】別表２の２ 注５
　別に厚生労働大臣が定める基準を満たさない場合は、業務継続計画未策定減算として、所定単位数の100分の１に相当する単位数を所定単位数から減算する。</t>
    <rPh sb="1" eb="3">
      <t>ホウシュウ</t>
    </rPh>
    <rPh sb="3" eb="5">
      <t>コクジ</t>
    </rPh>
    <rPh sb="6" eb="8">
      <t>ベッピョウ</t>
    </rPh>
    <rPh sb="12" eb="13">
      <t>チュウ</t>
    </rPh>
    <phoneticPr fontId="12"/>
  </si>
  <si>
    <t>【大臣基準告示】51の3の3　地域密着型通所介護費における高齢者虐待防止装置未実施減算の基準
指定地域密着型サービス基準第37条、第37条の3又は第40条の16において準用する指定地域密着型サービス基準第3条の38の2に規定する基準に適合していること。</t>
    <phoneticPr fontId="12"/>
  </si>
  <si>
    <t xml:space="preserve">【報酬告示】別表２の２ 注４
　別に厚生労働大臣が定める基準を満たさない場合は、高齢者虐待防止措置未実施減算として、所定単位数の100分の１に相当する単位数を所定単位数から減算する。
</t>
    <rPh sb="1" eb="3">
      <t>ホウシュウ</t>
    </rPh>
    <rPh sb="3" eb="5">
      <t>コクジ</t>
    </rPh>
    <rPh sb="6" eb="8">
      <t>ベッピョウ</t>
    </rPh>
    <rPh sb="12" eb="13">
      <t>チュウ</t>
    </rPh>
    <phoneticPr fontId="12"/>
  </si>
  <si>
    <t>単位数変更</t>
    <rPh sb="0" eb="5">
      <t>タンイスウヘンコウ</t>
    </rPh>
    <phoneticPr fontId="7"/>
  </si>
  <si>
    <t>新設</t>
    <rPh sb="0" eb="2">
      <t>シンセツ</t>
    </rPh>
    <phoneticPr fontId="7"/>
  </si>
  <si>
    <t>【大臣基準告示】51の８の２　療養通所介護費における重度者ケア体制加算の基準
次のいずれにも適合すること。
　イ　指定地域密着型サービス基準第40条第２項に規定する看護師の員数に加え、看護職員を常勤換算方法で３以上確保していること。
　ロ　指定療養通所介護従業者のうち、保健師助産師看護師法(昭和23年法律第203号）第37条の２第２項第５号に規定する指定研修機関において行われる研修等を修了した看護師を１以上確保していること。
　ハ　指定療養通所介護事業者が指定訪問看護事業者の指定を併せて受け、かつ、一体的に事業を実施していること。</t>
    <phoneticPr fontId="7"/>
  </si>
  <si>
    <t xml:space="preserve">【大臣基準告示】51の８　ニ
　指定地域密着型通所介護費におけるサービス提供体制強化加算の基準
　次に掲げる基準のいずれにも適合すること。
⑴　指定療養通所介護（指定地域密着型サービス基準第38条に規定する指定療養通所介護をいう。以下同じ。）を利用者に直接提供する職員の総数のうち、勤続年数７年以上の者の占める割合が１００分の３０以上であること。
(２)　通所介護費等算定方法第５号の２ロ及びニに規定する基準のいずれにも該当しないこと。                                                                                                 </t>
    <rPh sb="16" eb="18">
      <t>シテイ</t>
    </rPh>
    <rPh sb="18" eb="20">
      <t>チイキ</t>
    </rPh>
    <rPh sb="20" eb="22">
      <t>ミッチャク</t>
    </rPh>
    <rPh sb="22" eb="23">
      <t>カタ</t>
    </rPh>
    <rPh sb="23" eb="25">
      <t>ツウショ</t>
    </rPh>
    <rPh sb="25" eb="27">
      <t>カイゴ</t>
    </rPh>
    <rPh sb="27" eb="28">
      <t>ヒ</t>
    </rPh>
    <rPh sb="36" eb="38">
      <t>テイキョウ</t>
    </rPh>
    <rPh sb="38" eb="40">
      <t>タイセイ</t>
    </rPh>
    <rPh sb="40" eb="42">
      <t>キョウカ</t>
    </rPh>
    <rPh sb="42" eb="44">
      <t>カサン</t>
    </rPh>
    <rPh sb="45" eb="47">
      <t>キジュン</t>
    </rPh>
    <rPh sb="49" eb="50">
      <t>ツギ</t>
    </rPh>
    <rPh sb="51" eb="52">
      <t>カカ</t>
    </rPh>
    <rPh sb="54" eb="56">
      <t>キジュン</t>
    </rPh>
    <rPh sb="62" eb="64">
      <t>テキゴウ</t>
    </rPh>
    <rPh sb="74" eb="76">
      <t>リョウヨウ</t>
    </rPh>
    <rPh sb="76" eb="78">
      <t>ツウショ</t>
    </rPh>
    <rPh sb="78" eb="80">
      <t>カイゴ</t>
    </rPh>
    <rPh sb="81" eb="83">
      <t>シテイ</t>
    </rPh>
    <rPh sb="83" eb="85">
      <t>チイキ</t>
    </rPh>
    <rPh sb="85" eb="87">
      <t>ミッチャク</t>
    </rPh>
    <rPh sb="87" eb="88">
      <t>カタ</t>
    </rPh>
    <rPh sb="92" eb="94">
      <t>キジュン</t>
    </rPh>
    <rPh sb="94" eb="95">
      <t>ダイ</t>
    </rPh>
    <rPh sb="97" eb="98">
      <t>ジョウ</t>
    </rPh>
    <rPh sb="99" eb="101">
      <t>キテイ</t>
    </rPh>
    <rPh sb="103" eb="105">
      <t>シテイ</t>
    </rPh>
    <rPh sb="105" eb="107">
      <t>リョウヨウ</t>
    </rPh>
    <rPh sb="107" eb="109">
      <t>ツウショ</t>
    </rPh>
    <rPh sb="109" eb="111">
      <t>カイゴ</t>
    </rPh>
    <rPh sb="115" eb="117">
      <t>イカ</t>
    </rPh>
    <rPh sb="117" eb="118">
      <t>オナ</t>
    </rPh>
    <rPh sb="178" eb="180">
      <t>ツウショ</t>
    </rPh>
    <rPh sb="180" eb="182">
      <t>カイゴ</t>
    </rPh>
    <rPh sb="182" eb="183">
      <t>ヒ</t>
    </rPh>
    <rPh sb="183" eb="184">
      <t>トウ</t>
    </rPh>
    <rPh sb="184" eb="186">
      <t>サンテイ</t>
    </rPh>
    <rPh sb="186" eb="188">
      <t>ホウホウ</t>
    </rPh>
    <rPh sb="188" eb="189">
      <t>ダイ</t>
    </rPh>
    <rPh sb="190" eb="191">
      <t>ゴウ</t>
    </rPh>
    <rPh sb="194" eb="195">
      <t>オヨ</t>
    </rPh>
    <rPh sb="198" eb="200">
      <t>キテイ</t>
    </rPh>
    <rPh sb="202" eb="204">
      <t>キジュン</t>
    </rPh>
    <rPh sb="210" eb="212">
      <t>ガイトウ</t>
    </rPh>
    <phoneticPr fontId="12"/>
  </si>
  <si>
    <t xml:space="preserve">【大臣基準告示】51の８　ホ
　指定地域密着型通所介護費におけるサービス提供体制強化加算の基準
　次に掲げる基準のいずれにも適合すること。
⑴　指定療養通所介護を利用者に直接提供する職員の総数のうち、勤続年数３年以上の者の占める割合が１００分の３０以上であること。
(２)　ニ（２）に該当するものであること。                                                                                                </t>
    <rPh sb="16" eb="18">
      <t>シテイ</t>
    </rPh>
    <rPh sb="18" eb="20">
      <t>チイキ</t>
    </rPh>
    <rPh sb="20" eb="22">
      <t>ミッチャク</t>
    </rPh>
    <rPh sb="22" eb="23">
      <t>カタ</t>
    </rPh>
    <rPh sb="23" eb="25">
      <t>ツウショ</t>
    </rPh>
    <rPh sb="25" eb="27">
      <t>カイゴ</t>
    </rPh>
    <rPh sb="27" eb="28">
      <t>ヒ</t>
    </rPh>
    <rPh sb="36" eb="38">
      <t>テイキョウ</t>
    </rPh>
    <rPh sb="38" eb="40">
      <t>タイセイ</t>
    </rPh>
    <rPh sb="40" eb="42">
      <t>キョウカ</t>
    </rPh>
    <rPh sb="42" eb="44">
      <t>カサン</t>
    </rPh>
    <rPh sb="45" eb="47">
      <t>キジュン</t>
    </rPh>
    <rPh sb="49" eb="50">
      <t>ツギ</t>
    </rPh>
    <rPh sb="51" eb="52">
      <t>カカ</t>
    </rPh>
    <rPh sb="54" eb="56">
      <t>キジュン</t>
    </rPh>
    <rPh sb="62" eb="64">
      <t>テキゴウ</t>
    </rPh>
    <rPh sb="74" eb="76">
      <t>リョウヨウ</t>
    </rPh>
    <rPh sb="76" eb="78">
      <t>ツウショ</t>
    </rPh>
    <rPh sb="78" eb="80">
      <t>カイゴ</t>
    </rPh>
    <rPh sb="142" eb="144">
      <t>ガイトウ</t>
    </rPh>
    <phoneticPr fontId="12"/>
  </si>
  <si>
    <t>（通所介護、地域密着型通所介護）</t>
    <rPh sb="1" eb="3">
      <t>ツウショ</t>
    </rPh>
    <rPh sb="3" eb="5">
      <t>カイゴ</t>
    </rPh>
    <rPh sb="6" eb="8">
      <t>チイキ</t>
    </rPh>
    <rPh sb="8" eb="11">
      <t>ミッチャクガタ</t>
    </rPh>
    <rPh sb="11" eb="13">
      <t>ツウショ</t>
    </rPh>
    <rPh sb="13" eb="15">
      <t>カイゴ</t>
    </rPh>
    <phoneticPr fontId="12"/>
  </si>
  <si>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12"/>
  </si>
  <si>
    <t>【留意事項通知】                                                                                                                                                      高齢者虐待防止措置未実施減算については、事業所において高齢者虐待が発生した場合ではなく、地域密着型サービス基準第 ３ 条の 3 8 の ２ に規定する措置を講じていない場合に、利用者全員について所定単位数から減算することとなる。具体的には、高齢者虐待防止のための対策を検討する委員会を定期的に開催していない、高齢者虐待防止のための指針を整備していない、高齢者虐待防止のための年 １ 回以上の研修を実施していない又は高齢者虐待防止措置を適正に実施するための担当者を置いていない事実が生じた場合、速やかに改善計画を 市町村長 に提出した後 、事実が生じた月から ３ 月後に改善計画に基づく改善状況を 市町村長 に報告することとし、事実が生じた月の翌月から改善が認められた月までの間について、利用者全員について所定単位数から減算することとする。</t>
    <rPh sb="1" eb="3">
      <t>リュウイ</t>
    </rPh>
    <rPh sb="3" eb="5">
      <t>ジコウ</t>
    </rPh>
    <rPh sb="5" eb="7">
      <t>ツウチ</t>
    </rPh>
    <phoneticPr fontId="12"/>
  </si>
  <si>
    <r>
      <t xml:space="preserve">【留意事項通知】第２の３の２（12）
</t>
    </r>
    <r>
      <rPr>
        <sz val="9"/>
        <rFont val="ＭＳ Ｐゴシック"/>
        <family val="3"/>
        <charset val="128"/>
      </rPr>
      <t>① ＡＤＬの評価は、一定の研修を受けた者により、 Barthel Index を用いて行うものとする。
②大臣基準告示第 1 6 号の ２ イ⑵における厚生労働省へのＡＤＬ値の提出は、ＬＩＦＥを用いて行うこととする。ＬＩＦＥへの提出情報、提出頻度等については、「科学的介護情報システム（ＬＩＦＥ）関連加算に関する基本的考え方並びに事務処理手順及び様式例の提示につい
て」を参照されたい。サービスの質の向上を図るため、ＬＩＦＥへの提出情報及びフィードバック情報を活用し、利用者の状態に応じた個別機能訓練計画の作成（Plan ）、当該計画に基づく個別機能訓練の実施 Do ）、当該実施内容の評価（ Check ）、その評価結果を踏まえた当該計画の見直し・改善
Ac tion ）の一連のサイクル（ＰＤＣＡサイクル）により、サービスの質の管理を行うこと。提出された情報については、国民の健康の保持増進及びその有する能力の維持向上に資するため、適宜活用されるものである。　　　　　　　　　　　　　　　　　　　　　　　　　　　　　　　　　　　　　　　　　　　　　　　　　　　　　　　　　　　③大臣基準告示第 1 6 号の ２ イ⑶及びロ⑵におけるＡＤＬ利得は、評価対象利用開始月の翌月から起算して ６ 月目の月に測定したＡＤＬ値か
ら、評価対象利用開始月に測定したＡＤＬ値を控除して得た値に、次の表の上欄の評価対象利用開始月に測定したＡＤＬ値に応じてそれぞ
れ同表の下欄に掲げる値を加えた値を平均して得た値とする。　　　　　　　　　　　　　　　　　　　　　　　　　　　　　　　　　　　　　　　　　　　　　　　　　　　　　　　　　　　　　　　　　　　　　ＡＤＬ値が０ 以上 2 5 以下 １
ＡＤＬ値が3 0 以上 5 0 以下 １
ＡＤＬ値が5 5 以上 7 5 以下 ２
ＡＤＬ値が8 0 以上 1 00 以下 ３　　　　　　　　　　　　　　　　　　　　　　　　　　　　　　　　　　　　　　　　　　　　　　　　　　　　　　　　　　　　　　　　　　　　　　　　　　　　　　　　　④ハにおいてＡＤＬ利得の平均を計算するに当たって対象とする者は、ＡＤＬ利得の多い順に、上位 1 00 分の 1 0 に相当する利用者（その数に一未満の端数が生じたときは、これを切り捨てるものとする。）及び下位 1 00 分の 1 0 に相当する利用者（その数に一未満の端数が生じたときは、これを切り捨てるものとする。）を除く利用者（以下この⑿において「評価対象利用者」という。）とする。　　　　　　　　　　　　　　　　　　　　　　　　　　　　　　　　　　　　　　　　　⑤加算を取得する月の前年の同月に、基準に適合しているものとして市町村長に届け出ている場合は、届出の日から 1 2 月後までの期間を評価対象期 間とする。　　　　　　　　　　　　　　　　　　　　　　　　　　　　　　　　　　　　　　　　　　　　　　　　　　　　　　　　　　　　　　　　　　　　　　　　　　　　　　　　　　　　　　　　　　　　　　　⑥令和 ６ 年度については、令和 ６ 年 ３ 月以前より ＡＤＬ 維持等加算 (Ⅱ)を算定している場合、 ＡＤＬ 利得に関わらず、評価対象期間の満了日
の属する月の翌月から 1 2 月に限り算定を継続することができる。</t>
    </r>
    <phoneticPr fontId="12"/>
  </si>
  <si>
    <r>
      <t>【留意事項通知】第２の３の２（19）
　</t>
    </r>
    <r>
      <rPr>
        <sz val="9"/>
        <rFont val="ＭＳ Ｐゴシック"/>
        <family val="3"/>
        <charset val="128"/>
      </rPr>
      <t>① 口腔・栄養スクリーニング加算の算定に係る口腔の健康状態のスクリーニング（以下「口腔スクリーニング」という。）及び栄養状態のスクリーニング（以下「栄養スクリーニング」という。）は、利用者ごとに行われるケアマネジメントの一環として行われることに留意すること。なお、介護職員等は、利用者全員の口腔の健康状態及び栄養状態を継続的に把握すること。　　　　　　　　　　　　　　　　　　　　　　　　　　　　　　　　　　　　　　　　　　　　　　　　　　　　　　②　　　　　　　　　　　　　　　　　　　　　　　　　　　　　　　　　　　　　　　　　　　　　　　　　　　　　　　　　　　　　　　　　　　　　　　　　　　　　　　　　　　　　　　　　　　　　③ 口腔スクリーニング及び栄養スクリーニングを行うに当たっては、利用者について、それぞれ次に掲げる確認を行い、確認した情報を介護支援専門員に対し、提供すること。なお、口腔スクリーニング及び栄養スクリーニングの実施に当たっては、別途通知（｢リハビリテーション・個別機能訓練、栄養、口腔の実施及び一体的取組について｣）を参照されたい。イ　ロ　　　　　　　　　　　　　　　　　　　　　　　　　　　　　　　　　　　　　　　　　　　　　　　　　　　　　　　　　　　　　　　　　　④　　　　　　　　　　　　　　　　　　　　　　　　　　　　　　　　　　　　　　　　　　　　　　　　　　　　　　　　　　　　　　　　　　　　　　　　　　　　　　　　　　　　　　　　　　　　　　　　　　　　　　　　　　　　⑤</t>
    </r>
    <phoneticPr fontId="12"/>
  </si>
  <si>
    <r>
      <t xml:space="preserve">【留意事項通知】第２の３の２（18）
</t>
    </r>
    <r>
      <rPr>
        <sz val="9"/>
        <rFont val="ＭＳ Ｐゴシック"/>
        <family val="3"/>
        <charset val="128"/>
      </rPr>
      <t xml:space="preserve">　④利用者の口腔の状態によっては、医療における対応を要する場合も想定されることから、必要に応じて、介護支援専門員を通して主治医又は主治の歯科医師への情報提供、受診勧奨などの適切な措置を講じることとする。なお、 介護保険の口腔機能向上サービスとして「摂食・嚥下機能に関する訓練の指導若しくは実施」を行っていないにあっては、加算は算定できない。　　　　　　　　　　　　　　　　　　　　　　　　　　　　　　　　　　　　　　　　　　　　　⑤口腔機能向上サービスの提供は、以下のイからホまでに掲げる手順を経てなされる。　　　　　　　　　　　　　　　　　　　　　　　　　　　　　　　　　　　　　　　　　　　イ利用者ごとの口腔機能 等の口腔の健康状態を、利用開始時に把握すること。ロ～ホ　　　　　　　　　　　　　　　　　　　　　　　　　　　　　　　　　　　　　　　　　　　　　　⑦口腔機能向上サービスの提供に 当 たっては、 別途通知（｢リハビリテーション・個別機能訓練、栄養、口腔の実施及び一体的取組について｣）を参照されたい。
</t>
    </r>
    <phoneticPr fontId="12"/>
  </si>
  <si>
    <t>【留意事項通知】                                                                                                                                                    業務継続計画未策定減算については、指定地域密着型サービス基準第3 7 条 、第 37 条の３又は第 40 条の 16 において準用する指定地域密着型サービス基準第 ３ 条の 30 の ２ 第 １ 項に規定する基準を満たさない事実が生じた場合に、その翌月（基準を満たさない事実が生じた日が月の初日である場合は当該月）から基準に満たない状況が解消されるに至った月まで、当該事業所の利用者全員について、所定単位数から減算することとする。なお、経過措置として、令和７年３月31 日までの間、感染症の予防及びまん延の防止のための指針及び非常災害に関する具体的計画を策定している場合には、当該減算は適用しないが、義務となっていることを踏まえ、速やかに作成すること 。</t>
    <rPh sb="1" eb="3">
      <t>リュウイ</t>
    </rPh>
    <rPh sb="3" eb="5">
      <t>ジコウ</t>
    </rPh>
    <rPh sb="5" eb="7">
      <t>ツウチ</t>
    </rPh>
    <phoneticPr fontId="12"/>
  </si>
  <si>
    <r>
      <rPr>
        <b/>
        <sz val="9"/>
        <rFont val="ＭＳ Ｐゴシック"/>
        <family val="3"/>
        <charset val="128"/>
      </rPr>
      <t xml:space="preserve">【留意事項通知】第２の３の２（10）　ア
</t>
    </r>
    <r>
      <rPr>
        <sz val="9"/>
        <rFont val="ＭＳ Ｐゴシック"/>
        <family val="3"/>
        <charset val="128"/>
      </rPr>
      <t>① 入浴介助加算（Ⅰ）は、入浴中の利用者の観察を含む介助を行う場合について算定されるものである（大臣基準告示第14号の３）が、この場合の「観察」とは、自立生活支援のための見守り的援助のことであり、利用者の自立支援や日常生活動作能力などの向上のために、極力利用者自身の力で入浴し、必要に応じて介助、転倒予防のための声かけ、気分の確認などを行うことにより、結果として、身体に直接接触する介助を行わなかった場合についても、加算の対象となるものであること。なお、この場合の入浴には、利用者の自立生活を支援する上で最適と考えられる入浴手法が、部分浴（シャワー浴含む）等である場合は、これを含むものとする。　　　　　　　　　　　　　　　　　　　　　　　　　　　　　　　　　　　　　　　　　　　　　　　　　　　　　　　　　　　　　　　　　　　　　　　　　　　　　　② 入浴介助に関する研修とは、入浴介助に関する基礎的な知識及び技術を習得する機会を指すものとする。
③ 地域密着型通所介護計画上、入浴の提供が位置付けられている場合に、利用者側の事情により、入浴を実施しなかった場合については、加算を算定できない。</t>
    </r>
    <rPh sb="1" eb="3">
      <t>リュウイ</t>
    </rPh>
    <rPh sb="3" eb="5">
      <t>ジコウ</t>
    </rPh>
    <rPh sb="5" eb="7">
      <t>ツウチ</t>
    </rPh>
    <rPh sb="8" eb="9">
      <t>ダイ</t>
    </rPh>
    <phoneticPr fontId="12"/>
  </si>
  <si>
    <r>
      <rPr>
        <b/>
        <sz val="9"/>
        <rFont val="ＭＳ Ｐゴシック"/>
        <family val="3"/>
        <charset val="128"/>
      </rPr>
      <t xml:space="preserve">【留意事項通知】第２の３の２（８）　イ
</t>
    </r>
    <r>
      <rPr>
        <sz val="9"/>
        <rFont val="ＭＳ Ｐゴシック"/>
        <family val="3"/>
        <charset val="128"/>
      </rPr>
      <t>①ア（※入浴介助加算（Ⅰ））①及び②を準用する。この場合において、ア①の「入浴介助加算（Ⅰ）」は、「入浴介助加算（Ⅱ）」に読み替えるものとする。
② 入浴介助加算（Ⅱ）は、利用者が居宅において、自身で又は家族若しくは居宅で入浴介助を行うことが想定される訪問介護員等（以下⑻において「家族・訪問介護員等」という。）の介助によって入浴ができるようになることを目的とし、以下ａ～ｃを実施することを評価するものである。なお、入浴介助加算（Ⅱ）の算定に関係する者は、利用者の状態に応じ、自身で又は家族・訪問介護員等の介助により尊厳を保持しつつ入浴ができるようになるためには、どのような介護技術を用いて行うことが適切であるかを念頭に置いた上で、ａ～ｃを実施する。
ａ 医師、理学療法士、作業療 法士、介護福祉士 若しく は介護支援専門員 又 は利用者の動作及び浴室の環境の評価を行うことができる福祉用具専門相談員、機能訓練指導員、地域包括支援センターの職員その他住宅改修に関する専門的知識及び経験を有する者（以下、「医師等」という。） が利用者の居宅を訪問（個別機能訓練加算を取得するにあたっての訪問等を含む。）し、利用者の状態をふまえ、浴室における当該利用者の動作及び浴室の環境を評価する。
その際、当該利用者の居宅を訪問し評価した者が、入浴に係る適切な介護技術に基づいて、利用者の動作を踏まえ、利用者自身で又は家族 ・訪問介護員等の介助により入浴を行うことが可能であると判断した場合、指定地域密着型通所介護事業所に対しその旨情報共有する。また、当該利用者の居宅を訪問し評価した者が、指定地域密着型通所介護事業所の従業者以外の者である場合は、書面等を活用し、十分な情報共有を行うよう留意すること。　　　　　　　　　　　　　　　　　　　　　　　　　　　　　　　　　　　　　　　　　　　　　　　　　　　　　　　　　　　　　　　　　　　　　　　　　　　　　　　　　　　　　　　　(※) 当該利用者の居宅を訪問し評価した者が、入浴に係る適切な介護技術に基づいて、利用者の動作を踏まえ、利用者自身で又は家族・訪問介護員等の介助により入浴を行うことが難しいと判断した場合は、指定居宅介護支援事業所の介護支援専門員又は 指定福祉用具貸与事業所若しくは指定特定福祉用具販売事業所の福祉用具専門相談員と連携し、利用者及び当該利用者を担当する介護支援専門員等に対し、福祉用具の貸与若しくは購入又は住宅改修等の浴室の環境整備に係る助言を行う。　　　　　　　　　　　　　　　　　　　　　　　　　　　　　　　　　　　　　　　　　　　　　　　　　　　　　　　　　　　　　　　　　　　　　　　　　　　　　　　　　　　　　　なお、医師等が訪問することが困難な場合には、医師等の指示の下、介護職員が居宅を訪問し、情報通信機器等を活用して把握した浴室における利用者の動作及び浴室の環境を踏まえ、医師等が評価及び助言を行うこともできることとする。ただし、情報通信機器等の活用については、当該利用者等の同意を得なければならな いこと。また、個人情報保護委員会・厚生労働省「医療・介護関係事業者における個人情報の適切な取扱いのためのガイダンス」、厚生労働省「医療情報システムの安全管理に関するガイドライン」等を遵守すること。
ｂ 指定地域密着型通所介護事業所の機能訓練指導員等が共同して、利用者の居宅を訪問し評価した者との連携の下で、当該利用者の身体の状況や訪問により把握した利用者の居宅の浴室の環境等を踏まえた個別の入浴計画を作成する。なお、個別の入浴計画に相当する内容を地域密着型通所介護計画の中に記載する場合は、その記載をもって個別の入浴計画の作成に代えることができるものとする。
ｃ ｂの入浴計画に基づき、個浴その他の利用者の居宅の状況に近い環境にて、入浴介助を行う。 なお、利用者の居宅の浴室の状況に近い環境については、大浴槽等においても、手すりなど入浴に要する福祉用具等を活用し、浴室の手すりの位置や使用する浴槽の深さ及び高さ等を踏まえることで、利用者の居宅の浴室環境の状況を再現していることとして差し支えないこととする。また、入浴介助を行う際は、関係計画等の達成状況や利用者の状態をふまえて、自身で又は家族・訪問介護員等の介助によって入浴することができるようになるよう、必要な介護技術の習得に努め、これを用いて行われるものであること。なお、必要な介護技術の習得にあたっては、既存の研修等を参考にすること。</t>
    </r>
    <rPh sb="1" eb="3">
      <t>リュウイ</t>
    </rPh>
    <rPh sb="3" eb="5">
      <t>ジコウ</t>
    </rPh>
    <rPh sb="5" eb="7">
      <t>ツウチ</t>
    </rPh>
    <rPh sb="8" eb="9">
      <t>ダイ</t>
    </rPh>
    <rPh sb="24" eb="26">
      <t>ニュウヨク</t>
    </rPh>
    <rPh sb="26" eb="28">
      <t>カイジョ</t>
    </rPh>
    <rPh sb="28" eb="30">
      <t>カサン</t>
    </rPh>
    <rPh sb="1467" eb="1469">
      <t>シンタイ</t>
    </rPh>
    <phoneticPr fontId="12"/>
  </si>
  <si>
    <r>
      <rPr>
        <b/>
        <sz val="9"/>
        <rFont val="ＭＳ Ｐゴシック"/>
        <family val="3"/>
        <charset val="128"/>
      </rPr>
      <t>【留意事項通知】第２の３の２（13）
　</t>
    </r>
    <r>
      <rPr>
        <sz val="9"/>
        <rFont val="ＭＳ Ｐゴシック"/>
        <family val="3"/>
        <charset val="128"/>
      </rPr>
      <t>個別機能訓練加算は、専ら機能訓練を実施する理学療法士、作業療法士、言語聴覚士、看護職員、柔道整復師、あん摩マッサージ指圧師、はり師又はきゅう師（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以下３の２において「理学療法士等」という。）を配置し、機能訓練指導員等が共同して、利用者ごとに心身の状態や居宅の環境をふまえた個別機能訓練計画を作成し、当該計画に基づき計画的に機能訓練を行うことで、利用者の生活機能（身体機能を含む。以下⑾において同じ。）の維持・向上を図り、住み慣れた地域で居宅において可能な限り自立して暮らし続けることを目指すため設けられたものである。
本加算の算定にあたっては、加算設置の趣旨をふまえた個別機能訓練計画の作成及び個別機能訓練が実施されなければならない。
① 個別機能訓練加算(Ⅰ)イ、個別機能訓練加算(Ⅰ)ロ
イ 個別機能訓練加算(Ⅰ)イを算定する際の人員配置
　専ら機能訓練指導員の職務に従事する理学療法士等を１名以上配置すること。この場合において、例えば１週間のうち特定の曜日だけ理学療法士等を配置している場合は、その曜日において理学療法士等から直接機能訓練の提供を受けた利用者のみが当該加算の算定対象となる。
　ただし、この場合、当該加算を算定できる人員体制を確保している曜日があらかじめ定められ、利用者や居宅介護支援事業者に周知されている必要がある。
　なお、指定地域密着型通所介護事業所の看護職員が当該加算に係る理学療法士等の職務に従事する場合には、当該職務の時間は、指定地域密着型通所介護事業所における看護職員としての人員基準の算定に含めない。
ハ 個別機能訓練目標の設定・個別機能訓練計画の作成
　個別機能訓練加算(Ⅰ)イ及び個別機能訓練加算(Ⅰ)ロに係る個別機能訓練を行うにあたっては、機能訓練指導員等が共同して、利用者ごとにその目標、目標を踏まえた訓練項目、訓練実施時間、訓練実施回数等を内容とする個別機能訓練計画を作成すること。
　個別機能訓練目標の設定にあたっては、機能訓練指導員等が利用者の居宅を訪問した上で利用者の居宅での生活状況（起居動作、ＡＤＬ、ＩＡＤＬ等の状況）を確認し、その結果や利用者又は家族の意向及び介護支援専門員等の意見も踏まえつつ行うこと。その際、当該利用者の意欲の向上につながるよう長期目標・短期目標のように段階的な目標とするなど可能な限り具体的かつ分かりやすい目標とすること。また、単に身体機能の向上を目指すことのみを目標とするのではなく、日常生活における生活機能の維持・向上を目指すことを含めた目標とすること。
　個別機能訓練項目の設定にあたっては、利用者の生活機能の向上に資するよう複数の種類の機能訓練の項目を準備し、その項目の選択に当たっては、利用者の生活意欲の向上に繋がるよう利用者を援助すること。
　なお、個別機能訓練計画に相当する内容を地域密着型通所介護計画の中に記載する場合は、その記載をもって個別機能訓練計画の作成に代えることができるものとする。
ニ 個別機能訓練の実施体制・実施回数
　個別機能訓練加算(Ⅰ)イ及び個別機能訓練加算(Ⅰ)ロに係る個別機能訓練は、類似の目標を持ち、同様の訓練項目を選択した５人程度以下の小集団（個別対応含む）に対して機能訓練指導員が直接行うこととし、必要に応じて事業所内外の設備等を用いた実践的かつ反復的な訓練とすること。
　訓練時間については、個別機能訓練計画に定めた訓練項目の実施に必要な１回あたりの訓練時間を考慮し適切に設定すること。
　また、本加算に係る個別機能訓練は、住み慣れた地域で居宅において可能な限り自立して暮らし続けることを目的とし、生活機能の維持・向上を図るため、計画的・継続的に個別機能訓練を実施する必要があり、概ね週１回以上実施することを目安とする。</t>
    </r>
    <rPh sb="1" eb="3">
      <t>リュウイ</t>
    </rPh>
    <rPh sb="3" eb="5">
      <t>ジコウ</t>
    </rPh>
    <rPh sb="5" eb="7">
      <t>ツウチ</t>
    </rPh>
    <rPh sb="8" eb="9">
      <t>ダイ</t>
    </rPh>
    <phoneticPr fontId="12"/>
  </si>
  <si>
    <r>
      <rPr>
        <b/>
        <sz val="9"/>
        <rFont val="ＭＳ Ｐゴシック"/>
        <family val="3"/>
        <charset val="128"/>
      </rPr>
      <t>【留意事項通知】第２の３の２（11）
　</t>
    </r>
    <r>
      <rPr>
        <sz val="9"/>
        <rFont val="ＭＳ Ｐゴシック"/>
        <family val="3"/>
        <charset val="128"/>
      </rPr>
      <t>個別機能訓練加算は、専ら機能訓練を実施する理学療法士、作業療法士、言語聴覚士、看護職員、柔道整復師、あん摩マッサージ指圧師、はり師又
はきゅう師（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以下３の２において「理学療法士等」という。）を配置し、機能訓練指導員等が共同して、利用者ごとに心身の状態や居宅の環境をふまえた個別機能訓練計画を作成し、当該計画に基づき計画的に機能訓練を行うことで、利用者の生活機能（身体機能を含む。以下⑾において同じ。）の維持・向上を図り、住み慣れた地域で居宅において可能な限り自立して暮らし続けることを目指すため設けられたものである。本加算の算定にあたっては、加算設置の趣旨をふまえた個別機能訓練計画の作成及び個別機能訓練が実施されなければならない。
① 個別機能訓練加算(Ⅰ)イ、個別機能訓練加算(Ⅰ)ロ
ロ 個別機能訓練加算(Ⅰ)ロを算定する際の人員配置
　(Ⅰ)イの専ら機能訓練指導員の職務に従事する理学療法士等を１名以上配置することに加えて、専ら機能訓練指導員の職務に従事する理学療法士等を指定地域密着型通所介護を行う時間帯を通じて１名以上配置すること。この場合において、例えば１週間のうち特定の時間だけ、(Ⅰ)イの 要件である専ら機能訓練を実施する理学療法士等を１名に加え、 さらに (Ⅰ)ロの要件である専ら機能訓練を実施する理学療法士等を１名以上配置している場合は、その時間において理学療法士等から直接訓練の提供を受けた利用者のみが当該加算の算定対象となる。
　ただし、この場合、当該加算を算定できる人員体制を確保している曜日はあらかじめ定められ、利用者や居宅介護支援事業者に周知されている必要がある。なお、指定地域密着型通所介護事業所の看護職員が当該加算に係る機能訓練指導員の職務に従事する場合には、当該職務の時間は、指定地域密着型通所介護事業所における看護職員としての人員基準の算定に含めない。
ハ 個別機能訓練目標の設定・個別機能訓練計画の作成
　個別機能訓練加算(Ⅰ)イ及び個別機能訓練加算(Ⅰ)ロに係る個別機能訓練を行うにあたっては、機能訓練指導員等が共同して、利用者ごとにその目標、目標を踏まえた訓練項目、訓練実施時間、訓練実施回数等を内容とする個別機能訓練計画を作成すること。
　個別機能訓練目標の設定にあたっては、機能訓練指導員等が利用者の居宅を訪問した上で利用者の居宅での生活状況（起居動作、ＡＤＬ、ＩＡＤＬ等の状況）を確認し、その結果や利用者又は家族の意向及び介護支援専門員等の意見も踏まえつつ行うこと。その際、当該利用者の意欲の向上につながるよう長期目標・短期目標のように段階的な目標とするなど可能な限り具体的かつ分かりやすい目標とすること。また、単に身体機能の向上を目指すことのみを目標とするのではなく、日常生活における生活機能の維持・向上を目指すことを含めた目標とすること。
　個別機能訓練項目の設定にあたっては、利用者の生活機能の向上に資するよう複数の種類の機能訓練の項目を準備し、その項目の選択に当たっては、利用者の生活意欲の向上に繋がるよう利用者を援助すること。
　なお、個別機能訓練計画に相当する内容を地域密着型通所介護計画の中に記載する場合は、その記載をもって個別機能訓練計画の作成に代えることができるものとする。
ニ 個別機能訓練の実施体制・実施回数
　個別機能訓練加算(Ⅰ)イ及び個別機能訓練加算(Ⅰ)ロに係る個別機能訓練は、類似の目標を持ち、同様の訓練項目を選択した５人程度以下の小集団（個別対応含む）に対して機能訓練指導員が直接行うこととし、必要に応じて事業所内外の設備等を用いた実践的かつ反復的な訓練とすること。
　訓練時間については、個別機能訓練計画に定めた訓練項目の実施に必要な１回あたりの訓練時間を考慮し適切に設定すること。
　また、本加算に係る個別機能訓練は、住み慣れた地域で居宅において可能な限り自立して暮らし続けることを目的とし、生活機能の維持・向上を図るため、計画的・継続的に個別機能訓練を実施する必要があり、概ね週１回以上実施することを目安とする。</t>
    </r>
    <rPh sb="1" eb="3">
      <t>リュウイ</t>
    </rPh>
    <rPh sb="3" eb="5">
      <t>ジコウ</t>
    </rPh>
    <rPh sb="5" eb="7">
      <t>ツウチ</t>
    </rPh>
    <rPh sb="8" eb="9">
      <t>ダイ</t>
    </rPh>
    <rPh sb="709" eb="711">
      <t>ジカン</t>
    </rPh>
    <phoneticPr fontId="12"/>
  </si>
  <si>
    <r>
      <t xml:space="preserve">【留意事項通知】第２の３の２（12）
</t>
    </r>
    <r>
      <rPr>
        <sz val="9"/>
        <rFont val="ＭＳ Ｐゴシック"/>
        <family val="3"/>
        <charset val="128"/>
      </rPr>
      <t>① ＡＤＬの評価は、一定の研修を受けた者により、 Barthel Index を用いて行うものとする。
②大臣基準告示第 16号の ２ イ⑵における厚生労働省へのＡＤＬ値の提出は、ＬＩＦＥを用いて行うこととする。ＬＩＦＥへの提出情報、提出頻度等については、「科学的介護情報システム（ＬＩＦＥ）関連加算に関する基本的考え方並びに事務処理手順及び様式例の提示について」を参照されたい。サービスの質の向上を図るため、ＬＩＦＥへの提出情報及びフィードバック情報を活用し、利用者の状態に応じた個別機能訓練計画の作成（Plan ）、当該計画に基づく個別機能訓練の実施 Do ）、当該実施内容の評価（ Check ）、その評価結果を踏まえた当該計画の見直し・改善Action ）の一連のサイクル（ＰＤＣＡサイクル）により、サービスの質の管理を行うこと。提出された情報については、国民の健康の保持増進及びその有する能力の維持向上に資するため、適宜活用されるものである。　　　　　　　　　　　　　　　　　　　　　　　　　　　　　　　　　　　　　　　　　　　　　　　　　　　　　　　　　　　　　　　　　　　　　　　　　　　③大臣基準告示第 1 6 号の ２ イ⑶及びロ⑵におけるＡＤＬ利得は、評価対象利用開始月の翌月から起算して ６ 月目の月に測定したＡＤＬ値から、評価対象利用開始月に測定したＡＤＬ値を控除して得た値に、次の表の上欄の評価対象利用開始月に測定したＡＤＬ値に応じてそれぞれ同表の下欄に掲げる値を加えた値を平均して得た値とする。　　　　　　　　　　　　　　　　　　　　　　　　　　　　　　　　　　　　　　　　　　　　　　　　　　　　　　　　　　　　　　　　　　　　　ＡＤＬ値が０ 以上 2 5 以下 １
ＡＤＬ値が3 0 以上 5 0 以下 １
ＡＤＬ値が5 5 以上 7 5 以下 ２
ＡＤＬ値が8 0 以上 1 00 以下 ３　　　　　　　　　　　　　　　　　　　　　　　　　　　　　　　　　　　　　　　　　　　　　　　　　　　　　　　　　　　　　　　　　　　　　　　　　　　　　　　　　④ハにおいてＡＤＬ利得の平均を計算するに当たって対象とする者は、ＡＤＬ利得の多い順に、上位 100 分の 1 0 に相当する利用者（その数に一未満の端数が生じたときは、これを切り捨てるものとする。）及び下位 100 分の 1 0 に相当する利用者（その数に一未満の端数が生じたときは、これを切り捨てるものとする。）を除く利用者（以下この⑿において「評価対象利用者」という。）とする。　　　　　　　　　　　　　　　　　　　　　　　　　　　　　　　　　　　　　　　　　⑤加算を取得する月の前年の同月に、基準に適合しているものとして市町村長に届け出ている場合は、届出の日から 1 2 月後までの期間を評価対象期間とする。　　　　　　　　　　　　　　　　　　　　　　　　　　　　　　　　　　　　　　　　　　　　　　　　　　　　　　　　　　　　　　　　　　　　　　　　　　　　　　　　　　　　　　　　　　　　　　　⑥令和 ６ 年度については、令和 ６ 年 ３ 月以前より ＡＤＬ 維持等加算 (Ⅱ)を算定している場合、 ＡＤＬ利得に関わらず、評価対象期間の満了日の属する月の翌月から 1 2 月に限り算定を継続することができる。</t>
    </r>
    <phoneticPr fontId="12"/>
  </si>
  <si>
    <r>
      <rPr>
        <b/>
        <sz val="9"/>
        <rFont val="ＭＳ Ｐゴシック"/>
        <family val="3"/>
        <charset val="128"/>
      </rPr>
      <t xml:space="preserve">【留意事項通知】第２の３の２（13）
</t>
    </r>
    <r>
      <rPr>
        <sz val="9"/>
        <rFont val="ＭＳ Ｐゴシック"/>
        <family val="3"/>
        <charset val="128"/>
      </rPr>
      <t>① 　常勤換算方法による職員数の算定方法は，⑼①を参照のこと。
② 「日常生活に支障を来すおそれのある症状又は行動が認められることから介護を必要とする認知症の者」とは，日常生活自立度のランクⅢ，Ⅳ又はＭに該当する者を指すものとし，これらの者の割合については，前年度（３月を除く。）又は届出日の属する月の前３月の１月当たりの実績の平均について，利用実人員数又は利用延人員数を用いて算定するものとし，要支援者に関しては人員数には含めない。
③ 利用実人員数又は利用延人員数の割合の計算方法は、⑼③を参照のこと。
④ 「認知症介護の指導に係る専門的な研修」とは、「認知症介護実践者等養成事業の実施について」（平成18 年３月31 日老発第0331010 号厚生労働省老健局長通知）、「認知症介護実践者等養成事業の円滑な運営について」（平成18 年３月31 日老計発第0331007 号厚生労働省計画課長通知）に規定する「認知症介護指導者養成研修」及び認知症看護に係る適切な研修を指すものとする。
⑤ 　「認知症介護に係る専門的な研修」とは，「認知症介護実践者等養成事業の実施について」及び「認知症介護実践者等養成事業の円滑な運営について」に規定する「認知症介護実践リーダー研修」を指すものとする。
⑥ 　「認知症介護に係る実践的な研修」とは，「認知症介護実践者等養成事業の実施について」及び「認知症介護実践者等養成事業の円滑な運営について」に規定する「認知症介護実践者研修」を指すものとする。
⑦ 認知症介護指導者養成研修、認知症介護実践リーダー研修、認知症介護実践者研修、認知症看護に係る適切な研修の修了者は、指定地域密着型通所介護を行う時間帯を通じて１名以上配置する必要がある。　　　　　　　　　　　　　　　　　　　　　　　　　　　　　　　　　　　　　　　　　　　　　　　　　　　　　　　　　　　⑧「認知症ケアに関する事例の検討や技術的指導に係る会議」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 等を遵守していること。
⑨ 認知症加算については、日常生活自立度のランクⅢ、Ⅳ又はＭに該当する者に対して算定することができる。また、注11 の中重度者ケア体制加算の算定要件も満たす場合は、認知症加算の算定とともに中重度者ケア体制加算も算定できる。
⑩ 　認知症加算を算定している事業所にあっては，認知症の症状の進行の緩和に資するケアを計画的に実施するプログラムを作成することとする。</t>
    </r>
    <rPh sb="1" eb="3">
      <t>リュウイ</t>
    </rPh>
    <rPh sb="3" eb="5">
      <t>ジコウ</t>
    </rPh>
    <rPh sb="5" eb="7">
      <t>ツウチ</t>
    </rPh>
    <rPh sb="8" eb="9">
      <t>ダイ</t>
    </rPh>
    <phoneticPr fontId="12"/>
  </si>
  <si>
    <r>
      <t xml:space="preserve">【留意事項通知】第２の３の２（20）
</t>
    </r>
    <r>
      <rPr>
        <sz val="9"/>
        <rFont val="ＭＳ Ｐゴシック"/>
        <family val="3"/>
        <charset val="128"/>
      </rPr>
      <t>　①～③　　　　　　　　　　　　　　　　　　　　　　　　　　　　　　　　　　　　　　　　　　　　　　　　　　　　　　　　　　　　　　　　　　　　　　　　　　　　　　　　　　　　　　④利用者の口腔の状態によっては、医療における対応を要する場合も想定されることから、必要に応じて、介護支援専門員を通して主治医又は主治の歯科医師への情報提供、受診勧奨などの適切な措置を講じることとする。なお、介護保険の口腔機能向上サービスとして「摂食・嚥下機能に関する訓練の指導若しくは実施」を行っていない場合にあっては、加算は算定できない。　　　　　　　　　　　　　　　　　　　　　　　　　　　　　　　　　　　　　　　　　　　　　⑤⑥　　　　　　　　　　　　　　　　　　　　　　　　　　　　　　　　　　　　　　　　　　　　　　　　　　　　　　　　　　　　　　　　　　　　　　　　　　　　　　　　　　　　　　　　　　　　　　　⑦口腔機能向上サービスの提供に 当 たっては、 別途通知（｢リハビリテーション・個別機能訓練、栄養、口腔の実施及び一体的取組について｣）を参照されたい。</t>
    </r>
    <phoneticPr fontId="12"/>
  </si>
  <si>
    <t>【留意事項通知】第２の３の２（26）
次のいずれにも適合すること。
　イ　重度者ケア体制加算は、暦月ごとに、指定地域密着型サービス基準第 4 0 条 第 ２ 項 に規定する看護職員の員数に加え、看護職員を常勤換算方法で ３ 以上確保する必要がある。このため、常勤換算方法による職員数の算定方法は、暦月ごとの看護職員の勤務延時間を、当該事業所において常勤の職員が勤務すべき時間数で除することによって算定し、暦月において常勤換算方法で ３ 以上確保していれば加算の要件を満たすこととする。なお、常勤換算方法を計算する際の勤務延時間数については、サービス提供時間前後の延長加算を算定する際に配置する看護職員の勤務時間数は含めないこととし、常勤換算方法による員数については、小数点第 ２ 位以下を切り捨てるものとする。
　ロ　保健師助産師看護師法（昭和 23 年法律第 2 03 号）第 3 7 条の ２ 第 ２項第 ５ 号に規定する指定研修機関において行われる研修 等 を修了した看護師 を １ 以上確保していれば加算の要件を満たすこととする。
　ハ　指定療養通所介護事業者が指定訪問看護事業者の指定を併せて受けている場合であっても、 事業が一体的に実施されず、実態として
両事業が分離されて実施されている場合 には、加算の要件を満たさないものとする。　　　　　　　　　　　　　　　　　　　　　　　　　　　　　　　　　　　　　　　　　　　　　　　　　　　二　重度者ケア体制加算については、事業所を利用する利用者全員に算定することができる。</t>
    <rPh sb="624" eb="625">
      <t>ニ</t>
    </rPh>
    <phoneticPr fontId="7"/>
  </si>
  <si>
    <t>生活相談員配置等加算に係る届出書</t>
    <rPh sb="0" eb="2">
      <t>セイカツ</t>
    </rPh>
    <rPh sb="2" eb="5">
      <t>ソウダンイン</t>
    </rPh>
    <rPh sb="5" eb="8">
      <t>ハイチトウ</t>
    </rPh>
    <rPh sb="8" eb="10">
      <t>カサン</t>
    </rPh>
    <rPh sb="11" eb="12">
      <t>カカ</t>
    </rPh>
    <rPh sb="13" eb="16">
      <t>トドケデショ</t>
    </rPh>
    <phoneticPr fontId="12"/>
  </si>
  <si>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2"/>
  </si>
  <si>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12"/>
  </si>
  <si>
    <t>共生型通所介護費を算定している。</t>
    <rPh sb="7" eb="8">
      <t>ヒ</t>
    </rPh>
    <rPh sb="9" eb="11">
      <t>サンテイ</t>
    </rPh>
    <phoneticPr fontId="12"/>
  </si>
  <si>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12"/>
  </si>
  <si>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12"/>
  </si>
  <si>
    <t>地域密着型
通所介護</t>
    <rPh sb="0" eb="2">
      <t>チイキ</t>
    </rPh>
    <rPh sb="2" eb="5">
      <t>ミッチャクガタ</t>
    </rPh>
    <rPh sb="6" eb="8">
      <t>ツウショ</t>
    </rPh>
    <rPh sb="8" eb="10">
      <t>カイゴ</t>
    </rPh>
    <phoneticPr fontId="12"/>
  </si>
  <si>
    <t>共生型地域密着型通所介護費を算定している。</t>
    <rPh sb="3" eb="8">
      <t>チイキミッチャクガタ</t>
    </rPh>
    <rPh sb="12" eb="13">
      <t>ヒ</t>
    </rPh>
    <rPh sb="14" eb="16">
      <t>サンテイ</t>
    </rPh>
    <phoneticPr fontId="12"/>
  </si>
  <si>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12"/>
  </si>
  <si>
    <t>(介護予防)
短期入所
生活介護</t>
    <rPh sb="1" eb="3">
      <t>カイゴ</t>
    </rPh>
    <rPh sb="3" eb="5">
      <t>ヨボウ</t>
    </rPh>
    <rPh sb="7" eb="9">
      <t>タンキ</t>
    </rPh>
    <rPh sb="9" eb="11">
      <t>ニュウショ</t>
    </rPh>
    <rPh sb="12" eb="14">
      <t>セイカツ</t>
    </rPh>
    <rPh sb="14" eb="16">
      <t>カイゴ</t>
    </rPh>
    <phoneticPr fontId="12"/>
  </si>
  <si>
    <t>共生型短期入所生活介護費を算定している。</t>
    <rPh sb="3" eb="5">
      <t>タンキ</t>
    </rPh>
    <rPh sb="5" eb="7">
      <t>ニュウショ</t>
    </rPh>
    <rPh sb="7" eb="9">
      <t>セイカツ</t>
    </rPh>
    <rPh sb="11" eb="12">
      <t>ヒ</t>
    </rPh>
    <rPh sb="13" eb="15">
      <t>サンテイ</t>
    </rPh>
    <phoneticPr fontId="12"/>
  </si>
  <si>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12"/>
  </si>
  <si>
    <t>（別紙22）</t>
    <phoneticPr fontId="12"/>
  </si>
  <si>
    <t>（別紙22－2）</t>
    <rPh sb="1" eb="3">
      <t>ベッシ</t>
    </rPh>
    <phoneticPr fontId="12"/>
  </si>
  <si>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12"/>
  </si>
  <si>
    <t>事業所名</t>
    <rPh sb="0" eb="3">
      <t>ジギョウショ</t>
    </rPh>
    <rPh sb="3" eb="4">
      <t>メイ</t>
    </rPh>
    <phoneticPr fontId="12"/>
  </si>
  <si>
    <t>事業所番号</t>
    <rPh sb="0" eb="3">
      <t>ジギョウショ</t>
    </rPh>
    <rPh sb="3" eb="5">
      <t>バンゴウ</t>
    </rPh>
    <phoneticPr fontId="12"/>
  </si>
  <si>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12"/>
  </si>
  <si>
    <t>利用実人員数</t>
    <rPh sb="0" eb="2">
      <t>リヨウ</t>
    </rPh>
    <rPh sb="2" eb="3">
      <t>ジツ</t>
    </rPh>
    <rPh sb="3" eb="5">
      <t>ジンイン</t>
    </rPh>
    <rPh sb="5" eb="6">
      <t>スウ</t>
    </rPh>
    <phoneticPr fontId="12"/>
  </si>
  <si>
    <t>利用延人員数</t>
    <rPh sb="0" eb="2">
      <t>リヨウ</t>
    </rPh>
    <rPh sb="2" eb="5">
      <t>ノベジンイン</t>
    </rPh>
    <rPh sb="5" eb="6">
      <t>スウ</t>
    </rPh>
    <phoneticPr fontId="12"/>
  </si>
  <si>
    <t>２．算定期間</t>
    <rPh sb="2" eb="4">
      <t>サンテイ</t>
    </rPh>
    <rPh sb="4" eb="6">
      <t>キカン</t>
    </rPh>
    <phoneticPr fontId="12"/>
  </si>
  <si>
    <t>ア．前年度（３月を除く）の実績の平均</t>
    <rPh sb="2" eb="5">
      <t>ゼンネンド</t>
    </rPh>
    <rPh sb="7" eb="8">
      <t>ガツ</t>
    </rPh>
    <rPh sb="9" eb="10">
      <t>ノゾ</t>
    </rPh>
    <rPh sb="13" eb="15">
      <t>ジッセキ</t>
    </rPh>
    <rPh sb="16" eb="18">
      <t>ヘイキン</t>
    </rPh>
    <phoneticPr fontId="12"/>
  </si>
  <si>
    <t>イ．届出日の属する月の前３月</t>
    <rPh sb="2" eb="4">
      <t>トドケデ</t>
    </rPh>
    <rPh sb="4" eb="5">
      <t>ヒ</t>
    </rPh>
    <rPh sb="6" eb="7">
      <t>ゾク</t>
    </rPh>
    <rPh sb="9" eb="10">
      <t>ツキ</t>
    </rPh>
    <rPh sb="11" eb="12">
      <t>ゼン</t>
    </rPh>
    <rPh sb="13" eb="14">
      <t>ガツ</t>
    </rPh>
    <phoneticPr fontId="12"/>
  </si>
  <si>
    <t>利用者の総数
（要支援者は
含めない）</t>
    <rPh sb="0" eb="3">
      <t>リヨウシャ</t>
    </rPh>
    <rPh sb="4" eb="6">
      <t>ソウスウ</t>
    </rPh>
    <rPh sb="8" eb="11">
      <t>ヨウシエン</t>
    </rPh>
    <rPh sb="11" eb="12">
      <t>シャ</t>
    </rPh>
    <rPh sb="14" eb="15">
      <t>フク</t>
    </rPh>
    <phoneticPr fontId="12"/>
  </si>
  <si>
    <t>要介護３、要介護４
または要介護５の
利用者数</t>
    <rPh sb="0" eb="3">
      <t>ヨウカイゴ</t>
    </rPh>
    <rPh sb="5" eb="8">
      <t>ヨウカイゴ</t>
    </rPh>
    <rPh sb="13" eb="16">
      <t>ヨウカイゴ</t>
    </rPh>
    <rPh sb="19" eb="21">
      <t>リヨウ</t>
    </rPh>
    <rPh sb="21" eb="22">
      <t>シャ</t>
    </rPh>
    <rPh sb="22" eb="23">
      <t>スウ</t>
    </rPh>
    <phoneticPr fontId="12"/>
  </si>
  <si>
    <t>月</t>
    <rPh sb="0" eb="1">
      <t>ガツ</t>
    </rPh>
    <phoneticPr fontId="12"/>
  </si>
  <si>
    <t>実績月数</t>
    <rPh sb="0" eb="2">
      <t>ジッセキ</t>
    </rPh>
    <rPh sb="2" eb="4">
      <t>ツキスウ</t>
    </rPh>
    <phoneticPr fontId="12"/>
  </si>
  <si>
    <t>合計</t>
    <rPh sb="0" eb="2">
      <t>ゴウケイ</t>
    </rPh>
    <phoneticPr fontId="12"/>
  </si>
  <si>
    <t>割合</t>
    <rPh sb="0" eb="2">
      <t>ワリアイ</t>
    </rPh>
    <phoneticPr fontId="12"/>
  </si>
  <si>
    <t>１月あたりの
平均</t>
    <rPh sb="1" eb="2">
      <t>ツキ</t>
    </rPh>
    <rPh sb="7" eb="9">
      <t>ヘイキン</t>
    </rPh>
    <phoneticPr fontId="12"/>
  </si>
  <si>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12"/>
  </si>
  <si>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12"/>
  </si>
  <si>
    <t>・「２．算定期間」でアまたはイの算定期間を選択してください。</t>
    <rPh sb="4" eb="6">
      <t>サンテイ</t>
    </rPh>
    <rPh sb="6" eb="8">
      <t>キカン</t>
    </rPh>
    <rPh sb="16" eb="18">
      <t>サンテイ</t>
    </rPh>
    <rPh sb="18" eb="20">
      <t>キカン</t>
    </rPh>
    <rPh sb="21" eb="23">
      <t>センタク</t>
    </rPh>
    <phoneticPr fontId="12"/>
  </si>
  <si>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12"/>
  </si>
  <si>
    <t>　については、前年度の実績（ア）による届出はできません。</t>
    <rPh sb="7" eb="10">
      <t>ゼンネンド</t>
    </rPh>
    <rPh sb="11" eb="13">
      <t>ジッセキ</t>
    </rPh>
    <rPh sb="19" eb="21">
      <t>トドケデ</t>
    </rPh>
    <phoneticPr fontId="12"/>
  </si>
  <si>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12"/>
  </si>
  <si>
    <t>　（平成27年4月1日）」問31をご参照ください。</t>
    <rPh sb="13" eb="14">
      <t>トイ</t>
    </rPh>
    <rPh sb="18" eb="20">
      <t>サンショウ</t>
    </rPh>
    <phoneticPr fontId="12"/>
  </si>
  <si>
    <t>（別紙23－2）</t>
    <rPh sb="1" eb="3">
      <t>ベッシ</t>
    </rPh>
    <phoneticPr fontId="12"/>
  </si>
  <si>
    <t>利用者の割合に関する計算書（認知症加算）</t>
    <rPh sb="0" eb="3">
      <t>リヨウシャ</t>
    </rPh>
    <rPh sb="4" eb="6">
      <t>ワリアイ</t>
    </rPh>
    <rPh sb="7" eb="8">
      <t>カン</t>
    </rPh>
    <rPh sb="10" eb="13">
      <t>ケイサンショ</t>
    </rPh>
    <rPh sb="14" eb="17">
      <t>ニンチショウ</t>
    </rPh>
    <rPh sb="17" eb="19">
      <t>カサン</t>
    </rPh>
    <phoneticPr fontId="12"/>
  </si>
  <si>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12"/>
  </si>
  <si>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12"/>
  </si>
  <si>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12"/>
  </si>
  <si>
    <t>感染症又は災害の発生を理由とする通所介護等の介護報酬による評価　届出様式</t>
    <rPh sb="0" eb="3">
      <t>カンセンショウ</t>
    </rPh>
    <rPh sb="3" eb="4">
      <t>マタ</t>
    </rPh>
    <rPh sb="5" eb="7">
      <t>サイガイ</t>
    </rPh>
    <rPh sb="8" eb="10">
      <t>ハッセイ</t>
    </rPh>
    <rPh sb="11" eb="13">
      <t>リユウ</t>
    </rPh>
    <rPh sb="16" eb="18">
      <t>ツウショ</t>
    </rPh>
    <rPh sb="18" eb="20">
      <t>カイゴ</t>
    </rPh>
    <rPh sb="20" eb="21">
      <t>トウ</t>
    </rPh>
    <rPh sb="22" eb="24">
      <t>カイゴ</t>
    </rPh>
    <rPh sb="24" eb="26">
      <t>ホウシュウ</t>
    </rPh>
    <rPh sb="29" eb="31">
      <t>ヒョウカ</t>
    </rPh>
    <rPh sb="32" eb="34">
      <t>トドケデ</t>
    </rPh>
    <rPh sb="34" eb="36">
      <t>ヨウシキ</t>
    </rPh>
    <phoneticPr fontId="7"/>
  </si>
  <si>
    <t>通所介護</t>
    <rPh sb="0" eb="2">
      <t>ツウショ</t>
    </rPh>
    <rPh sb="2" eb="4">
      <t>カイゴ</t>
    </rPh>
    <phoneticPr fontId="7"/>
  </si>
  <si>
    <t>通所リハビリテーション</t>
    <rPh sb="0" eb="2">
      <t>ツウショ</t>
    </rPh>
    <phoneticPr fontId="7"/>
  </si>
  <si>
    <t>介護予防認知症対応型通所介護</t>
    <rPh sb="0" eb="2">
      <t>カイゴ</t>
    </rPh>
    <rPh sb="2" eb="4">
      <t>ヨボウ</t>
    </rPh>
    <rPh sb="4" eb="7">
      <t>ニンチショウ</t>
    </rPh>
    <rPh sb="7" eb="10">
      <t>タイオウガタ</t>
    </rPh>
    <rPh sb="10" eb="12">
      <t>ツウショ</t>
    </rPh>
    <rPh sb="12" eb="14">
      <t>カイゴ</t>
    </rPh>
    <phoneticPr fontId="7"/>
  </si>
  <si>
    <t>規模区分　　　　現在⇒</t>
    <rPh sb="8" eb="10">
      <t>ゲンザイ</t>
    </rPh>
    <phoneticPr fontId="7"/>
  </si>
  <si>
    <t>通常規模型</t>
    <rPh sb="0" eb="2">
      <t>ツウジョウ</t>
    </rPh>
    <rPh sb="2" eb="4">
      <t>キボ</t>
    </rPh>
    <rPh sb="4" eb="5">
      <t>ガタ</t>
    </rPh>
    <phoneticPr fontId="7"/>
  </si>
  <si>
    <t>大規模型Ⅰ</t>
    <rPh sb="0" eb="3">
      <t>ダイキボ</t>
    </rPh>
    <rPh sb="3" eb="4">
      <t>ガタ</t>
    </rPh>
    <phoneticPr fontId="7"/>
  </si>
  <si>
    <t>規模区分</t>
    <rPh sb="0" eb="2">
      <t>キボ</t>
    </rPh>
    <rPh sb="2" eb="4">
      <t>クブン</t>
    </rPh>
    <phoneticPr fontId="7"/>
  </si>
  <si>
    <t>大規模型Ⅱ</t>
    <rPh sb="0" eb="3">
      <t>ダイキボ</t>
    </rPh>
    <rPh sb="3" eb="4">
      <t>ガタ</t>
    </rPh>
    <phoneticPr fontId="7"/>
  </si>
  <si>
    <t>※　青色セルは直接入力、緑色セルはプルダウン入力してください（以下同じ）。
※　サービス種別が通所介護及び通所リハビリテーションの場合には、規模区分欄も記載してください。</t>
    <rPh sb="2" eb="4">
      <t>アオイロ</t>
    </rPh>
    <rPh sb="7" eb="9">
      <t>チョクセツ</t>
    </rPh>
    <rPh sb="9" eb="11">
      <t>ニュウリョク</t>
    </rPh>
    <rPh sb="12" eb="14">
      <t>ミドリイロ</t>
    </rPh>
    <rPh sb="22" eb="24">
      <t>ニュウリョク</t>
    </rPh>
    <rPh sb="31" eb="33">
      <t>イカ</t>
    </rPh>
    <rPh sb="33" eb="34">
      <t>オナ</t>
    </rPh>
    <phoneticPr fontId="7"/>
  </si>
  <si>
    <t>大規模型</t>
    <rPh sb="0" eb="3">
      <t>ダイキボ</t>
    </rPh>
    <rPh sb="3" eb="4">
      <t>ガタ</t>
    </rPh>
    <phoneticPr fontId="7"/>
  </si>
  <si>
    <t>（２）　加算算定・特例適用の届出</t>
    <rPh sb="4" eb="6">
      <t>カサン</t>
    </rPh>
    <rPh sb="6" eb="8">
      <t>サンテイ</t>
    </rPh>
    <rPh sb="9" eb="11">
      <t>トクレイ</t>
    </rPh>
    <rPh sb="11" eb="13">
      <t>テキヨウ</t>
    </rPh>
    <rPh sb="14" eb="16">
      <t>トドケデ</t>
    </rPh>
    <phoneticPr fontId="7"/>
  </si>
  <si>
    <t>規模特例の可否↓</t>
    <rPh sb="0" eb="2">
      <t>キボ</t>
    </rPh>
    <rPh sb="2" eb="4">
      <t>トクレイ</t>
    </rPh>
    <rPh sb="5" eb="7">
      <t>カヒ</t>
    </rPh>
    <phoneticPr fontId="7"/>
  </si>
  <si>
    <t>↓R3.４月以降</t>
    <rPh sb="5" eb="6">
      <t>ガツ</t>
    </rPh>
    <rPh sb="6" eb="8">
      <t>イコウ</t>
    </rPh>
    <phoneticPr fontId="7"/>
  </si>
  <si>
    <t>特例適用の可否</t>
    <rPh sb="0" eb="2">
      <t>トクレイ</t>
    </rPh>
    <rPh sb="2" eb="4">
      <t>テキヨウ</t>
    </rPh>
    <rPh sb="5" eb="7">
      <t>カヒ</t>
    </rPh>
    <phoneticPr fontId="7"/>
  </si>
  <si>
    <t>※　黄色セルは自動計算されますので、入力しないでください（以下同じ）。
※　「利用延人員数の減少が生じた月の利用延人員数」「利用延人員数の減少が生じた月の前年度の１月当たりの利用延人員数」については、
　以下を準用し算定してください（以下、利用延人員数の計算にあたっては、すべてこれによることとします。）
・通所介護、地域密着型通所介護、(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及び（５）
・通所リハビリテーションについては、同通知第２の８（２）及び（８）
※　「加算算定の可否」「特例適用の可否」欄のいずれかに「可」が表示された場合は、利用延人員数の減少が生じた月の翌月15日までに都道府県・市町村に本様式を提出することで、加算算定・特例適用の届出を行うことができます。（両欄とも「否」が表示された場合は、提出不要です。）</t>
    <rPh sb="46" eb="48">
      <t>ゲンショウ</t>
    </rPh>
    <rPh sb="49" eb="50">
      <t>ショウ</t>
    </rPh>
    <rPh sb="52" eb="53">
      <t>ツキ</t>
    </rPh>
    <rPh sb="69" eb="71">
      <t>ゲンショウ</t>
    </rPh>
    <rPh sb="72" eb="73">
      <t>ショウ</t>
    </rPh>
    <rPh sb="75" eb="76">
      <t>ツキ</t>
    </rPh>
    <rPh sb="77" eb="80">
      <t>ゼンネンド</t>
    </rPh>
    <rPh sb="117" eb="119">
      <t>イカ</t>
    </rPh>
    <rPh sb="127" eb="129">
      <t>ケイサン</t>
    </rPh>
    <rPh sb="170" eb="172">
      <t>カイゴ</t>
    </rPh>
    <rPh sb="172" eb="174">
      <t>ヨボウ</t>
    </rPh>
    <rPh sb="319" eb="320">
      <t>オヨ</t>
    </rPh>
    <rPh sb="353" eb="354">
      <t>オヨ</t>
    </rPh>
    <rPh sb="406" eb="408">
      <t>ゲンショウ</t>
    </rPh>
    <rPh sb="409" eb="410">
      <t>ショウ</t>
    </rPh>
    <rPh sb="412" eb="413">
      <t>ツキ</t>
    </rPh>
    <rPh sb="414" eb="416">
      <t>ヨクゲツ</t>
    </rPh>
    <rPh sb="418" eb="419">
      <t>ニチ</t>
    </rPh>
    <rPh sb="422" eb="426">
      <t>トドウフケン</t>
    </rPh>
    <rPh sb="427" eb="430">
      <t>シチョウソン</t>
    </rPh>
    <rPh sb="435" eb="437">
      <t>テイシュツ</t>
    </rPh>
    <rPh sb="445" eb="447">
      <t>サンテイ</t>
    </rPh>
    <rPh sb="453" eb="455">
      <t>トドケデ</t>
    </rPh>
    <rPh sb="472" eb="473">
      <t>ヒ</t>
    </rPh>
    <rPh sb="475" eb="477">
      <t>ヒョウジ</t>
    </rPh>
    <rPh sb="480" eb="482">
      <t>バアイ</t>
    </rPh>
    <rPh sb="484" eb="486">
      <t>テイシュツ</t>
    </rPh>
    <rPh sb="486" eb="488">
      <t>フヨウ</t>
    </rPh>
    <phoneticPr fontId="7"/>
  </si>
  <si>
    <t>特例適用事業所のみ</t>
    <rPh sb="0" eb="2">
      <t>トクレイ</t>
    </rPh>
    <rPh sb="2" eb="4">
      <t>テキヨウ</t>
    </rPh>
    <rPh sb="4" eb="7">
      <t>ジギョウショ</t>
    </rPh>
    <phoneticPr fontId="7"/>
  </si>
  <si>
    <t>※ 特例開始後に記入してください。（特例を適用しない事業所は記入及び届出の必要はありません。）</t>
    <rPh sb="2" eb="4">
      <t>トクレイ</t>
    </rPh>
    <rPh sb="4" eb="6">
      <t>カイシ</t>
    </rPh>
    <rPh sb="6" eb="7">
      <t>アト</t>
    </rPh>
    <rPh sb="8" eb="10">
      <t>キニュウ</t>
    </rPh>
    <rPh sb="18" eb="20">
      <t>トクレイ</t>
    </rPh>
    <rPh sb="21" eb="23">
      <t>テキヨウ</t>
    </rPh>
    <rPh sb="26" eb="29">
      <t>ジギョウショ</t>
    </rPh>
    <rPh sb="30" eb="32">
      <t>キニュウ</t>
    </rPh>
    <rPh sb="32" eb="33">
      <t>オヨ</t>
    </rPh>
    <rPh sb="34" eb="36">
      <t>トドケデ</t>
    </rPh>
    <rPh sb="37" eb="39">
      <t>ヒツヨウ</t>
    </rPh>
    <phoneticPr fontId="7"/>
  </si>
  <si>
    <t>（５）　特例適用後の各月の利用延人員数の確認</t>
    <rPh sb="4" eb="6">
      <t>トクレイ</t>
    </rPh>
    <rPh sb="6" eb="9">
      <t>テキヨウゴ</t>
    </rPh>
    <rPh sb="10" eb="11">
      <t>カク</t>
    </rPh>
    <rPh sb="11" eb="12">
      <t>ツキ</t>
    </rPh>
    <rPh sb="13" eb="15">
      <t>リヨウ</t>
    </rPh>
    <rPh sb="15" eb="18">
      <t>ノベジンイン</t>
    </rPh>
    <rPh sb="18" eb="19">
      <t>スウ</t>
    </rPh>
    <rPh sb="20" eb="22">
      <t>カクニン</t>
    </rPh>
    <phoneticPr fontId="7"/>
  </si>
  <si>
    <t>特例
適用の可否</t>
    <rPh sb="0" eb="2">
      <t>トクレイ</t>
    </rPh>
    <rPh sb="3" eb="5">
      <t>テキヨウ</t>
    </rPh>
    <rPh sb="6" eb="8">
      <t>カヒ</t>
    </rPh>
    <phoneticPr fontId="7"/>
  </si>
  <si>
    <t>特例適用届提出月</t>
    <rPh sb="0" eb="2">
      <t>トクレイ</t>
    </rPh>
    <rPh sb="2" eb="4">
      <t>テキヨウ</t>
    </rPh>
    <rPh sb="4" eb="5">
      <t>トドケ</t>
    </rPh>
    <rPh sb="5" eb="7">
      <t>テイシュツ</t>
    </rPh>
    <rPh sb="7" eb="8">
      <t>ツキ</t>
    </rPh>
    <phoneticPr fontId="7"/>
  </si>
  <si>
    <t>特例適用開始月</t>
    <rPh sb="0" eb="2">
      <t>トクレイ</t>
    </rPh>
    <rPh sb="2" eb="4">
      <t>テキヨウ</t>
    </rPh>
    <rPh sb="4" eb="6">
      <t>カイシ</t>
    </rPh>
    <rPh sb="6" eb="7">
      <t>ツキ</t>
    </rPh>
    <phoneticPr fontId="7"/>
  </si>
  <si>
    <t>※　特例適用の届出を行った場合は、特例適用届を提出した月から適用終了月まで、各月の利用延人員数を入力してください。
※　「特例適用の可否」欄に「否」が表示された場合は、速やかに都道府県・市町村に本様式を届け出てください。（届出を怠った場合は、特例に係る報酬について返還となる場合があり得るため、ご留意ください。なお、「可」が表示された場合は、本様式を提出する必要はありません。）</t>
    <rPh sb="2" eb="4">
      <t>トクレイ</t>
    </rPh>
    <rPh sb="4" eb="6">
      <t>テキヨウ</t>
    </rPh>
    <rPh sb="7" eb="9">
      <t>トドケデ</t>
    </rPh>
    <rPh sb="10" eb="11">
      <t>オコナ</t>
    </rPh>
    <rPh sb="13" eb="15">
      <t>バアイ</t>
    </rPh>
    <rPh sb="17" eb="19">
      <t>トクレイ</t>
    </rPh>
    <rPh sb="19" eb="21">
      <t>テキヨウ</t>
    </rPh>
    <rPh sb="21" eb="22">
      <t>トドケ</t>
    </rPh>
    <rPh sb="23" eb="25">
      <t>テイシュツ</t>
    </rPh>
    <rPh sb="27" eb="28">
      <t>ツキ</t>
    </rPh>
    <rPh sb="30" eb="32">
      <t>テキヨウ</t>
    </rPh>
    <rPh sb="32" eb="34">
      <t>シュウリョウ</t>
    </rPh>
    <rPh sb="34" eb="35">
      <t>ツキ</t>
    </rPh>
    <rPh sb="38" eb="39">
      <t>カク</t>
    </rPh>
    <rPh sb="39" eb="40">
      <t>ツキ</t>
    </rPh>
    <rPh sb="48" eb="50">
      <t>ニュウリョク</t>
    </rPh>
    <rPh sb="61" eb="63">
      <t>トクレイ</t>
    </rPh>
    <rPh sb="88" eb="92">
      <t>トドウフケン</t>
    </rPh>
    <rPh sb="93" eb="96">
      <t>シチョウソン</t>
    </rPh>
    <rPh sb="121" eb="123">
      <t>トクレイ</t>
    </rPh>
    <rPh sb="137" eb="139">
      <t>バアイ</t>
    </rPh>
    <rPh sb="142" eb="143">
      <t>エ</t>
    </rPh>
    <rPh sb="148" eb="150">
      <t>リュウイ</t>
    </rPh>
    <rPh sb="159" eb="160">
      <t>カ</t>
    </rPh>
    <rPh sb="167" eb="169">
      <t>バアイ</t>
    </rPh>
    <phoneticPr fontId="7"/>
  </si>
  <si>
    <t>（参考）</t>
    <rPh sb="1" eb="3">
      <t>サンコウ</t>
    </rPh>
    <phoneticPr fontId="7"/>
  </si>
  <si>
    <t>利用延人員数計算シート（通所介護・地域密着型通所介護・(介護予防)認知症対応型通所介護）</t>
    <rPh sb="0" eb="2">
      <t>リヨウ</t>
    </rPh>
    <rPh sb="2" eb="3">
      <t>ノ</t>
    </rPh>
    <rPh sb="3" eb="5">
      <t>ジンイン</t>
    </rPh>
    <rPh sb="5" eb="6">
      <t>スウ</t>
    </rPh>
    <rPh sb="6" eb="8">
      <t>ケイサン</t>
    </rPh>
    <rPh sb="12" eb="14">
      <t>ツウショ</t>
    </rPh>
    <rPh sb="14" eb="16">
      <t>カイゴ</t>
    </rPh>
    <rPh sb="17" eb="19">
      <t>チイキ</t>
    </rPh>
    <rPh sb="19" eb="22">
      <t>ミッチャクガタ</t>
    </rPh>
    <rPh sb="22" eb="24">
      <t>ツウショ</t>
    </rPh>
    <rPh sb="24" eb="26">
      <t>カイゴ</t>
    </rPh>
    <rPh sb="28" eb="30">
      <t>カイゴ</t>
    </rPh>
    <rPh sb="30" eb="32">
      <t>ヨボウ</t>
    </rPh>
    <rPh sb="33" eb="36">
      <t>ニンチショウ</t>
    </rPh>
    <rPh sb="36" eb="39">
      <t>タイオウガタ</t>
    </rPh>
    <rPh sb="39" eb="41">
      <t>ツウショ</t>
    </rPh>
    <rPh sb="41" eb="43">
      <t>カイゴ</t>
    </rPh>
    <phoneticPr fontId="12"/>
  </si>
  <si>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通所介護、地域密着型通所介護、（介護予防）認知症対応型通所介護は、以下まとめて「通所介護等」といいます。
　※　通所介護費、地域密着型通所介護費、（介護予防）認知症対応型通所介護費は、以下まとめて「通所介護費等」といいます。
　※　青色セルには数値を入力し、緑色セルにはプルダウンから選択して入力してください。入力された数値等に基づき、黄色セルに算定結果が表示されます。</t>
    <rPh sb="1" eb="2">
      <t>ホン</t>
    </rPh>
    <rPh sb="152" eb="153">
      <t>モト</t>
    </rPh>
    <rPh sb="156" eb="158">
      <t>カクツキ</t>
    </rPh>
    <rPh sb="159" eb="161">
      <t>リヨウ</t>
    </rPh>
    <rPh sb="161" eb="162">
      <t>ノ</t>
    </rPh>
    <rPh sb="162" eb="165">
      <t>ジンインスウ</t>
    </rPh>
    <rPh sb="165" eb="166">
      <t>オヨ</t>
    </rPh>
    <rPh sb="167" eb="170">
      <t>ゼンネンド</t>
    </rPh>
    <rPh sb="172" eb="173">
      <t>ツキ</t>
    </rPh>
    <rPh sb="173" eb="174">
      <t>ア</t>
    </rPh>
    <rPh sb="177" eb="179">
      <t>ヘイキン</t>
    </rPh>
    <rPh sb="179" eb="181">
      <t>リヨウ</t>
    </rPh>
    <rPh sb="181" eb="182">
      <t>ノ</t>
    </rPh>
    <rPh sb="182" eb="185">
      <t>ジンインスウ</t>
    </rPh>
    <rPh sb="186" eb="188">
      <t>サンテイ</t>
    </rPh>
    <rPh sb="195" eb="198">
      <t>ホジョテキ</t>
    </rPh>
    <rPh sb="199" eb="201">
      <t>カツヨウ</t>
    </rPh>
    <rPh sb="208" eb="210">
      <t>ソウテイ</t>
    </rPh>
    <rPh sb="212" eb="214">
      <t>サクセイ</t>
    </rPh>
    <rPh sb="225" eb="226">
      <t>カク</t>
    </rPh>
    <rPh sb="226" eb="230">
      <t>トドウフケン</t>
    </rPh>
    <rPh sb="231" eb="234">
      <t>シチョウソン</t>
    </rPh>
    <rPh sb="239" eb="240">
      <t>ホン</t>
    </rPh>
    <rPh sb="245" eb="246">
      <t>ベツ</t>
    </rPh>
    <rPh sb="248" eb="250">
      <t>リヨウ</t>
    </rPh>
    <rPh sb="250" eb="251">
      <t>ノ</t>
    </rPh>
    <rPh sb="251" eb="254">
      <t>ジンインスウ</t>
    </rPh>
    <rPh sb="255" eb="257">
      <t>ケイサン</t>
    </rPh>
    <rPh sb="262" eb="264">
      <t>ヨウシキ</t>
    </rPh>
    <rPh sb="264" eb="265">
      <t>トウ</t>
    </rPh>
    <rPh sb="266" eb="268">
      <t>ジュンビ</t>
    </rPh>
    <rPh sb="273" eb="275">
      <t>バアイ</t>
    </rPh>
    <rPh sb="281" eb="283">
      <t>シヨウ</t>
    </rPh>
    <rPh sb="294" eb="296">
      <t>ツウショ</t>
    </rPh>
    <rPh sb="296" eb="298">
      <t>カイゴ</t>
    </rPh>
    <rPh sb="299" eb="301">
      <t>チイキ</t>
    </rPh>
    <rPh sb="301" eb="304">
      <t>ミッチャクガタ</t>
    </rPh>
    <rPh sb="304" eb="306">
      <t>ツウショ</t>
    </rPh>
    <rPh sb="306" eb="308">
      <t>カイゴ</t>
    </rPh>
    <rPh sb="310" eb="312">
      <t>カイゴ</t>
    </rPh>
    <rPh sb="312" eb="314">
      <t>ヨボウ</t>
    </rPh>
    <rPh sb="315" eb="318">
      <t>ニンチショウ</t>
    </rPh>
    <rPh sb="318" eb="321">
      <t>タイオウガタ</t>
    </rPh>
    <rPh sb="321" eb="323">
      <t>ツウショ</t>
    </rPh>
    <rPh sb="323" eb="325">
      <t>カイゴ</t>
    </rPh>
    <rPh sb="327" eb="329">
      <t>イカ</t>
    </rPh>
    <rPh sb="334" eb="336">
      <t>ツウショ</t>
    </rPh>
    <rPh sb="368" eb="370">
      <t>カイゴ</t>
    </rPh>
    <rPh sb="370" eb="372">
      <t>ヨボウ</t>
    </rPh>
    <rPh sb="410" eb="412">
      <t>アオイロ</t>
    </rPh>
    <rPh sb="416" eb="418">
      <t>スウチ</t>
    </rPh>
    <rPh sb="419" eb="421">
      <t>ニュウリョク</t>
    </rPh>
    <rPh sb="423" eb="425">
      <t>ミドリイロ</t>
    </rPh>
    <rPh sb="436" eb="438">
      <t>センタク</t>
    </rPh>
    <rPh sb="440" eb="442">
      <t>ニュウリョク</t>
    </rPh>
    <rPh sb="449" eb="451">
      <t>ニュウリョク</t>
    </rPh>
    <rPh sb="454" eb="456">
      <t>スウチ</t>
    </rPh>
    <rPh sb="456" eb="457">
      <t>トウ</t>
    </rPh>
    <rPh sb="458" eb="459">
      <t>モト</t>
    </rPh>
    <rPh sb="462" eb="464">
      <t>キイロ</t>
    </rPh>
    <rPh sb="467" eb="469">
      <t>サンテイ</t>
    </rPh>
    <rPh sb="469" eb="471">
      <t>ケッカ</t>
    </rPh>
    <rPh sb="472" eb="474">
      <t>ヒョウジ</t>
    </rPh>
    <phoneticPr fontId="7"/>
  </si>
  <si>
    <t>通所介護等
※１</t>
    <rPh sb="0" eb="2">
      <t>ツウショ</t>
    </rPh>
    <rPh sb="2" eb="5">
      <t>カイゴトウ</t>
    </rPh>
    <phoneticPr fontId="55"/>
  </si>
  <si>
    <r>
      <t>【留意事項】
※１　各月の通所介護等を利用した人数を、算定している報酬の時間区分別に記入してください。
※２　通所介護又は地域密着型通所介護と第一号通所事業（介護予防通所介護相当）の指定をあわせて受け、通所介護と一体的に実施している場合は、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・①に、各月の第一号通所事業を利用した人数を、利用時間ごとに記入。
　　　（緩和した基準によるサービス（通所型サービスA）の利用者は、利用者数に含めません。）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認知症対応型通所介護と介護予防認知症対応型通所介護の指定をあわせて受け、認知症対応型通所介護と一体的に実施している場合は、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・①に、各月の介護予防認知症対応型通所介護を利用した人数を、算定している報酬時間区分別に記入。
　　　・②に、同時にサービスの提供を受けた者の最大数を営業日ごとに加えた数を記入。（記入例は※２を参照のこと。）
※４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15" eb="18">
      <t>カイゴトウ</t>
    </rPh>
    <rPh sb="19" eb="21">
      <t>リヨウ</t>
    </rPh>
    <rPh sb="23" eb="25">
      <t>ニンズウ</t>
    </rPh>
    <rPh sb="27" eb="29">
      <t>サンテイ</t>
    </rPh>
    <rPh sb="33" eb="35">
      <t>ホウシュウ</t>
    </rPh>
    <rPh sb="36" eb="38">
      <t>ジカン</t>
    </rPh>
    <rPh sb="38" eb="40">
      <t>クブン</t>
    </rPh>
    <rPh sb="40" eb="41">
      <t>ベツ</t>
    </rPh>
    <rPh sb="42" eb="44">
      <t>キニュウ</t>
    </rPh>
    <rPh sb="55" eb="57">
      <t>ツウショ</t>
    </rPh>
    <rPh sb="57" eb="59">
      <t>カイゴ</t>
    </rPh>
    <rPh sb="59" eb="60">
      <t>マタ</t>
    </rPh>
    <rPh sb="61" eb="63">
      <t>チイキ</t>
    </rPh>
    <rPh sb="63" eb="66">
      <t>ミッチャクガタ</t>
    </rPh>
    <rPh sb="66" eb="68">
      <t>ツウショ</t>
    </rPh>
    <rPh sb="68" eb="70">
      <t>カイゴ</t>
    </rPh>
    <rPh sb="71" eb="72">
      <t>ダイ</t>
    </rPh>
    <rPh sb="72" eb="74">
      <t>イチゴウ</t>
    </rPh>
    <rPh sb="74" eb="76">
      <t>ツウショ</t>
    </rPh>
    <rPh sb="76" eb="78">
      <t>ジギョウ</t>
    </rPh>
    <rPh sb="91" eb="93">
      <t>シテイ</t>
    </rPh>
    <rPh sb="98" eb="99">
      <t>ウ</t>
    </rPh>
    <rPh sb="110" eb="112">
      <t>ジッシ</t>
    </rPh>
    <rPh sb="116" eb="118">
      <t>バアイ</t>
    </rPh>
    <rPh sb="124" eb="126">
      <t>イカ</t>
    </rPh>
    <rPh sb="132" eb="133">
      <t>オコナ</t>
    </rPh>
    <rPh sb="148" eb="150">
      <t>カクツキ</t>
    </rPh>
    <rPh sb="151" eb="152">
      <t>ダイ</t>
    </rPh>
    <rPh sb="152" eb="154">
      <t>イチゴウ</t>
    </rPh>
    <rPh sb="154" eb="156">
      <t>ツウショ</t>
    </rPh>
    <rPh sb="156" eb="158">
      <t>ジギョウ</t>
    </rPh>
    <rPh sb="159" eb="161">
      <t>リヨウ</t>
    </rPh>
    <rPh sb="163" eb="165">
      <t>ニンズウ</t>
    </rPh>
    <rPh sb="216" eb="217">
      <t>フク</t>
    </rPh>
    <rPh sb="231" eb="233">
      <t>ドウジ</t>
    </rPh>
    <rPh sb="239" eb="241">
      <t>テイキョウ</t>
    </rPh>
    <rPh sb="242" eb="243">
      <t>ウ</t>
    </rPh>
    <rPh sb="245" eb="246">
      <t>モノ</t>
    </rPh>
    <rPh sb="247" eb="250">
      <t>サイダイスウ</t>
    </rPh>
    <rPh sb="251" eb="254">
      <t>エイギョウビ</t>
    </rPh>
    <rPh sb="257" eb="258">
      <t>クワ</t>
    </rPh>
    <rPh sb="260" eb="261">
      <t>カズ</t>
    </rPh>
    <rPh sb="262" eb="264">
      <t>キニュウ</t>
    </rPh>
    <rPh sb="270" eb="271">
      <t>レイ</t>
    </rPh>
    <rPh sb="274" eb="277">
      <t>エイギョウビ</t>
    </rPh>
    <rPh sb="283" eb="284">
      <t>トキ</t>
    </rPh>
    <rPh sb="287" eb="288">
      <t>トキ</t>
    </rPh>
    <rPh sb="289" eb="291">
      <t>ドウジ</t>
    </rPh>
    <rPh sb="296" eb="298">
      <t>テイキョウ</t>
    </rPh>
    <rPh sb="299" eb="300">
      <t>ウ</t>
    </rPh>
    <rPh sb="302" eb="303">
      <t>モノ</t>
    </rPh>
    <rPh sb="305" eb="306">
      <t>ニン</t>
    </rPh>
    <rPh sb="309" eb="310">
      <t>トキ</t>
    </rPh>
    <rPh sb="313" eb="314">
      <t>トキ</t>
    </rPh>
    <rPh sb="315" eb="317">
      <t>ドウジ</t>
    </rPh>
    <rPh sb="322" eb="324">
      <t>テイキョウ</t>
    </rPh>
    <rPh sb="325" eb="326">
      <t>ウ</t>
    </rPh>
    <rPh sb="328" eb="329">
      <t>モノ</t>
    </rPh>
    <rPh sb="331" eb="332">
      <t>ニン</t>
    </rPh>
    <rPh sb="335" eb="337">
      <t>バアイ</t>
    </rPh>
    <rPh sb="344" eb="346">
      <t>トウガイ</t>
    </rPh>
    <rPh sb="346" eb="347">
      <t>ビ</t>
    </rPh>
    <rPh sb="349" eb="351">
      <t>ドウジ</t>
    </rPh>
    <rPh sb="357" eb="359">
      <t>テイキョウ</t>
    </rPh>
    <rPh sb="360" eb="361">
      <t>ウ</t>
    </rPh>
    <rPh sb="363" eb="364">
      <t>モノ</t>
    </rPh>
    <rPh sb="365" eb="368">
      <t>サイダイスウ</t>
    </rPh>
    <rPh sb="372" eb="373">
      <t>ニン</t>
    </rPh>
    <rPh sb="382" eb="383">
      <t>ツキ</t>
    </rPh>
    <rPh sb="383" eb="384">
      <t>アイダ</t>
    </rPh>
    <rPh sb="385" eb="388">
      <t>エイギョウビ</t>
    </rPh>
    <rPh sb="391" eb="392">
      <t>ニチ</t>
    </rPh>
    <rPh sb="400" eb="403">
      <t>エイギョウビ</t>
    </rPh>
    <rPh sb="405" eb="407">
      <t>ドウジ</t>
    </rPh>
    <rPh sb="419" eb="421">
      <t>テイキョウ</t>
    </rPh>
    <rPh sb="422" eb="423">
      <t>ウ</t>
    </rPh>
    <rPh sb="425" eb="426">
      <t>モノ</t>
    </rPh>
    <rPh sb="427" eb="430">
      <t>サイダイスウ</t>
    </rPh>
    <rPh sb="434" eb="435">
      <t>ニン</t>
    </rPh>
    <rPh sb="440" eb="442">
      <t>バアイ</t>
    </rPh>
    <rPh sb="444" eb="446">
      <t>ドウジ</t>
    </rPh>
    <rPh sb="452" eb="454">
      <t>テイキョウ</t>
    </rPh>
    <rPh sb="455" eb="456">
      <t>ウ</t>
    </rPh>
    <rPh sb="458" eb="459">
      <t>モノ</t>
    </rPh>
    <rPh sb="460" eb="463">
      <t>サイダイスウ</t>
    </rPh>
    <rPh sb="464" eb="467">
      <t>エイギョウビ</t>
    </rPh>
    <rPh sb="470" eb="471">
      <t>クワ</t>
    </rPh>
    <rPh sb="473" eb="474">
      <t>カズ</t>
    </rPh>
    <rPh sb="479" eb="480">
      <t>ニン</t>
    </rPh>
    <rPh sb="490" eb="493">
      <t>ニンチショウ</t>
    </rPh>
    <rPh sb="493" eb="496">
      <t>タイオウガタ</t>
    </rPh>
    <rPh sb="496" eb="498">
      <t>ツウショ</t>
    </rPh>
    <rPh sb="498" eb="500">
      <t>カイゴ</t>
    </rPh>
    <rPh sb="501" eb="515">
      <t>カイゴヨボウニンチショウタイオウガタツウショカイゴ</t>
    </rPh>
    <rPh sb="516" eb="518">
      <t>シテイ</t>
    </rPh>
    <rPh sb="523" eb="524">
      <t>ウ</t>
    </rPh>
    <rPh sb="526" eb="536">
      <t>ニンチショウタイオウガタツウショカイゴ</t>
    </rPh>
    <rPh sb="537" eb="540">
      <t>イッタイテキ</t>
    </rPh>
    <rPh sb="541" eb="543">
      <t>ジッシ</t>
    </rPh>
    <rPh sb="547" eb="549">
      <t>バアイ</t>
    </rPh>
    <rPh sb="555" eb="557">
      <t>イカ</t>
    </rPh>
    <rPh sb="563" eb="564">
      <t>オコナ</t>
    </rPh>
    <rPh sb="579" eb="581">
      <t>カクツキ</t>
    </rPh>
    <rPh sb="582" eb="584">
      <t>カイゴ</t>
    </rPh>
    <rPh sb="584" eb="586">
      <t>ヨボウ</t>
    </rPh>
    <rPh sb="586" eb="589">
      <t>ニンチショウ</t>
    </rPh>
    <rPh sb="589" eb="592">
      <t>タイオウガタ</t>
    </rPh>
    <rPh sb="592" eb="594">
      <t>ツウショ</t>
    </rPh>
    <rPh sb="594" eb="596">
      <t>カイゴ</t>
    </rPh>
    <rPh sb="597" eb="599">
      <t>リヨウ</t>
    </rPh>
    <rPh sb="601" eb="603">
      <t>ニンズウ</t>
    </rPh>
    <rPh sb="605" eb="607">
      <t>サンテイ</t>
    </rPh>
    <rPh sb="611" eb="613">
      <t>ホウシュウ</t>
    </rPh>
    <rPh sb="613" eb="615">
      <t>ジカン</t>
    </rPh>
    <rPh sb="615" eb="617">
      <t>クブン</t>
    </rPh>
    <rPh sb="617" eb="618">
      <t>ベツ</t>
    </rPh>
    <rPh sb="619" eb="621">
      <t>キニュウ</t>
    </rPh>
    <rPh sb="630" eb="632">
      <t>ドウジ</t>
    </rPh>
    <rPh sb="638" eb="640">
      <t>テイキョウ</t>
    </rPh>
    <rPh sb="641" eb="642">
      <t>ウ</t>
    </rPh>
    <rPh sb="644" eb="645">
      <t>モノ</t>
    </rPh>
    <rPh sb="646" eb="649">
      <t>サイダイスウ</t>
    </rPh>
    <rPh sb="650" eb="652">
      <t>エイギョウ</t>
    </rPh>
    <rPh sb="652" eb="653">
      <t>ビ</t>
    </rPh>
    <rPh sb="656" eb="657">
      <t>クワ</t>
    </rPh>
    <rPh sb="659" eb="660">
      <t>カズ</t>
    </rPh>
    <rPh sb="661" eb="663">
      <t>キニュウ</t>
    </rPh>
    <rPh sb="665" eb="667">
      <t>キニュウ</t>
    </rPh>
    <rPh sb="667" eb="668">
      <t>レイ</t>
    </rPh>
    <rPh sb="672" eb="674">
      <t>サンショウ</t>
    </rPh>
    <rPh sb="684" eb="686">
      <t>ゲッカン</t>
    </rPh>
    <rPh sb="687" eb="688">
      <t>コヨミ</t>
    </rPh>
    <rPh sb="688" eb="689">
      <t>ツキ</t>
    </rPh>
    <rPh sb="691" eb="693">
      <t>ショウガツ</t>
    </rPh>
    <rPh sb="693" eb="694">
      <t>トウ</t>
    </rPh>
    <rPh sb="695" eb="697">
      <t>トクベツ</t>
    </rPh>
    <rPh sb="698" eb="700">
      <t>キカン</t>
    </rPh>
    <rPh sb="701" eb="702">
      <t>ノゾ</t>
    </rPh>
    <rPh sb="704" eb="706">
      <t>マイニチ</t>
    </rPh>
    <rPh sb="706" eb="708">
      <t>ジギョウ</t>
    </rPh>
    <rPh sb="709" eb="711">
      <t>ジッシ</t>
    </rPh>
    <rPh sb="713" eb="714">
      <t>ツキ</t>
    </rPh>
    <rPh sb="717" eb="719">
      <t>キニュウ</t>
    </rPh>
    <phoneticPr fontId="12"/>
  </si>
  <si>
    <t>通所介護費等を算定している月数
(３月を除く）</t>
    <rPh sb="0" eb="2">
      <t>ツウショ</t>
    </rPh>
    <rPh sb="2" eb="5">
      <t>カイゴヒ</t>
    </rPh>
    <rPh sb="5" eb="6">
      <t>トウ</t>
    </rPh>
    <rPh sb="7" eb="9">
      <t>サンテイ</t>
    </rPh>
    <rPh sb="13" eb="14">
      <t>ツキ</t>
    </rPh>
    <rPh sb="14" eb="15">
      <t>スウ</t>
    </rPh>
    <rPh sb="18" eb="19">
      <t>ガツ</t>
    </rPh>
    <rPh sb="20" eb="21">
      <t>ノゾ</t>
    </rPh>
    <phoneticPr fontId="55"/>
  </si>
  <si>
    <t>※５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65" eb="67">
      <t>レイワ</t>
    </rPh>
    <rPh sb="68" eb="69">
      <t>ネン</t>
    </rPh>
    <rPh sb="70" eb="71">
      <t>ガツ</t>
    </rPh>
    <rPh sb="71" eb="72">
      <t>マタ</t>
    </rPh>
    <rPh sb="74" eb="75">
      <t>ガツ</t>
    </rPh>
    <rPh sb="76" eb="78">
      <t>リヨウ</t>
    </rPh>
    <rPh sb="78" eb="79">
      <t>ノ</t>
    </rPh>
    <rPh sb="79" eb="82">
      <t>ジンインスウ</t>
    </rPh>
    <rPh sb="83" eb="85">
      <t>ゲンショウ</t>
    </rPh>
    <rPh sb="86" eb="87">
      <t>カカ</t>
    </rPh>
    <rPh sb="88" eb="90">
      <t>トドケデ</t>
    </rPh>
    <rPh sb="91" eb="92">
      <t>オコナ</t>
    </rPh>
    <rPh sb="93" eb="95">
      <t>バアイ</t>
    </rPh>
    <rPh sb="101" eb="102">
      <t>アタイ</t>
    </rPh>
    <rPh sb="106" eb="108">
      <t>ゼンネン</t>
    </rPh>
    <rPh sb="108" eb="110">
      <t>ドウゲツ</t>
    </rPh>
    <rPh sb="111" eb="113">
      <t>レイワ</t>
    </rPh>
    <rPh sb="114" eb="115">
      <t>ネン</t>
    </rPh>
    <rPh sb="116" eb="117">
      <t>ガツ</t>
    </rPh>
    <rPh sb="117" eb="118">
      <t>マタ</t>
    </rPh>
    <rPh sb="120" eb="121">
      <t>ガツ</t>
    </rPh>
    <rPh sb="123" eb="125">
      <t>リヨウ</t>
    </rPh>
    <rPh sb="125" eb="126">
      <t>ノ</t>
    </rPh>
    <rPh sb="126" eb="129">
      <t>ジンインスウ</t>
    </rPh>
    <rPh sb="130" eb="132">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7"/>
  </si>
  <si>
    <t>別紙22
別紙22-2</t>
    <rPh sb="0" eb="2">
      <t>ベッシ</t>
    </rPh>
    <rPh sb="5" eb="7">
      <t>ベッシ</t>
    </rPh>
    <phoneticPr fontId="7"/>
  </si>
  <si>
    <t>別紙23
別紙23-2</t>
    <rPh sb="0" eb="2">
      <t>ベッシ</t>
    </rPh>
    <rPh sb="5" eb="7">
      <t>ベッシ</t>
    </rPh>
    <phoneticPr fontId="7"/>
  </si>
  <si>
    <t>別紙21</t>
    <rPh sb="0" eb="2">
      <t>ベッシ</t>
    </rPh>
    <phoneticPr fontId="7"/>
  </si>
  <si>
    <t>重度者ケア体制加算　　　　　　　　　　　　　　　　　※療養通所介護事業所のみ申請可能</t>
    <rPh sb="0" eb="3">
      <t>ジュウドシャ</t>
    </rPh>
    <rPh sb="5" eb="7">
      <t>タイセイ</t>
    </rPh>
    <rPh sb="7" eb="9">
      <t>カサン</t>
    </rPh>
    <phoneticPr fontId="7"/>
  </si>
  <si>
    <t>業務継続計画未策定減算・減算の解消</t>
    <rPh sb="12" eb="14">
      <t>ゲンサン</t>
    </rPh>
    <rPh sb="15" eb="17">
      <t>カイショウ</t>
    </rPh>
    <phoneticPr fontId="7"/>
  </si>
  <si>
    <t>高齢者虐待防止措置未実施減算・減算の解消</t>
    <rPh sb="9" eb="12">
      <t>ミジッシ</t>
    </rPh>
    <rPh sb="12" eb="14">
      <t>ゲンサン</t>
    </rPh>
    <rPh sb="15" eb="17">
      <t>ゲンサン</t>
    </rPh>
    <rPh sb="18" eb="20">
      <t>カイショウ</t>
    </rPh>
    <phoneticPr fontId="7"/>
  </si>
  <si>
    <t>※研修とは具体的には、脱衣、洗髪、洗体、移乗、着衣など入浴に係る一連の動作において介助対象者に必要な入浴介助技術や転倒防止、入浴事故防止のためのリスク管理や安全管理等の内容が想定されています。
(Ⅰ)と(Ⅱ)のいずれも算定を予定している場合は(Ⅱ)の届出を行ってください。</t>
    <rPh sb="128" eb="129">
      <t>オコナ</t>
    </rPh>
    <phoneticPr fontId="7"/>
  </si>
  <si>
    <t>加算算定月の前月15日まで（15日が休庁日の場合は翌営業日まで）【必着】</t>
    <rPh sb="0" eb="2">
      <t>カサン</t>
    </rPh>
    <rPh sb="2" eb="4">
      <t>サンテイ</t>
    </rPh>
    <rPh sb="4" eb="5">
      <t>ツキ</t>
    </rPh>
    <rPh sb="6" eb="8">
      <t>ゼンゲツ</t>
    </rPh>
    <rPh sb="10" eb="11">
      <t>ニチ</t>
    </rPh>
    <rPh sb="16" eb="17">
      <t>ニチ</t>
    </rPh>
    <rPh sb="18" eb="20">
      <t>キュウチョウ</t>
    </rPh>
    <rPh sb="20" eb="21">
      <t>ビ</t>
    </rPh>
    <rPh sb="22" eb="24">
      <t>バアイ</t>
    </rPh>
    <rPh sb="25" eb="29">
      <t>ヨクエイギョウビ</t>
    </rPh>
    <rPh sb="33" eb="35">
      <t>ヒッチャク</t>
    </rPh>
    <phoneticPr fontId="7"/>
  </si>
  <si>
    <t>※加算の取下げ及び職員の欠員による減算の開始のみ随時受け付けます。</t>
    <phoneticPr fontId="7"/>
  </si>
  <si>
    <t>別シート「★必要書類一覧表」に記載の書類を用意し、長寿福祉課介護保険係に提出してください。</t>
    <rPh sb="0" eb="1">
      <t>ベツ</t>
    </rPh>
    <rPh sb="6" eb="10">
      <t>ヒツヨウショルイ</t>
    </rPh>
    <rPh sb="10" eb="13">
      <t>イチランヒョウ</t>
    </rPh>
    <rPh sb="15" eb="17">
      <t>キサイ</t>
    </rPh>
    <rPh sb="18" eb="20">
      <t>ショルイ</t>
    </rPh>
    <rPh sb="21" eb="23">
      <t>ヨウイ</t>
    </rPh>
    <rPh sb="25" eb="27">
      <t>チョウジュ</t>
    </rPh>
    <rPh sb="27" eb="30">
      <t>フクシカ</t>
    </rPh>
    <rPh sb="30" eb="32">
      <t>カイゴ</t>
    </rPh>
    <rPh sb="32" eb="34">
      <t>ホケン</t>
    </rPh>
    <rPh sb="34" eb="35">
      <t>カカリ</t>
    </rPh>
    <rPh sb="36" eb="38">
      <t>テイシュツ</t>
    </rPh>
    <phoneticPr fontId="7"/>
  </si>
  <si>
    <t>③　②で作成した書類の控えをとり、事業所で保管してください。</t>
    <phoneticPr fontId="7"/>
  </si>
  <si>
    <t>④　長寿福祉課介護保険係に提出してください。</t>
    <rPh sb="2" eb="4">
      <t>チョウジュ</t>
    </rPh>
    <rPh sb="4" eb="7">
      <t>フクシカ</t>
    </rPh>
    <rPh sb="7" eb="9">
      <t>カイゴ</t>
    </rPh>
    <rPh sb="9" eb="11">
      <t>ホケン</t>
    </rPh>
    <rPh sb="11" eb="12">
      <t>カカリ</t>
    </rPh>
    <rPh sb="13" eb="15">
      <t>テイシュツ</t>
    </rPh>
    <phoneticPr fontId="7"/>
  </si>
  <si>
    <t>大分県日田市田島２丁目６－１</t>
    <rPh sb="0" eb="3">
      <t>オオイタケン</t>
    </rPh>
    <rPh sb="3" eb="6">
      <t>ヒタシ</t>
    </rPh>
    <rPh sb="6" eb="8">
      <t>タシマ</t>
    </rPh>
    <rPh sb="9" eb="11">
      <t>チョウメ</t>
    </rPh>
    <phoneticPr fontId="7"/>
  </si>
  <si>
    <t>日田市役所　長寿福祉課　介護保険係　</t>
    <rPh sb="0" eb="5">
      <t>ヒタシヤクショ</t>
    </rPh>
    <rPh sb="6" eb="8">
      <t>チョウジュ</t>
    </rPh>
    <rPh sb="8" eb="11">
      <t>フクシカ</t>
    </rPh>
    <rPh sb="12" eb="14">
      <t>カイゴ</t>
    </rPh>
    <rPh sb="14" eb="16">
      <t>ホケン</t>
    </rPh>
    <rPh sb="16" eb="17">
      <t>カカリ</t>
    </rPh>
    <phoneticPr fontId="7"/>
  </si>
  <si>
    <t>日田市以外の被保険者（利用者）がいる場合は、その利用者の保険者に対しても届出を行う必要がありますので、</t>
    <rPh sb="0" eb="2">
      <t>ヒタ</t>
    </rPh>
    <phoneticPr fontId="7"/>
  </si>
  <si>
    <t>当該保険者（市区町村）に確認してください。</t>
    <phoneticPr fontId="7"/>
  </si>
  <si>
    <r>
      <rPr>
        <sz val="11"/>
        <color theme="1"/>
        <rFont val="Meiryo UI"/>
        <family val="3"/>
        <charset val="128"/>
      </rPr>
      <t>運営規程</t>
    </r>
    <r>
      <rPr>
        <sz val="10"/>
        <color theme="1"/>
        <rFont val="Meiryo UI"/>
        <family val="3"/>
        <charset val="128"/>
      </rPr>
      <t xml:space="preserve">
</t>
    </r>
    <r>
      <rPr>
        <sz val="9"/>
        <color theme="1"/>
        <rFont val="Meiryo UI"/>
        <family val="3"/>
        <charset val="128"/>
      </rPr>
      <t>(料金表含)</t>
    </r>
    <rPh sb="0" eb="2">
      <t>ウンエイ</t>
    </rPh>
    <rPh sb="2" eb="4">
      <t>キテイ</t>
    </rPh>
    <rPh sb="6" eb="9">
      <t>リョウキンヒョウ</t>
    </rPh>
    <rPh sb="9" eb="10">
      <t>フク</t>
    </rPh>
    <phoneticPr fontId="7"/>
  </si>
  <si>
    <r>
      <rPr>
        <sz val="10"/>
        <color theme="1"/>
        <rFont val="Meiryo UI"/>
        <family val="3"/>
        <charset val="128"/>
      </rPr>
      <t>別紙A（3%届出様式）</t>
    </r>
    <r>
      <rPr>
        <sz val="11"/>
        <color theme="1"/>
        <rFont val="Meiryo UI"/>
        <family val="3"/>
        <charset val="128"/>
      </rPr>
      <t xml:space="preserve">
別紙B（</t>
    </r>
    <r>
      <rPr>
        <sz val="10"/>
        <color theme="1"/>
        <rFont val="Meiryo UI"/>
        <family val="3"/>
        <charset val="128"/>
      </rPr>
      <t>3%計算シート）</t>
    </r>
    <rPh sb="0" eb="2">
      <t>ベッシ</t>
    </rPh>
    <rPh sb="6" eb="8">
      <t>トドケデ</t>
    </rPh>
    <rPh sb="8" eb="10">
      <t>ヨウシキ</t>
    </rPh>
    <rPh sb="12" eb="14">
      <t>ベッシ</t>
    </rPh>
    <rPh sb="18" eb="20">
      <t>ケイサン</t>
    </rPh>
    <phoneticPr fontId="7"/>
  </si>
  <si>
    <r>
      <t>感染症又は災害の発生を理由とする利用者数の減少が一定以上は生じている場合の対応（３％加算）</t>
    </r>
    <r>
      <rPr>
        <u/>
        <sz val="11"/>
        <color theme="1"/>
        <rFont val="Meiryo UI"/>
        <family val="3"/>
        <charset val="128"/>
      </rPr>
      <t>の延長</t>
    </r>
    <rPh sb="46" eb="48">
      <t>エンチョウ</t>
    </rPh>
    <phoneticPr fontId="7"/>
  </si>
  <si>
    <t>※総合事業（通所介護相当サービス）も該当する加算を申請する場合、別途書類の提出が必要です。詳しくはお問い合わせください。</t>
    <rPh sb="6" eb="8">
      <t>ツウショ</t>
    </rPh>
    <rPh sb="18" eb="20">
      <t>ガイトウ</t>
    </rPh>
    <rPh sb="22" eb="24">
      <t>カサン</t>
    </rPh>
    <rPh sb="32" eb="34">
      <t>ベット</t>
    </rPh>
    <rPh sb="34" eb="36">
      <t>ショルイ</t>
    </rPh>
    <rPh sb="37" eb="39">
      <t>テイシュツ</t>
    </rPh>
    <rPh sb="40" eb="42">
      <t>ヒツヨウ</t>
    </rPh>
    <rPh sb="45" eb="46">
      <t>クワ</t>
    </rPh>
    <rPh sb="50" eb="51">
      <t>ト</t>
    </rPh>
    <rPh sb="52" eb="53">
      <t>ア</t>
    </rPh>
    <phoneticPr fontId="7"/>
  </si>
  <si>
    <t>別紙7
勤務表</t>
    <rPh sb="0" eb="2">
      <t>ベッシ</t>
    </rPh>
    <rPh sb="4" eb="6">
      <t>キンム</t>
    </rPh>
    <rPh sb="6" eb="7">
      <t>ヒョウ</t>
    </rPh>
    <phoneticPr fontId="7"/>
  </si>
  <si>
    <r>
      <t xml:space="preserve">別紙14-3
</t>
    </r>
    <r>
      <rPr>
        <sz val="10"/>
        <rFont val="Meiryo UI"/>
        <family val="3"/>
        <charset val="128"/>
      </rPr>
      <t>別紙7-2（有資格者等の割合計算書）※</t>
    </r>
    <rPh sb="0" eb="2">
      <t>ベッシ</t>
    </rPh>
    <rPh sb="7" eb="9">
      <t>ベッシ</t>
    </rPh>
    <rPh sb="13" eb="17">
      <t>ユウシカクシャ</t>
    </rPh>
    <rPh sb="17" eb="18">
      <t>トウ</t>
    </rPh>
    <rPh sb="19" eb="21">
      <t>ワリアイ</t>
    </rPh>
    <rPh sb="21" eb="24">
      <t>ケイサンショ</t>
    </rPh>
    <phoneticPr fontId="7"/>
  </si>
  <si>
    <t>※別紙7-2（有資格者等の割合計算書）を作成するための計算根拠資料（勤務表等）は提出の必要はありませんが、事業所で適切に保管してください。本市が必要があると判断した場合はその提出を求めることもあります。</t>
    <rPh sb="1" eb="3">
      <t>ベッシ</t>
    </rPh>
    <rPh sb="15" eb="18">
      <t>ケイサンショ</t>
    </rPh>
    <rPh sb="20" eb="22">
      <t>サクセイ</t>
    </rPh>
    <phoneticPr fontId="7"/>
  </si>
  <si>
    <r>
      <t xml:space="preserve">別紙14-2
</t>
    </r>
    <r>
      <rPr>
        <sz val="10"/>
        <rFont val="Meiryo UI"/>
        <family val="3"/>
        <charset val="128"/>
      </rPr>
      <t>別紙7-2（有資格者等の割合計算書）※</t>
    </r>
    <rPh sb="0" eb="2">
      <t>ベッシ</t>
    </rPh>
    <rPh sb="7" eb="9">
      <t>ベッシ</t>
    </rPh>
    <rPh sb="13" eb="17">
      <t>ユウシカクシャ</t>
    </rPh>
    <rPh sb="17" eb="18">
      <t>トウ</t>
    </rPh>
    <rPh sb="19" eb="21">
      <t>ワリアイ</t>
    </rPh>
    <rPh sb="21" eb="24">
      <t>ケイサンショ</t>
    </rPh>
    <phoneticPr fontId="7"/>
  </si>
  <si>
    <t>受付番号</t>
    <phoneticPr fontId="12"/>
  </si>
  <si>
    <t>日田市長　殿</t>
    <rPh sb="0" eb="2">
      <t>ヒタ</t>
    </rPh>
    <rPh sb="2" eb="3">
      <t>シ</t>
    </rPh>
    <rPh sb="3" eb="4">
      <t>チョウ</t>
    </rPh>
    <phoneticPr fontId="12"/>
  </si>
  <si>
    <t>（届出者）</t>
    <phoneticPr fontId="19"/>
  </si>
  <si>
    <t>届　出　者</t>
    <phoneticPr fontId="12"/>
  </si>
  <si>
    <t>名　　称</t>
    <phoneticPr fontId="12"/>
  </si>
  <si>
    <t>主たる事務所の所在地</t>
    <phoneticPr fontId="12"/>
  </si>
  <si>
    <t>(郵便番号</t>
    <phoneticPr fontId="12"/>
  </si>
  <si>
    <t>ー</t>
    <phoneticPr fontId="12"/>
  </si>
  <si>
    <t>）</t>
    <phoneticPr fontId="12"/>
  </si>
  <si>
    <t>　(ビルの名称等)</t>
    <phoneticPr fontId="19"/>
  </si>
  <si>
    <t>連 絡 先</t>
    <phoneticPr fontId="12"/>
  </si>
  <si>
    <t>法人の種別</t>
    <phoneticPr fontId="12"/>
  </si>
  <si>
    <t>(郵便番号</t>
    <phoneticPr fontId="12"/>
  </si>
  <si>
    <t>ー</t>
    <phoneticPr fontId="12"/>
  </si>
  <si>
    <t>）</t>
    <phoneticPr fontId="12"/>
  </si>
  <si>
    <t>事業所の状況</t>
    <phoneticPr fontId="12"/>
  </si>
  <si>
    <t>フリガナ</t>
    <phoneticPr fontId="12"/>
  </si>
  <si>
    <t>事業所・施設の名称</t>
    <phoneticPr fontId="12"/>
  </si>
  <si>
    <t>ー</t>
    <phoneticPr fontId="12"/>
  </si>
  <si>
    <t>）</t>
    <phoneticPr fontId="12"/>
  </si>
  <si>
    <t>連 絡 先</t>
    <phoneticPr fontId="12"/>
  </si>
  <si>
    <t>ー</t>
    <phoneticPr fontId="12"/>
  </si>
  <si>
    <t>連 絡 先</t>
    <phoneticPr fontId="12"/>
  </si>
  <si>
    <t>ー</t>
    <phoneticPr fontId="12"/>
  </si>
  <si>
    <t>同一所在地において行う　　　　　　　　　　　　　　　事業等の種類</t>
    <phoneticPr fontId="12"/>
  </si>
  <si>
    <t>異動（予定）</t>
    <phoneticPr fontId="12"/>
  </si>
  <si>
    <t>異動項目</t>
    <phoneticPr fontId="12"/>
  </si>
  <si>
    <t>地域密着型サービス</t>
    <phoneticPr fontId="12"/>
  </si>
  <si>
    <t>2変更</t>
    <phoneticPr fontId="12"/>
  </si>
  <si>
    <t>3終了</t>
    <phoneticPr fontId="12"/>
  </si>
  <si>
    <t>2変更</t>
    <phoneticPr fontId="12"/>
  </si>
  <si>
    <t>3終了</t>
    <phoneticPr fontId="12"/>
  </si>
  <si>
    <t>2変更</t>
    <phoneticPr fontId="12"/>
  </si>
  <si>
    <t>3終了</t>
    <phoneticPr fontId="12"/>
  </si>
  <si>
    <t>2変更</t>
    <phoneticPr fontId="12"/>
  </si>
  <si>
    <t>2変更</t>
    <phoneticPr fontId="12"/>
  </si>
  <si>
    <t>3終了</t>
    <phoneticPr fontId="12"/>
  </si>
  <si>
    <t>3終了</t>
    <phoneticPr fontId="12"/>
  </si>
  <si>
    <t>2変更</t>
    <phoneticPr fontId="12"/>
  </si>
  <si>
    <t>2変更</t>
    <phoneticPr fontId="12"/>
  </si>
  <si>
    <t>3終了</t>
    <phoneticPr fontId="12"/>
  </si>
  <si>
    <t>2変更</t>
    <phoneticPr fontId="12"/>
  </si>
  <si>
    <t>3終了</t>
    <phoneticPr fontId="12"/>
  </si>
  <si>
    <t>2変更</t>
    <phoneticPr fontId="12"/>
  </si>
  <si>
    <t>変　更　前</t>
    <phoneticPr fontId="12"/>
  </si>
  <si>
    <t>　　2　「法人の種別」欄は、申請者が法人である場合に、「社会福祉法人」「医療法人」「社団法人」「財団法人」</t>
    <phoneticPr fontId="12"/>
  </si>
  <si>
    <t>　　3　「法人所轄庁」欄、申請者が認可法人である場合に、その主務官庁の名称を記載してください。</t>
    <phoneticPr fontId="12"/>
  </si>
  <si>
    <t>　　4　「実施事業」欄は、該当する欄に「〇」を記入してください。</t>
    <phoneticPr fontId="12"/>
  </si>
  <si>
    <t>　　5　「異動等の区分」欄には、今回届出を行う事業所について該当する数字の横の□を■にしてください。</t>
    <phoneticPr fontId="12"/>
  </si>
  <si>
    <t>　　6　「異動項目」欄には、「介護給付費算定に係る体制等状況一覧表」に掲げる項目（施設等の区分、人員配置区分、</t>
    <phoneticPr fontId="12"/>
  </si>
  <si>
    <t>その他該当する体制等、割引）を記載してください。</t>
    <phoneticPr fontId="12"/>
  </si>
  <si>
    <t>　　7　「特記事項」欄には、異動の状況について具体的に記載してください。</t>
    <phoneticPr fontId="12"/>
  </si>
  <si>
    <t>　　8　「主たる事業所の所在地以外の場所で一部実施する場合の出張所等の所在地」について、複数の出張所等を</t>
    <phoneticPr fontId="12"/>
  </si>
  <si>
    <t>　　　有する場合は、適宜欄を補正して、全ての出張所等の状況について記載してください。</t>
    <phoneticPr fontId="1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</si>
  <si>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</si>
  <si>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</si>
  <si>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</si>
  <si>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</si>
  <si>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</si>
  <si>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</si>
  <si>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</si>
  <si>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</si>
  <si>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2"/>
  </si>
  <si>
    <t>　　　11 「時間延長サービス体制」については、実際に利用者に対して延長サービスを行うことが可能な場合に記載してください。</t>
    <phoneticPr fontId="1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</si>
  <si>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</si>
  <si>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</si>
  <si>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</si>
  <si>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</si>
  <si>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</si>
  <si>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</si>
  <si>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</si>
  <si>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</si>
  <si>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</si>
  <si>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</si>
  <si>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</si>
  <si>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</si>
  <si>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</si>
  <si>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</si>
  <si>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</si>
  <si>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2"/>
  </si>
  <si>
    <t>備考　１　この表は、事業所所在地以外の場所で一部事業を実施する出張所等がある場合について記載することとし、複数出張所等を有する場合は出張所ごとに提出してください。</t>
  </si>
  <si>
    <t>（別紙１4－３）</t>
    <phoneticPr fontId="12"/>
  </si>
  <si>
    <t>1　事 業 所 名</t>
    <phoneticPr fontId="12"/>
  </si>
  <si>
    <t>1　新規</t>
    <phoneticPr fontId="12"/>
  </si>
  <si>
    <t>2　変更</t>
    <phoneticPr fontId="12"/>
  </si>
  <si>
    <t>3　終了</t>
    <phoneticPr fontId="12"/>
  </si>
  <si>
    <t>・</t>
    <phoneticPr fontId="12"/>
  </si>
  <si>
    <t>①</t>
    <phoneticPr fontId="12"/>
  </si>
  <si>
    <t>②</t>
    <phoneticPr fontId="12"/>
  </si>
  <si>
    <t>・</t>
    <phoneticPr fontId="12"/>
  </si>
  <si>
    <t>③</t>
    <phoneticPr fontId="12"/>
  </si>
  <si>
    <t>①のうち勤続年数７年以上の者の総数（常勤換算）</t>
    <phoneticPr fontId="12"/>
  </si>
  <si>
    <t>要件を満たすことが分かる根拠書類を準備し、指定権者からの求めがあった場合には、速やかに提出すること。</t>
    <phoneticPr fontId="12"/>
  </si>
  <si>
    <t>（別紙21）</t>
    <phoneticPr fontId="12"/>
  </si>
  <si>
    <t>異動等区分</t>
    <phoneticPr fontId="12"/>
  </si>
  <si>
    <t>1　新規</t>
    <phoneticPr fontId="12"/>
  </si>
  <si>
    <t>2　変更</t>
    <phoneticPr fontId="12"/>
  </si>
  <si>
    <t>3　終了</t>
    <phoneticPr fontId="12"/>
  </si>
  <si>
    <t>・</t>
    <phoneticPr fontId="12"/>
  </si>
  <si>
    <t>①</t>
    <phoneticPr fontId="12"/>
  </si>
  <si>
    <t>・</t>
    <phoneticPr fontId="12"/>
  </si>
  <si>
    <t>②</t>
    <phoneticPr fontId="12"/>
  </si>
  <si>
    <t>③</t>
    <phoneticPr fontId="12"/>
  </si>
  <si>
    <t>・</t>
    <phoneticPr fontId="12"/>
  </si>
  <si>
    <t>②</t>
    <phoneticPr fontId="12"/>
  </si>
  <si>
    <t>・</t>
    <phoneticPr fontId="12"/>
  </si>
  <si>
    <t>②</t>
    <phoneticPr fontId="12"/>
  </si>
  <si>
    <t>③</t>
    <phoneticPr fontId="12"/>
  </si>
  <si>
    <t>備考　要件を満たすことが分かる根拠書類を準備し、指定権者からの求めがあった場合には、</t>
    <phoneticPr fontId="12"/>
  </si>
  <si>
    <t>異動等区分</t>
    <phoneticPr fontId="12"/>
  </si>
  <si>
    <t>1　新規</t>
    <phoneticPr fontId="12"/>
  </si>
  <si>
    <t>2　変更</t>
    <phoneticPr fontId="12"/>
  </si>
  <si>
    <t>3　終了</t>
    <phoneticPr fontId="12"/>
  </si>
  <si>
    <t>①</t>
    <phoneticPr fontId="12"/>
  </si>
  <si>
    <t>指定居宅サービス等基準第93条第１項第２号又は第３号に規定する看護職員又は介護職員の員数に加え、看護職員又は介護職員を常勤換算方法で２以上確保している。</t>
    <phoneticPr fontId="12"/>
  </si>
  <si>
    <t>指定通所介護事業所における前年度又は算定日が属する月の前３月間の利用者の総数のうち、要介護状態区分が要介護３、要介護４又は要介護５である者の占める割合が100分の30以上である。</t>
    <phoneticPr fontId="12"/>
  </si>
  <si>
    <t>③</t>
    <phoneticPr fontId="12"/>
  </si>
  <si>
    <t>指定通所介護を行う時間帯を通じて専ら当該指定通所介護の提供に当たる看護職員を１名以上配置している。</t>
    <phoneticPr fontId="12"/>
  </si>
  <si>
    <t>④</t>
    <phoneticPr fontId="12"/>
  </si>
  <si>
    <t>指定地域密着型サービス基準第20条第１項第２号又は第３号に規定する看護職員又は介護職員の員数に加え、看護職員又は介護職員を常勤換算方法で２以上確保している。</t>
    <phoneticPr fontId="12"/>
  </si>
  <si>
    <t>指定地域密着型通所介護を行う時間帯を通じて専ら当該指定地域密着型通所介護の提供に当たる看護職員を１名以上配置している。</t>
    <phoneticPr fontId="12"/>
  </si>
  <si>
    <t>④</t>
    <phoneticPr fontId="12"/>
  </si>
  <si>
    <t>②</t>
    <phoneticPr fontId="12"/>
  </si>
  <si>
    <t>・</t>
    <phoneticPr fontId="12"/>
  </si>
  <si>
    <t>③</t>
    <phoneticPr fontId="12"/>
  </si>
  <si>
    <t>備考　要件を満たすことが分かる根拠書類を準備し、指定権者からの求めがあった場合には、</t>
    <phoneticPr fontId="12"/>
  </si>
  <si>
    <t>・「１．要介護３、要介護４または要介護５である者の割合の算出基準」で、</t>
    <phoneticPr fontId="12"/>
  </si>
  <si>
    <t>（別紙23）</t>
    <phoneticPr fontId="12"/>
  </si>
  <si>
    <t>2　変更</t>
    <phoneticPr fontId="12"/>
  </si>
  <si>
    <t>①</t>
    <phoneticPr fontId="12"/>
  </si>
  <si>
    <t>指定居宅サービス等基準第93条第１項第２号又は第３号に規定する看護職員又は介護職員の員数に加え、看護職員又は介護職員を常勤換算方法で２以上確保している。</t>
    <phoneticPr fontId="12"/>
  </si>
  <si>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12"/>
  </si>
  <si>
    <t>③　②÷①×100</t>
    <phoneticPr fontId="12"/>
  </si>
  <si>
    <t>％</t>
    <phoneticPr fontId="12"/>
  </si>
  <si>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12"/>
  </si>
  <si>
    <t>①</t>
    <phoneticPr fontId="12"/>
  </si>
  <si>
    <t>指定地域密着型サービス基準第20条第１項第２号又は第３号に規定する看護職員又は介護職員の員数に加え、看護職員又は介護職員を常勤換算方法で２以上確保している。</t>
    <phoneticPr fontId="12"/>
  </si>
  <si>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12"/>
  </si>
  <si>
    <t>％</t>
    <phoneticPr fontId="12"/>
  </si>
  <si>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12"/>
  </si>
  <si>
    <t>　としてご使用ください。</t>
    <phoneticPr fontId="12"/>
  </si>
  <si>
    <r>
      <t>・</t>
    </r>
    <r>
      <rPr>
        <sz val="11"/>
        <color theme="1"/>
        <rFont val="游ゴシック"/>
        <family val="2"/>
        <scheme val="minor"/>
      </rPr>
      <t>「１．日常生活自立度のランクがⅢ以上の者の割合の算出基準」で、</t>
    </r>
    <phoneticPr fontId="12"/>
  </si>
  <si>
    <t>（別紙７）</t>
    <phoneticPr fontId="12"/>
  </si>
  <si>
    <t>従業者の勤務の体制及び勤務形態一覧表　（　　　　年　　　月分）</t>
    <phoneticPr fontId="12"/>
  </si>
  <si>
    <t>サービス種類（　　　　　　　　　　　　　　　　　　　　　）</t>
    <phoneticPr fontId="12"/>
  </si>
  <si>
    <t>事業所・施設名（　　　　　　　　　　　　　　　　　　　　）</t>
    <phoneticPr fontId="12"/>
  </si>
  <si>
    <t>「人員配置区分―　　型」又は「該当する体制等―　　　　　」</t>
    <phoneticPr fontId="12"/>
  </si>
  <si>
    <t>［入所（利用）定員（見込）数等　　　　　名］</t>
    <phoneticPr fontId="12"/>
  </si>
  <si>
    <t>職　種</t>
    <phoneticPr fontId="12"/>
  </si>
  <si>
    <t>勤務　　　　　　　　　　形態</t>
    <phoneticPr fontId="12"/>
  </si>
  <si>
    <t>氏　名</t>
    <phoneticPr fontId="12"/>
  </si>
  <si>
    <t>第1週</t>
  </si>
  <si>
    <t>第2週</t>
  </si>
  <si>
    <t>第3週</t>
  </si>
  <si>
    <t>第4週</t>
  </si>
  <si>
    <t>4週の　　　　　　　　　　合計</t>
    <phoneticPr fontId="12"/>
  </si>
  <si>
    <t>週平均　　　　　　　　　の勤務　　　　　　　　　　　　　時間</t>
    <phoneticPr fontId="12"/>
  </si>
  <si>
    <t>常勤換　　　　　　　　　算後の　　　　　　　　　　　　人数　</t>
    <rPh sb="27" eb="29">
      <t>ニンズウ</t>
    </rPh>
    <phoneticPr fontId="12"/>
  </si>
  <si>
    <t>＊</t>
  </si>
  <si>
    <t>（記載例―1）</t>
    <phoneticPr fontId="12"/>
  </si>
  <si>
    <t>③</t>
  </si>
  <si>
    <t>④</t>
  </si>
  <si>
    <t>（記載例―2）</t>
    <phoneticPr fontId="12"/>
  </si>
  <si>
    <t>ab</t>
  </si>
  <si>
    <t>cd</t>
  </si>
  <si>
    <t>e</t>
  </si>
  <si>
    <t>（再掲）
夜勤職員</t>
    <rPh sb="1" eb="3">
      <t>サイケイ</t>
    </rPh>
    <rPh sb="5" eb="7">
      <t>ヤキン</t>
    </rPh>
    <rPh sb="7" eb="9">
      <t>ショクイン</t>
    </rPh>
    <phoneticPr fontId="12"/>
  </si>
  <si>
    <t>１日の夜勤の合計時間</t>
    <rPh sb="1" eb="2">
      <t>ニチ</t>
    </rPh>
    <rPh sb="3" eb="5">
      <t>ヤキン</t>
    </rPh>
    <rPh sb="6" eb="8">
      <t>ゴウケイ</t>
    </rPh>
    <rPh sb="8" eb="10">
      <t>ジカン</t>
    </rPh>
    <phoneticPr fontId="12"/>
  </si>
  <si>
    <t>常勤換算後の人数
（16h換算）</t>
    <rPh sb="0" eb="2">
      <t>ジョウキン</t>
    </rPh>
    <rPh sb="2" eb="4">
      <t>カンザン</t>
    </rPh>
    <rPh sb="4" eb="5">
      <t>ウシ</t>
    </rPh>
    <rPh sb="6" eb="8">
      <t>ニンズウ</t>
    </rPh>
    <rPh sb="13" eb="15">
      <t>カンザン</t>
    </rPh>
    <phoneticPr fontId="12"/>
  </si>
  <si>
    <t>＜配置状況＞</t>
  </si>
  <si>
    <t>看護職員：介護職員</t>
  </si>
  <si>
    <t>　（　　　　：　　　　)</t>
    <phoneticPr fontId="12"/>
  </si>
  <si>
    <t>看護師：准看護師　(日中)</t>
    <rPh sb="2" eb="3">
      <t>シ</t>
    </rPh>
    <rPh sb="7" eb="8">
      <t>シ</t>
    </rPh>
    <phoneticPr fontId="12"/>
  </si>
  <si>
    <t>　（　　　　：　　　　)</t>
    <phoneticPr fontId="12"/>
  </si>
  <si>
    <t>看護師：准看護師 （夜間）</t>
    <rPh sb="2" eb="3">
      <t>シ</t>
    </rPh>
    <rPh sb="7" eb="8">
      <t>シ</t>
    </rPh>
    <rPh sb="10" eb="12">
      <t>ヤカン</t>
    </rPh>
    <phoneticPr fontId="12"/>
  </si>
  <si>
    <t>　（　　　　：　　　　)</t>
    <phoneticPr fontId="12"/>
  </si>
  <si>
    <t>備考1　＊欄には、当該月の曜日を記入してください。</t>
    <phoneticPr fontId="12"/>
  </si>
  <si>
    <t>　　2　「人員配置区分」又は「該当する体制等」欄には、別紙「介護給付費算定に係る体制等状況一覧表」に掲げる人員配置区分の類型又は該当する</t>
    <phoneticPr fontId="12"/>
  </si>
  <si>
    <t>　　　体制加算の内容をそのまま記載してください。</t>
    <phoneticPr fontId="12"/>
  </si>
  <si>
    <t>　　3　届出を行う従業者について、4週間分の勤務すべき時間数を記入してください。勤務時間ごとあるいはサービス提供時間単位ごとに区分して</t>
    <phoneticPr fontId="12"/>
  </si>
  <si>
    <t>　　　番号を付し、その番号を記入してください。</t>
    <phoneticPr fontId="12"/>
  </si>
  <si>
    <t>　　　　（記載例1―勤務時間 ①8：30～17：00、②16：30～1：00、③0：30～9：00、④休日）</t>
    <phoneticPr fontId="12"/>
  </si>
  <si>
    <t>　　　　（記載例2―サービス提供時間 a 9：00～12：00、b 13：00～16：00、c 10：30～13：30、d 14：30～17：30、e 休日）</t>
    <phoneticPr fontId="12"/>
  </si>
  <si>
    <t>　　　　　※複数単位実施の場合、その全てを記入のこと。</t>
    <phoneticPr fontId="12"/>
  </si>
  <si>
    <t>　　4　届出する従業者の職種ごとに下記の勤務形態の区分の順にまとめて記載し、「週平均の勤務時間」については、職種ごとのAの小計と、</t>
    <phoneticPr fontId="12"/>
  </si>
  <si>
    <t>　　　Ｂ～Ｄまでを加えた数の小計の行を挿入してください。</t>
    <phoneticPr fontId="12"/>
  </si>
  <si>
    <t>　　　　　勤務形態の区分　Ａ：常勤で専従　Ｂ：常勤で兼務　Ｃ：常勤以外で専従　Ｄ：常勤以外で兼務</t>
    <phoneticPr fontId="12"/>
  </si>
  <si>
    <t>　　5　常勤換算が必要なものについては、Ａ～Ｄの「週平均の勤務時間」をすべて足し、常勤の従業者が週に勤務すべき時間数で割って、</t>
    <phoneticPr fontId="12"/>
  </si>
  <si>
    <t>　　　「常勤換算後の人数」を算出してください。</t>
    <phoneticPr fontId="1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</si>
  <si>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1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</si>
  <si>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1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</si>
  <si>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12"/>
  </si>
  <si>
    <t>　　7　算出にあたっては、小数点以下第2位を切り捨ててください。</t>
    <phoneticPr fontId="12"/>
  </si>
  <si>
    <t>　　8　当該事業所・施設に係る組織体制図を添付してください。</t>
    <phoneticPr fontId="12"/>
  </si>
  <si>
    <t>　　9　各事業所・施設において使用している勤務割表等（変更の届出の場合は変更後の予定勤務割表等）により、届出の対象となる従業者の職種、</t>
    <phoneticPr fontId="12"/>
  </si>
  <si>
    <t>　　　勤務形態、氏名、当該業務の勤務時間及び看護職員と介護職員の配置状況(関係する場合)が確認できる場合はその書類をもって添付書類として</t>
    <phoneticPr fontId="12"/>
  </si>
  <si>
    <t>　　　差し支えありません。</t>
    <phoneticPr fontId="12"/>
  </si>
  <si>
    <r>
      <t>（別紙７－２</t>
    </r>
    <r>
      <rPr>
        <sz val="11"/>
        <color indexed="8"/>
        <rFont val="ＭＳ Ｐゴシック"/>
        <family val="3"/>
        <charset val="128"/>
      </rPr>
      <t>）</t>
    </r>
    <rPh sb="1" eb="3">
      <t>ベッシ</t>
    </rPh>
    <phoneticPr fontId="12"/>
  </si>
  <si>
    <t>有資格者等の割合の参考計算書</t>
    <rPh sb="0" eb="4">
      <t>ユウシカクシャ</t>
    </rPh>
    <rPh sb="4" eb="5">
      <t>トウ</t>
    </rPh>
    <rPh sb="6" eb="8">
      <t>ワリアイ</t>
    </rPh>
    <rPh sb="9" eb="11">
      <t>サンコウ</t>
    </rPh>
    <rPh sb="11" eb="14">
      <t>ケイサンショ</t>
    </rPh>
    <phoneticPr fontId="12"/>
  </si>
  <si>
    <t>サービス種類</t>
    <rPh sb="4" eb="6">
      <t>シュルイ</t>
    </rPh>
    <phoneticPr fontId="12"/>
  </si>
  <si>
    <t>１．割合を計算する職員</t>
    <rPh sb="2" eb="4">
      <t>ワリアイ</t>
    </rPh>
    <rPh sb="5" eb="7">
      <t>ケイサン</t>
    </rPh>
    <rPh sb="9" eb="11">
      <t>ショクイン</t>
    </rPh>
    <phoneticPr fontId="12"/>
  </si>
  <si>
    <t>介護福祉士</t>
    <rPh sb="0" eb="2">
      <t>カイゴ</t>
    </rPh>
    <rPh sb="2" eb="5">
      <t>フクシシ</t>
    </rPh>
    <phoneticPr fontId="12"/>
  </si>
  <si>
    <t>介護職員</t>
  </si>
  <si>
    <t>２．有資格者等の割合の算定期間</t>
    <rPh sb="2" eb="6">
      <t>ユウシカクシャ</t>
    </rPh>
    <rPh sb="6" eb="7">
      <t>トウ</t>
    </rPh>
    <rPh sb="8" eb="10">
      <t>ワリアイ</t>
    </rPh>
    <rPh sb="11" eb="13">
      <t>サンテイ</t>
    </rPh>
    <rPh sb="13" eb="15">
      <t>キカン</t>
    </rPh>
    <phoneticPr fontId="12"/>
  </si>
  <si>
    <t>実績月数　</t>
    <rPh sb="0" eb="2">
      <t>ジッセキ</t>
    </rPh>
    <rPh sb="2" eb="4">
      <t>ツキスウ</t>
    </rPh>
    <phoneticPr fontId="12"/>
  </si>
  <si>
    <t>３．常勤換算方法による計算</t>
    <rPh sb="2" eb="4">
      <t>ジョウキン</t>
    </rPh>
    <rPh sb="4" eb="6">
      <t>カンサン</t>
    </rPh>
    <rPh sb="6" eb="8">
      <t>ホウホウ</t>
    </rPh>
    <rPh sb="11" eb="13">
      <t>ケイサン</t>
    </rPh>
    <phoneticPr fontId="12"/>
  </si>
  <si>
    <t>前年度（３月を除く）</t>
    <rPh sb="0" eb="3">
      <t>ゼンネンド</t>
    </rPh>
    <rPh sb="5" eb="6">
      <t>ガツ</t>
    </rPh>
    <rPh sb="7" eb="8">
      <t>ノゾ</t>
    </rPh>
    <phoneticPr fontId="12"/>
  </si>
  <si>
    <t>常勤換算人数</t>
    <rPh sb="0" eb="2">
      <t>ジョウキン</t>
    </rPh>
    <rPh sb="2" eb="4">
      <t>カンサン</t>
    </rPh>
    <rPh sb="4" eb="6">
      <t>ニンズウ</t>
    </rPh>
    <phoneticPr fontId="12"/>
  </si>
  <si>
    <t>①常勤職員の
一月あたりの
勤務時間</t>
    <rPh sb="1" eb="3">
      <t>ジョウキン</t>
    </rPh>
    <rPh sb="3" eb="5">
      <t>ショクイン</t>
    </rPh>
    <rPh sb="7" eb="8">
      <t>ヒト</t>
    </rPh>
    <rPh sb="8" eb="9">
      <t>ツキ</t>
    </rPh>
    <rPh sb="14" eb="16">
      <t>キンム</t>
    </rPh>
    <rPh sb="16" eb="18">
      <t>ジカン</t>
    </rPh>
    <phoneticPr fontId="12"/>
  </si>
  <si>
    <r>
      <t xml:space="preserve">②常勤換算方法の
</t>
    </r>
    <r>
      <rPr>
        <u/>
        <sz val="11"/>
        <rFont val="ＭＳ Ｐゴシック"/>
        <family val="3"/>
        <charset val="128"/>
      </rPr>
      <t>対象外</t>
    </r>
    <r>
      <rPr>
        <sz val="11"/>
        <color theme="1"/>
        <rFont val="游ゴシック"/>
        <family val="2"/>
        <scheme val="minor"/>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1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</si>
  <si>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12"/>
  </si>
  <si>
    <t>④非常勤の職員の
勤務延時間数</t>
    <rPh sb="1" eb="4">
      <t>ヒジョウキン</t>
    </rPh>
    <rPh sb="5" eb="7">
      <t>ショクイン</t>
    </rPh>
    <rPh sb="9" eb="11">
      <t>キンム</t>
    </rPh>
    <rPh sb="11" eb="12">
      <t>ノ</t>
    </rPh>
    <rPh sb="12" eb="15">
      <t>ジカンスウ</t>
    </rPh>
    <phoneticPr fontId="12"/>
  </si>
  <si>
    <t>令和　　年</t>
    <rPh sb="0" eb="2">
      <t>レイワ</t>
    </rPh>
    <rPh sb="4" eb="5">
      <t>ネン</t>
    </rPh>
    <phoneticPr fontId="12"/>
  </si>
  <si>
    <t>時間</t>
    <rPh sb="0" eb="2">
      <t>ジカン</t>
    </rPh>
    <phoneticPr fontId="12"/>
  </si>
  <si>
    <t>分子</t>
    <rPh sb="0" eb="2">
      <t>ブンシ</t>
    </rPh>
    <phoneticPr fontId="12"/>
  </si>
  <si>
    <t>分母</t>
    <rPh sb="0" eb="2">
      <t>ブンボ</t>
    </rPh>
    <phoneticPr fontId="12"/>
  </si>
  <si>
    <t>4月</t>
    <rPh sb="1" eb="2">
      <t>ガツ</t>
    </rPh>
    <phoneticPr fontId="12"/>
  </si>
  <si>
    <t>割合を計算する職員</t>
    <rPh sb="0" eb="2">
      <t>ワリアイ</t>
    </rPh>
    <rPh sb="3" eb="5">
      <t>ケイサン</t>
    </rPh>
    <rPh sb="7" eb="9">
      <t>ショクイン</t>
    </rPh>
    <phoneticPr fontId="12"/>
  </si>
  <si>
    <t>介護職員</t>
    <rPh sb="0" eb="2">
      <t>カイゴ</t>
    </rPh>
    <rPh sb="2" eb="4">
      <t>ショクイン</t>
    </rPh>
    <phoneticPr fontId="12"/>
  </si>
  <si>
    <t>勤続年数10年以上の介護福祉士</t>
    <rPh sb="0" eb="2">
      <t>キンゾク</t>
    </rPh>
    <rPh sb="2" eb="3">
      <t>ネン</t>
    </rPh>
    <rPh sb="3" eb="4">
      <t>スウ</t>
    </rPh>
    <rPh sb="6" eb="7">
      <t>ネン</t>
    </rPh>
    <rPh sb="7" eb="9">
      <t>イジョウ</t>
    </rPh>
    <rPh sb="10" eb="12">
      <t>カイゴ</t>
    </rPh>
    <rPh sb="12" eb="15">
      <t>フクシシ</t>
    </rPh>
    <phoneticPr fontId="12"/>
  </si>
  <si>
    <t>介護サービスを直接提供する職員</t>
    <rPh sb="0" eb="2">
      <t>カイゴ</t>
    </rPh>
    <rPh sb="7" eb="9">
      <t>チョクセツ</t>
    </rPh>
    <rPh sb="9" eb="11">
      <t>テイキョウ</t>
    </rPh>
    <rPh sb="13" eb="15">
      <t>ショクイン</t>
    </rPh>
    <phoneticPr fontId="12"/>
  </si>
  <si>
    <t>勤続年数７年以上の職員</t>
    <rPh sb="0" eb="2">
      <t>キンゾク</t>
    </rPh>
    <rPh sb="2" eb="4">
      <t>ネンスウ</t>
    </rPh>
    <rPh sb="5" eb="6">
      <t>ネン</t>
    </rPh>
    <rPh sb="6" eb="8">
      <t>イジョウ</t>
    </rPh>
    <rPh sb="9" eb="11">
      <t>ショクイン</t>
    </rPh>
    <phoneticPr fontId="12"/>
  </si>
  <si>
    <t>-</t>
    <phoneticPr fontId="12"/>
  </si>
  <si>
    <t>-</t>
    <phoneticPr fontId="12"/>
  </si>
  <si>
    <t>-</t>
    <phoneticPr fontId="12"/>
  </si>
  <si>
    <t>一月あたりの平均値</t>
    <rPh sb="0" eb="1">
      <t>ヒト</t>
    </rPh>
    <rPh sb="1" eb="2">
      <t>ツキ</t>
    </rPh>
    <rPh sb="6" eb="8">
      <t>ヘイキン</t>
    </rPh>
    <rPh sb="8" eb="9">
      <t>アタイ</t>
    </rPh>
    <phoneticPr fontId="12"/>
  </si>
  <si>
    <t>の割合</t>
    <rPh sb="1" eb="3">
      <t>ワリアイ</t>
    </rPh>
    <phoneticPr fontId="12"/>
  </si>
  <si>
    <t>届出日の属する月の前３月</t>
    <rPh sb="0" eb="2">
      <t>トドケデ</t>
    </rPh>
    <rPh sb="2" eb="3">
      <t>ヒ</t>
    </rPh>
    <rPh sb="4" eb="5">
      <t>ゾク</t>
    </rPh>
    <rPh sb="7" eb="8">
      <t>ツキ</t>
    </rPh>
    <rPh sb="9" eb="10">
      <t>マエ</t>
    </rPh>
    <rPh sb="11" eb="12">
      <t>ガツ</t>
    </rPh>
    <phoneticPr fontId="1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</si>
  <si>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1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</si>
  <si>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1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</si>
  <si>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1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</si>
  <si>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1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</si>
  <si>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1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</si>
  <si>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1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</si>
  <si>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12"/>
  </si>
  <si>
    <t>　実績月数を記入してください。</t>
    <rPh sb="1" eb="3">
      <t>ジッセキ</t>
    </rPh>
    <rPh sb="3" eb="5">
      <t>ツキスウ</t>
    </rPh>
    <rPh sb="6" eb="8">
      <t>キニュウ</t>
    </rPh>
    <phoneticPr fontId="12"/>
  </si>
  <si>
    <t>・「３．常勤換算方法による計算」</t>
    <rPh sb="4" eb="6">
      <t>ジョウキン</t>
    </rPh>
    <rPh sb="6" eb="8">
      <t>カンサン</t>
    </rPh>
    <rPh sb="8" eb="10">
      <t>ホウホウ</t>
    </rPh>
    <rPh sb="13" eb="15">
      <t>ケイサン</t>
    </rPh>
    <phoneticPr fontId="12"/>
  </si>
  <si>
    <t>　　常勤換算方法とは、非常勤の従業者について「事業所の従業者の勤務延時間数を当該事業所において常勤の従業者が勤務すべき時間数で</t>
    <phoneticPr fontId="12"/>
  </si>
  <si>
    <t>　除することにより、常勤の従業者の員数に換算する方法」であるため、常勤の従業者については常勤換算方法によらず、実人数で計算します。</t>
    <phoneticPr fontId="1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</si>
  <si>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1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</si>
  <si>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1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</si>
  <si>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1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</si>
  <si>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1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</si>
  <si>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1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</si>
  <si>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12"/>
  </si>
  <si>
    <t>　※「常勤・非常勤」の区分について</t>
    <rPh sb="3" eb="5">
      <t>ジョウキン</t>
    </rPh>
    <rPh sb="6" eb="9">
      <t>ヒジョウキン</t>
    </rPh>
    <rPh sb="11" eb="13">
      <t>クブン</t>
    </rPh>
    <phoneticPr fontId="1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</si>
  <si>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1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</si>
  <si>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12"/>
  </si>
  <si>
    <t>　　非正規雇用であっても、週40時間勤務する従業者は常勤扱いとなります。</t>
    <phoneticPr fontId="1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</si>
  <si>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1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</si>
  <si>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12"/>
  </si>
  <si>
    <t>　　この場合、「②常勤換算方法の対象外である常勤の職員数」の欄に１（人）として記入してください。</t>
    <rPh sb="4" eb="6">
      <t>バアイ</t>
    </rPh>
    <rPh sb="30" eb="31">
      <t>ラン</t>
    </rPh>
    <rPh sb="34" eb="35">
      <t>ニン</t>
    </rPh>
    <rPh sb="39" eb="41">
      <t>キニュウ</t>
    </rPh>
    <phoneticPr fontId="1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</si>
  <si>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1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</si>
  <si>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12"/>
  </si>
  <si>
    <t>■　加算届の提出方法</t>
    <rPh sb="2" eb="5">
      <t>カサントドケ</t>
    </rPh>
    <rPh sb="6" eb="10">
      <t>テイシュツホウホウ</t>
    </rPh>
    <phoneticPr fontId="7"/>
  </si>
  <si>
    <t>〒877-8601</t>
    <phoneticPr fontId="7"/>
  </si>
  <si>
    <t>必要書類</t>
    <phoneticPr fontId="7"/>
  </si>
  <si>
    <t>　　　２ 「施設等の区分」及び「その他該当する体制等」欄で施設・設備等に係る加算（減算）の届出については、「平面図」を添付してください。</t>
    <phoneticPr fontId="7"/>
  </si>
  <si>
    <t>　　　　　また、「認知症チームケア推進加算」については、「認知症チームケア推進加算に係る届出書」（別紙40）を添付してください。</t>
    <phoneticPr fontId="12"/>
  </si>
  <si>
    <t>　　　10　「その他該当する体制等」欄で人員配置に係る加算（減算）の届出については、それぞれ加算（減算）の要件となる職員の配置状況や勤務体制がわかる書類を添付してください。</t>
    <phoneticPr fontId="12"/>
  </si>
  <si>
    <t>　　　　　　（例）－「機能訓練指導体制」…機能訓練指導員、「夜間勤務条件基準」…夜勤を行う看護師（准看護師）と介護職員の配置状況　等</t>
    <phoneticPr fontId="12"/>
  </si>
  <si>
    <t>　　　12 「生活相談員配置等加算」については、「生活相談員配置等加算に係る届出書」（別紙21）を添付してください。</t>
    <phoneticPr fontId="12"/>
  </si>
  <si>
    <t>　　　13 「入浴介助加算」については、「浴室の平面図等」及び入浴介助加算（Ⅰ）の要件である研修を実施または、実施することが分かる資料等を添付してください。</t>
    <phoneticPr fontId="12"/>
  </si>
  <si>
    <t>　　　14 「中重度者ケア体制加算」については、「中重度者ケア体制加算に係る届出書」（別紙22）及び「利用者の割合に関する計算書」（別紙22ー2）を添付してください。</t>
    <phoneticPr fontId="1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</si>
  <si>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2"/>
  </si>
  <si>
    <t>　　　24 「職員の欠員による減算の状況」については、以下の要領で記載してください。</t>
    <phoneticPr fontId="12"/>
  </si>
  <si>
    <t>　　　28 「テクノロジーの導入」については、「テクノロジーの導入による日常生活継続支援加算に関する届出書」（別紙37ー2）、「テクノロジーの導入による入居継続支援加算に関する届出書」（別紙32-2）を添付してください。</t>
    <rPh sb="14" eb="16">
      <t>ドウニュウ</t>
    </rPh>
    <rPh sb="93" eb="95">
      <t>ベッシ</t>
    </rPh>
    <rPh sb="101" eb="103">
      <t>テンプ</t>
    </rPh>
    <phoneticPr fontId="12"/>
  </si>
  <si>
    <t>　　　30 「高齢者施設等感染対策向上加算Ⅰ」 「高齢者施設等感染対策向上加算Ⅱ」については、「高齢者施設等感染対策向上加算に係る届出書」（別紙35）を添付してください。</t>
    <phoneticPr fontId="12"/>
  </si>
  <si>
    <t>　　　31 「生産性向上推進体制加算」については、「生産性向上推進体制加算に係る届出書」（別紙28）を添付してください。</t>
    <phoneticPr fontId="12"/>
  </si>
  <si>
    <t>　　　32「口腔連携強化加算」については、「口腔連携強化加算に関する届出書」（別紙11）を添付してください。</t>
    <phoneticPr fontId="12"/>
  </si>
  <si>
    <t>研修の実施計画（形式自由）
浴室の平面図</t>
    <rPh sb="14" eb="16">
      <t>ヨクシツ</t>
    </rPh>
    <rPh sb="17" eb="19">
      <t>ヘイメン</t>
    </rPh>
    <rPh sb="19" eb="20">
      <t>ズ</t>
    </rPh>
    <phoneticPr fontId="7"/>
  </si>
  <si>
    <t>介護職員等処遇改善加算</t>
    <phoneticPr fontId="7"/>
  </si>
  <si>
    <t>介護職員等処遇改善加算の届出については、別途計画書の提出が必要です</t>
    <phoneticPr fontId="7"/>
  </si>
  <si>
    <t>609 地域密着型通所介護費（療養除く）</t>
    <rPh sb="4" eb="6">
      <t>チイキ</t>
    </rPh>
    <rPh sb="6" eb="9">
      <t>ミッチャクガタ</t>
    </rPh>
    <rPh sb="15" eb="17">
      <t>リョウヨウ</t>
    </rPh>
    <rPh sb="17" eb="18">
      <t>ノゾ</t>
    </rPh>
    <phoneticPr fontId="84"/>
  </si>
  <si>
    <t>所轄庁
確認欄</t>
    <rPh sb="0" eb="3">
      <t>ショカツチョウ</t>
    </rPh>
    <rPh sb="4" eb="6">
      <t>カクニン</t>
    </rPh>
    <rPh sb="6" eb="7">
      <t>ラン</t>
    </rPh>
    <phoneticPr fontId="84"/>
  </si>
  <si>
    <t>令6.10.18
指導員:</t>
  </si>
  <si>
    <t>×</t>
  </si>
  <si>
    <t>○</t>
  </si>
  <si>
    <t>△</t>
  </si>
  <si>
    <t>非該当</t>
    <rPh sb="0" eb="1">
      <t>ヒ</t>
    </rPh>
    <rPh sb="1" eb="3">
      <t>ガイトウ</t>
    </rPh>
    <phoneticPr fontId="84"/>
  </si>
  <si>
    <t>他</t>
    <rPh sb="0" eb="1">
      <t>ホカ</t>
    </rPh>
    <phoneticPr fontId="84"/>
  </si>
  <si>
    <t>点検項目</t>
    <rPh sb="0" eb="2">
      <t>テンケン</t>
    </rPh>
    <rPh sb="2" eb="4">
      <t>コウモク</t>
    </rPh>
    <phoneticPr fontId="84"/>
  </si>
  <si>
    <t>点検事項</t>
    <rPh sb="0" eb="2">
      <t>テンケン</t>
    </rPh>
    <rPh sb="2" eb="4">
      <t>ジコウ</t>
    </rPh>
    <phoneticPr fontId="84"/>
  </si>
  <si>
    <r>
      <t>点検結果</t>
    </r>
    <r>
      <rPr>
        <sz val="8"/>
        <rFont val="ＭＳ ゴシック"/>
        <family val="3"/>
        <charset val="128"/>
      </rPr>
      <t xml:space="preserve">
(■×で示す)</t>
    </r>
    <rPh sb="0" eb="2">
      <t>テンケン</t>
    </rPh>
    <rPh sb="2" eb="4">
      <t>ケッカ</t>
    </rPh>
    <rPh sb="9" eb="10">
      <t>シメ</t>
    </rPh>
    <phoneticPr fontId="84"/>
  </si>
  <si>
    <t>備考</t>
    <rPh sb="0" eb="2">
      <t>ビコウ</t>
    </rPh>
    <phoneticPr fontId="84"/>
  </si>
  <si>
    <t>評価</t>
    <rPh sb="0" eb="2">
      <t>ヒョウカ</t>
    </rPh>
    <phoneticPr fontId="84"/>
  </si>
  <si>
    <t>発見した事実等</t>
  </si>
  <si>
    <t>調査対象選定</t>
    <rPh sb="0" eb="6">
      <t>チョウサタイショウセンテイ</t>
    </rPh>
    <phoneticPr fontId="84"/>
  </si>
  <si>
    <t>定員超過減算</t>
    <rPh sb="0" eb="2">
      <t>テイイン</t>
    </rPh>
    <rPh sb="2" eb="4">
      <t>チョウカ</t>
    </rPh>
    <rPh sb="4" eb="6">
      <t>ゲンサン</t>
    </rPh>
    <phoneticPr fontId="84"/>
  </si>
  <si>
    <t xml:space="preserve">介護保険法施行規則第131条の３の２の規定に基づき市町村長に提出した運営規程に定められている利用定員を超える。
</t>
  </si>
  <si>
    <t>該当</t>
    <rPh sb="0" eb="2">
      <t>ガイトウ</t>
    </rPh>
    <phoneticPr fontId="84"/>
  </si>
  <si>
    <t>人員基準減算</t>
    <rPh sb="0" eb="2">
      <t>ジンイン</t>
    </rPh>
    <rPh sb="2" eb="4">
      <t>キジュン</t>
    </rPh>
    <rPh sb="4" eb="6">
      <t>ゲンサン</t>
    </rPh>
    <phoneticPr fontId="84"/>
  </si>
  <si>
    <t xml:space="preserve">指定地域密着型サービス基準省令第37条の２の規定の適用を受けない指定地域密着型通所介護事業所であって、省令第20条に定める員数を置いていない。
</t>
    <rPh sb="13" eb="15">
      <t>ショウレイ</t>
    </rPh>
    <rPh sb="51" eb="53">
      <t>ショウレイ</t>
    </rPh>
    <phoneticPr fontId="84"/>
  </si>
  <si>
    <t xml:space="preserve">省令第37条の２の規定の適用を受ける指定地域密着型通所介護事業所であって、同条第１号に定める員数を置いていない。
</t>
    <rPh sb="0" eb="2">
      <t>ショウレイ</t>
    </rPh>
    <phoneticPr fontId="84"/>
  </si>
  <si>
    <t>高齢者虐待防止措置未実施減算</t>
    <rPh sb="0" eb="3">
      <t>コウレイシャ</t>
    </rPh>
    <rPh sb="3" eb="5">
      <t>ギャクタイ</t>
    </rPh>
    <rPh sb="5" eb="7">
      <t>ボウシ</t>
    </rPh>
    <rPh sb="7" eb="9">
      <t>ソチ</t>
    </rPh>
    <rPh sb="9" eb="12">
      <t>ミジッシ</t>
    </rPh>
    <rPh sb="12" eb="14">
      <t>ゲンザン</t>
    </rPh>
    <phoneticPr fontId="84"/>
  </si>
  <si>
    <t xml:space="preserve">虐待防止のための委員会を定期的に開催し、その結果を従業者に周知している。
</t>
  </si>
  <si>
    <t>未実施</t>
    <rPh sb="0" eb="3">
      <t>ミジッシ</t>
    </rPh>
    <phoneticPr fontId="84"/>
  </si>
  <si>
    <t xml:space="preserve">虐待防止のための指針を整備している。
</t>
  </si>
  <si>
    <t>未整備</t>
    <rPh sb="0" eb="3">
      <t>ミセイビ</t>
    </rPh>
    <phoneticPr fontId="84"/>
  </si>
  <si>
    <t xml:space="preserve">虐待防止のための研修を定期的に（年１回以上）実施している。
</t>
  </si>
  <si>
    <t xml:space="preserve">虐待防止措置を適正に実施するための担当者を置いている。
</t>
  </si>
  <si>
    <t>未配置</t>
    <rPh sb="0" eb="1">
      <t>ミ</t>
    </rPh>
    <rPh sb="1" eb="3">
      <t>ハイチ</t>
    </rPh>
    <phoneticPr fontId="84"/>
  </si>
  <si>
    <t>業務継続計画未策定減算</t>
    <rPh sb="0" eb="2">
      <t>ギョウム</t>
    </rPh>
    <rPh sb="2" eb="4">
      <t>ケイゾク</t>
    </rPh>
    <rPh sb="4" eb="6">
      <t>ケイカク</t>
    </rPh>
    <rPh sb="6" eb="9">
      <t>ミサクテイ</t>
    </rPh>
    <rPh sb="9" eb="11">
      <t>ゲンザン</t>
    </rPh>
    <phoneticPr fontId="84"/>
  </si>
  <si>
    <t xml:space="preserve">業務継続計画を策定している。
</t>
  </si>
  <si>
    <t>未策定</t>
    <rPh sb="0" eb="1">
      <t>ミ</t>
    </rPh>
    <rPh sb="1" eb="3">
      <t>サクテイ</t>
    </rPh>
    <phoneticPr fontId="84"/>
  </si>
  <si>
    <t>R7.3.31まで経過措置期間
（「感染症の予防及びまん延防止のための指針」「非常災害に関する具体的計画」未策定の場合を除く）</t>
  </si>
  <si>
    <t xml:space="preserve">業務継続計画に従い必要な措置を講じている。
※業務継続計画の周知、研修、訓練及び定期的な業務継続計画の見直しの実施の有無は、業務継続計画未策定減算の算定要件ではない。
</t>
  </si>
  <si>
    <t>２時間以上３時間未満の地域密着型通所介護を行う場合</t>
    <rPh sb="1" eb="3">
      <t>ジカン</t>
    </rPh>
    <rPh sb="3" eb="5">
      <t>イジョウ</t>
    </rPh>
    <rPh sb="6" eb="8">
      <t>ジカン</t>
    </rPh>
    <rPh sb="8" eb="10">
      <t>ミマン</t>
    </rPh>
    <rPh sb="11" eb="20">
      <t>チイキミッチャクガタツウショカイゴ</t>
    </rPh>
    <rPh sb="21" eb="22">
      <t>オコナ</t>
    </rPh>
    <rPh sb="23" eb="25">
      <t>バアイ</t>
    </rPh>
    <phoneticPr fontId="84"/>
  </si>
  <si>
    <t xml:space="preserve">心身の状況その他利用者側のやむを得ない事情により長時間のサービス利用が困難な者に対して、所要時間２時間以上３時間未満の指定地域密着型通所介護を行う場合
</t>
  </si>
  <si>
    <t xml:space="preserve">地域密着型通所介護の本来の目的に照らし、単に入浴サービスのみといった利用ではなく、利用者の日常生活動作能力などの向上のため、日常生活を通じた機能訓練等が実施されている。
</t>
  </si>
  <si>
    <t>感染症又は災害の発生を理由とする利用者数の減少が一定以上生じている場合の基本報酬への加算</t>
    <rPh sb="0" eb="3">
      <t>カンセンショウ</t>
    </rPh>
    <rPh sb="3" eb="4">
      <t>マタ</t>
    </rPh>
    <rPh sb="5" eb="7">
      <t>サイガイ</t>
    </rPh>
    <rPh sb="8" eb="10">
      <t>ハッセイ</t>
    </rPh>
    <rPh sb="11" eb="13">
      <t>リユウ</t>
    </rPh>
    <rPh sb="16" eb="19">
      <t>リヨウシャ</t>
    </rPh>
    <rPh sb="19" eb="20">
      <t>スウ</t>
    </rPh>
    <rPh sb="21" eb="23">
      <t>ゲンショウ</t>
    </rPh>
    <rPh sb="24" eb="26">
      <t>イッテイ</t>
    </rPh>
    <rPh sb="26" eb="28">
      <t>イジョウ</t>
    </rPh>
    <rPh sb="28" eb="29">
      <t>ショウ</t>
    </rPh>
    <rPh sb="33" eb="35">
      <t>バアイ</t>
    </rPh>
    <rPh sb="36" eb="38">
      <t>キホン</t>
    </rPh>
    <rPh sb="38" eb="40">
      <t>ホウシュウ</t>
    </rPh>
    <rPh sb="42" eb="44">
      <t>カサン</t>
    </rPh>
    <phoneticPr fontId="84"/>
  </si>
  <si>
    <t xml:space="preserve">感染症又は災害（厚生労働大臣が認めるものに限る。）の発生を理由とする利用者数の減少が生じ、当該月の利用者数の実績が当該月の前年度における月平均の利用者数よりも100分の５以上減少している。
</t>
  </si>
  <si>
    <t>○　感染症又は災害の発生を理由とする通所介護等の介護報酬による評価　届出様式（参考様式）
○　利用延人員数計算シート（参考様式）</t>
    <rPh sb="2" eb="5">
      <t>カンセンショウ</t>
    </rPh>
    <rPh sb="5" eb="6">
      <t>マタ</t>
    </rPh>
    <rPh sb="7" eb="9">
      <t>サイガイ</t>
    </rPh>
    <rPh sb="10" eb="12">
      <t>ハッセイ</t>
    </rPh>
    <rPh sb="13" eb="15">
      <t>リユウ</t>
    </rPh>
    <rPh sb="18" eb="20">
      <t>ツウショ</t>
    </rPh>
    <rPh sb="20" eb="22">
      <t>カイゴ</t>
    </rPh>
    <rPh sb="22" eb="23">
      <t>トウ</t>
    </rPh>
    <rPh sb="24" eb="26">
      <t>カイゴ</t>
    </rPh>
    <rPh sb="26" eb="28">
      <t>ホウシュウ</t>
    </rPh>
    <rPh sb="31" eb="33">
      <t>ヒョウカ</t>
    </rPh>
    <rPh sb="34" eb="36">
      <t>トドケデ</t>
    </rPh>
    <rPh sb="36" eb="38">
      <t>ヨウシキ</t>
    </rPh>
    <rPh sb="39" eb="41">
      <t>サンコウ</t>
    </rPh>
    <rPh sb="41" eb="43">
      <t>ヨウシキ</t>
    </rPh>
    <rPh sb="47" eb="49">
      <t>リヨウ</t>
    </rPh>
    <rPh sb="49" eb="50">
      <t>ノ</t>
    </rPh>
    <rPh sb="50" eb="53">
      <t>ジンインスウ</t>
    </rPh>
    <rPh sb="53" eb="55">
      <t>ケイサン</t>
    </rPh>
    <rPh sb="59" eb="61">
      <t>サンコウ</t>
    </rPh>
    <rPh sb="61" eb="63">
      <t>ヨウシキ</t>
    </rPh>
    <phoneticPr fontId="84"/>
  </si>
  <si>
    <t>８時間以上９時間未満の報酬区分によるサービス提供の前後に行う日常生活上の世話</t>
    <rPh sb="1" eb="3">
      <t>ジカン</t>
    </rPh>
    <rPh sb="3" eb="5">
      <t>イジョウ</t>
    </rPh>
    <rPh sb="6" eb="8">
      <t>ジカン</t>
    </rPh>
    <rPh sb="8" eb="10">
      <t>ミマン</t>
    </rPh>
    <rPh sb="11" eb="13">
      <t>ホウシュウ</t>
    </rPh>
    <rPh sb="13" eb="15">
      <t>クブン</t>
    </rPh>
    <rPh sb="22" eb="24">
      <t>テイキョウ</t>
    </rPh>
    <rPh sb="25" eb="27">
      <t>ゼンゴ</t>
    </rPh>
    <rPh sb="28" eb="29">
      <t>オコナ</t>
    </rPh>
    <rPh sb="30" eb="32">
      <t>ニチジョウ</t>
    </rPh>
    <rPh sb="32" eb="34">
      <t>セイカツ</t>
    </rPh>
    <rPh sb="34" eb="35">
      <t>ウエ</t>
    </rPh>
    <rPh sb="36" eb="38">
      <t>セワ</t>
    </rPh>
    <phoneticPr fontId="84"/>
  </si>
  <si>
    <t xml:space="preserve">８時間以上９時間未満の報酬区分でのサービス提供
</t>
  </si>
  <si>
    <t xml:space="preserve">９時間以上10時間未満
</t>
  </si>
  <si>
    <t xml:space="preserve">10時間以上11時間未満
</t>
  </si>
  <si>
    <t xml:space="preserve">11時間以上12時間未満
</t>
  </si>
  <si>
    <t xml:space="preserve">12時間以上13時間未満
</t>
  </si>
  <si>
    <t xml:space="preserve">13時間以上14時間未満
</t>
  </si>
  <si>
    <t>共生型地域密着型通所介護を行う場合</t>
    <rPh sb="0" eb="3">
      <t>キョウセイガタ</t>
    </rPh>
    <rPh sb="3" eb="8">
      <t>チイキミッチャクガタ</t>
    </rPh>
    <rPh sb="8" eb="10">
      <t>ツウショ</t>
    </rPh>
    <rPh sb="10" eb="12">
      <t>カイゴ</t>
    </rPh>
    <rPh sb="13" eb="14">
      <t>オコナ</t>
    </rPh>
    <rPh sb="15" eb="17">
      <t>バアイ</t>
    </rPh>
    <phoneticPr fontId="84"/>
  </si>
  <si>
    <t xml:space="preserve">共生型居宅サービスの事業を行う指定生活介護事業者が当該事業を行う事業所において共生型地域密着型通所介護を行った場合
</t>
  </si>
  <si>
    <t xml:space="preserve">共生型居宅サービスの事業を行う指定自立訓練（機能訓練）事業者又は指定自立訓練（生活訓練）事業者が当該事業を行う事業所において共生型地域密着型通所介護を行った場合
</t>
  </si>
  <si>
    <t xml:space="preserve">共生型居宅サービスの事業を行う指定児童発達支援事業者が当該事業を行う事業所において共生型地域密着型通所介護を行った場合
</t>
  </si>
  <si>
    <t xml:space="preserve">共生型居宅サービスの事業を行う指定放課後等デイサービス事業者が当該事業を行う事業所において共生型地域密着型通所介護を行った場合
</t>
  </si>
  <si>
    <t>生活相談員配置等加算</t>
    <rPh sb="0" eb="2">
      <t>セイカツ</t>
    </rPh>
    <rPh sb="2" eb="5">
      <t>ソウダンイン</t>
    </rPh>
    <rPh sb="5" eb="7">
      <t>ハイチ</t>
    </rPh>
    <rPh sb="7" eb="8">
      <t>トウ</t>
    </rPh>
    <rPh sb="8" eb="10">
      <t>カサン</t>
    </rPh>
    <phoneticPr fontId="84"/>
  </si>
  <si>
    <t xml:space="preserve">共生型地域密着型通所介護費を算定している。
</t>
  </si>
  <si>
    <t xml:space="preserve">生活相談員を、共生型地域密着型通所介護の提供日ごとに、当該共生型地域密着型通所介護を行う時間帯を通じて１名以上配置している。
</t>
  </si>
  <si>
    <t xml:space="preserve">地域に貢献する活動を行っている。
</t>
  </si>
  <si>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84"/>
  </si>
  <si>
    <t xml:space="preserve">厚生労働大臣の定める地域（離島振興対策実施地域、奄美群島、豪雪地帯及び特別豪雪地帯、辺地、振興山村、小笠原諸島、半島振興対策実施地域、特定農山村地域、過疎地域、沖縄の離島）に居住している利用者に通常の事業の実施地域を越えて指定通所介護を行った場合
</t>
  </si>
  <si>
    <t>入浴介助加算（Ⅰ）</t>
    <rPh sb="0" eb="2">
      <t>ニュウヨク</t>
    </rPh>
    <rPh sb="2" eb="4">
      <t>カイジョ</t>
    </rPh>
    <rPh sb="4" eb="6">
      <t>カサン</t>
    </rPh>
    <phoneticPr fontId="84"/>
  </si>
  <si>
    <t xml:space="preserve">入浴介助を適切に行うことのできる人員及び設備を有している。
</t>
  </si>
  <si>
    <t xml:space="preserve">入浴介助を実施している。
</t>
  </si>
  <si>
    <t xml:space="preserve">入浴介助に関わる職員に対し入浴介助に関する研修等を行っている。
</t>
  </si>
  <si>
    <t>入浴介助加算（Ⅱ）</t>
    <rPh sb="0" eb="2">
      <t>ニュウヨク</t>
    </rPh>
    <rPh sb="2" eb="4">
      <t>カイジョ</t>
    </rPh>
    <rPh sb="4" eb="6">
      <t>カサン</t>
    </rPh>
    <phoneticPr fontId="84"/>
  </si>
  <si>
    <t xml:space="preserve">医師、理学療法士、作業療法士、介護福祉士若しくは介護支援専門員又は利用者の動作及び浴室の環境の評価を行うことができる福祉用具専門相談員、機能訓練指導員、地域包括支援センター職員その他住宅改修に関する専門的知識及び経験を有する者（以下、本項で「医師等」）が利用者の居宅を訪問し、利用者の状態を踏まえ、浴室における利用者の動作と浴室環境を評価している。
</t>
    <rPh sb="114" eb="116">
      <t>イカ</t>
    </rPh>
    <rPh sb="117" eb="119">
      <t>ホンコウ</t>
    </rPh>
    <rPh sb="121" eb="123">
      <t>イシ</t>
    </rPh>
    <rPh sb="123" eb="124">
      <t>トウ</t>
    </rPh>
    <phoneticPr fontId="84"/>
  </si>
  <si>
    <t xml:space="preserve">当該利用者の居宅を訪問し評価した者が、入浴に係る適切な介護技術に基づいて、利用者の動作を踏まえ、利用者自身で又は家族・訪問介護員等の介助により入浴を行うことが可能であると判断した場合、指定地域密着型通所介護事業所に対し、その旨情報共有している。
（当該利用者の居宅を訪問し評価した者が、指定地域密着型通所介護事業所の従業者以外の者である場合は、書面等を活用し、十分な情報共有を行っている。）
※医師等が訪問することが困難である場合は、医師等の指示の下、介護職員が訪問し、情報通信機器等を活用して把握した動作や環境を踏まえ、医師等が評価及び助言することも可。ただし、利用者等の同意が必要。
</t>
    <rPh sb="197" eb="199">
      <t>イシ</t>
    </rPh>
    <rPh sb="199" eb="200">
      <t>トウ</t>
    </rPh>
    <rPh sb="201" eb="203">
      <t>ホウモン</t>
    </rPh>
    <rPh sb="208" eb="210">
      <t>コンナン</t>
    </rPh>
    <rPh sb="213" eb="215">
      <t>バアイ</t>
    </rPh>
    <rPh sb="217" eb="219">
      <t>イシ</t>
    </rPh>
    <rPh sb="219" eb="220">
      <t>トウ</t>
    </rPh>
    <rPh sb="221" eb="223">
      <t>シジ</t>
    </rPh>
    <rPh sb="224" eb="225">
      <t>シタ</t>
    </rPh>
    <rPh sb="235" eb="237">
      <t>ジョウホウ</t>
    </rPh>
    <rPh sb="251" eb="253">
      <t>ドウサ</t>
    </rPh>
    <rPh sb="254" eb="256">
      <t>カンキョウ</t>
    </rPh>
    <rPh sb="257" eb="258">
      <t>フ</t>
    </rPh>
    <rPh sb="261" eb="263">
      <t>イシ</t>
    </rPh>
    <rPh sb="263" eb="264">
      <t>トウ</t>
    </rPh>
    <rPh sb="265" eb="267">
      <t>ヒョウカ</t>
    </rPh>
    <rPh sb="267" eb="268">
      <t>オヨ</t>
    </rPh>
    <rPh sb="269" eb="271">
      <t>ジョゲン</t>
    </rPh>
    <rPh sb="282" eb="285">
      <t>リヨウシャ</t>
    </rPh>
    <rPh sb="285" eb="286">
      <t>トウ</t>
    </rPh>
    <rPh sb="287" eb="289">
      <t>ドウイ</t>
    </rPh>
    <rPh sb="290" eb="292">
      <t>ヒツヨウ</t>
    </rPh>
    <phoneticPr fontId="84"/>
  </si>
  <si>
    <t xml:space="preserve">当該利用者の居宅を訪問し評価した者が、入浴に係る適切な介護技術に基づいて、利用者の動作を踏まえ、利用者自身で又は家族・訪問介護員等の介助により入浴を行うことが難しいと判断した場合は、指定居宅介護支援事業所の介護支援専門員又は指定福祉用具貸与事業所若しくは指定特定福祉用具販売事業所の福祉用具専門相談員と連携し、利用者及び当該利用者を担当する介護支援専門員等に対し、福祉用具の貸与若しくは購入又は住宅改修等の浴室の環境整備に係る助言を行っている。
※医師等が訪問することが困難である場合は、医師等の指示の下、介護職員が訪問し、情報通信機器等を活用して把握した動作や環境を踏まえ、医師等が評価及び助言することも可。ただし、利用者等の同意が必要。
</t>
    <rPh sb="262" eb="264">
      <t>ジョウホウ</t>
    </rPh>
    <phoneticPr fontId="84"/>
  </si>
  <si>
    <t xml:space="preserve">当該事業所の機能訓練指導員等（機能訓練指導員、看護職員、介護職員、生活相談員その他の職種の者）が共同し、利用者の居宅を訪問し評価した者との連携の下で、利用者の身体状況や訪問で把握した利用者の居宅の浴室の環境等を踏まえた個別の入浴計画を作成している。
※相当の内容を通所介護計画に記載することも可
</t>
    <rPh sb="0" eb="2">
      <t>トウガイ</t>
    </rPh>
    <phoneticPr fontId="84"/>
  </si>
  <si>
    <t xml:space="preserve">個別の入浴計画に基づき、個浴その他の利用者宅の状況に近い環境（利用者の居宅の浴室の手すりの位置や、使用する浴槽の深さ及び高さ等に合わせて、当該事業所の浴室に福祉用具等を設置することにより、利用者の居宅の浴室の状況を再現しているものをいう。）で入浴介助を実施している。
</t>
  </si>
  <si>
    <t>該当</t>
    <rPh sb="0" eb="2">
      <t>ガイトウ</t>
    </rPh>
    <phoneticPr fontId="83"/>
  </si>
  <si>
    <t xml:space="preserve">入浴介助を行う際は、関係計画等の達成状況や利用者の状態をふまえて、自身で又は家族・訪問介護員等の介助によって入浴することができるようになるよう、既存の研修等を参考に必要な介護技術の習得に努め、これを用いて行われている。
</t>
  </si>
  <si>
    <t>中重度者ケア体制加算</t>
    <rPh sb="0" eb="1">
      <t>ナカ</t>
    </rPh>
    <rPh sb="1" eb="3">
      <t>ジュウド</t>
    </rPh>
    <rPh sb="3" eb="4">
      <t>シャ</t>
    </rPh>
    <rPh sb="6" eb="8">
      <t>タイセイ</t>
    </rPh>
    <rPh sb="8" eb="10">
      <t>カサン</t>
    </rPh>
    <phoneticPr fontId="84"/>
  </si>
  <si>
    <t xml:space="preserve">指定地域密着型サービス基準省令第20条第１項第２号又は第３号に規定する看護職員又は介護職員の員数に加え、看護職員又は介護職員を常勤換算方法で２以上確保している。
</t>
    <rPh sb="13" eb="15">
      <t>ショウレイ</t>
    </rPh>
    <phoneticPr fontId="84"/>
  </si>
  <si>
    <t xml:space="preserve">指定地域密着型通所介護事業所における前年度又は算定日が属する月の前３月間の利用者の総数のうち、要介護状態区分が要介護３、要介護４又は要介護５である者の占める割合が100分の30以上である。
</t>
    <rPh sb="64" eb="65">
      <t>マタ</t>
    </rPh>
    <phoneticPr fontId="84"/>
  </si>
  <si>
    <t xml:space="preserve">指定地域密着型通所介護を行う時間帯を通じて専ら当該指定地域密着型通所介護の提供に当たる看護職員を１名以上配置している。
</t>
  </si>
  <si>
    <t xml:space="preserve">共生型地域密着型通所介護費を算定していない。
</t>
  </si>
  <si>
    <t>生活機能向上連携加算（Ⅰ）</t>
    <rPh sb="0" eb="10">
      <t>セイカツキノウコウジョウレンケイカサン</t>
    </rPh>
    <phoneticPr fontId="84"/>
  </si>
  <si>
    <t xml:space="preserve">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の助言に基づき、当該地域密着型通所介護事業所の機能訓練指導員、看護職員、介護職員、生活相談員その他の職種の者（当加算において「機能訓練指導員等」という。）が共同してアセスメント、利用者の身体の状況等の評価及び個別機能訓練計画の作成を行っている。
</t>
  </si>
  <si>
    <t xml:space="preserve">個別機能訓練計画の作成に当たっては、指定訪問リハビリテーション事業所等の理学療法士等が、当該利用者のADL及びIADLに関する状況について、指定訪問リハビリテーション事業所、指定通所リハビリテーション事業所又はリハビリテーションを実施している医療提供施設の場において把握し、又は指定地域密着型通所介護事業所の機能訓練指導員等と連携してICTを活用した動画やテレビ電話を用いて把握した上で、当該事業所の機能訓練指導員等に助言を行っている。
</t>
  </si>
  <si>
    <t xml:space="preserve">個別機能訓練計画に、利用者ごとにその目標、実施時間、実施方法等の内容を記載している。目標については、利用者又はその家族の意向及び当該利用者を担当する介護支援専門員の意見を踏まえ作成することとし、当該利用者の意欲の向上につながるよう、段階的な目標を設定するなど可能な限り具体的かつ分かりやすい目標としている。
</t>
  </si>
  <si>
    <t xml:space="preserve">個別機能訓練計画に基づき、利用者の身体機能又は生活機能の向上を目的とする機能訓練の項目を準備し、機能訓練指導員等が利用者の心身の状況に応じて計画的に機能訓練を適切に提供している。
</t>
  </si>
  <si>
    <t xml:space="preserve">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ADLやIADLの改善状況を踏まえた目標の見直しや訓練内容の変更など適切な対応を行っている。
</t>
  </si>
  <si>
    <t xml:space="preserve">理学療法士等は、機能訓練指導員等と共同で、３月ごとに１回以上、個別機能訓練の進捗状況等について評価した上で、機能訓練指導員等が利用者又はその家族に対して個別機能訓練計画の内容（評価を含む。）や進捗状況等を説明している。
</t>
  </si>
  <si>
    <t xml:space="preserve">機能訓練に関する記録（実施時間、訓練内容、担当者等）は、利用者ごとに保管され、常に当該事業所の機能訓練指導員等により閲覧が可能であるようにしている。
</t>
  </si>
  <si>
    <t xml:space="preserve">個別機能訓練加算を算定していない。
</t>
  </si>
  <si>
    <t>生活機能向上連携加算（Ⅱ）</t>
    <rPh sb="0" eb="10">
      <t>セイカツキノウコウジョウレンケイカサン</t>
    </rPh>
    <phoneticPr fontId="84"/>
  </si>
  <si>
    <t xml:space="preserve">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が、当該指定地域密着型通所介護事業所を訪問し、当該事業所の機能訓練指導員、看護職員、介護職員、生活相談員その他の職種の者（当加算において「機能訓練指導員等」という。）と共同して、利用者の身体の状況等の評価及び個別機能訓練計画の作成を行っている。
</t>
  </si>
  <si>
    <t xml:space="preserve">個別機能訓練計画の作成にあたっては、理学療法士等が、機能訓練指導員等に対し、日常生活上の留意点、介護の工夫等に対する助言を行っている。
</t>
  </si>
  <si>
    <t xml:space="preserve">理学療法士等は、３月ごとに１回以上指定地域密着型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っている。
</t>
  </si>
  <si>
    <t xml:space="preserve">個別機能訓練加算を算定している場合は100単位を算定している。
</t>
  </si>
  <si>
    <t>個別機能訓練加算（Ⅰ）イ</t>
    <rPh sb="0" eb="2">
      <t>コベツ</t>
    </rPh>
    <rPh sb="2" eb="4">
      <t>キノウ</t>
    </rPh>
    <rPh sb="4" eb="6">
      <t>クンレン</t>
    </rPh>
    <rPh sb="6" eb="8">
      <t>カサン</t>
    </rPh>
    <phoneticPr fontId="84"/>
  </si>
  <si>
    <t xml:space="preserve">専ら機能訓練指導員の職務に従事する理学療法士、作業療法士、言語聴覚士、看護職員、柔道整復師、あん摩マッサージ指圧師、はり師又はきゅう師（はり師又は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当加算において「理学療法士等」という。）を１名以上配置している。
</t>
  </si>
  <si>
    <t xml:space="preserve">個別機能訓練を行うにあたっては、機能訓練指導員等が共同して、利用者ごとにその目標、目標を踏まえた訓練項目、訓練実施時間、訓練実施回数等を内容とする個別機能訓練計画を作成している。
</t>
  </si>
  <si>
    <t>○　個別機能訓練計画書（参考様式）</t>
    <rPh sb="2" eb="4">
      <t>コベツ</t>
    </rPh>
    <rPh sb="4" eb="6">
      <t>キノウ</t>
    </rPh>
    <rPh sb="6" eb="8">
      <t>クンレン</t>
    </rPh>
    <rPh sb="8" eb="11">
      <t>ケイカクショ</t>
    </rPh>
    <rPh sb="12" eb="14">
      <t>サンコウ</t>
    </rPh>
    <rPh sb="14" eb="16">
      <t>ヨウシキ</t>
    </rPh>
    <phoneticPr fontId="84"/>
  </si>
  <si>
    <t xml:space="preserve">個別機能訓練目標の設定にあたっては、機能訓練指導員等が利用者の居宅を訪問した上で利用者の居宅での生活状況（起居動作、ADL、IADL等の状況）を確認し、その結果や利用者又は家族の意向及び介護支援専門員等の意見も踏まえつつ行っている。
</t>
  </si>
  <si>
    <t>○　興味・関心チェックシート（参考様式）
○　生活機能チェックシート（参考様式）</t>
    <rPh sb="2" eb="4">
      <t>キョウミ</t>
    </rPh>
    <rPh sb="5" eb="7">
      <t>カンシン</t>
    </rPh>
    <rPh sb="15" eb="17">
      <t>サンコウ</t>
    </rPh>
    <rPh sb="17" eb="19">
      <t>ヨウシキ</t>
    </rPh>
    <rPh sb="23" eb="25">
      <t>セイカツ</t>
    </rPh>
    <rPh sb="25" eb="27">
      <t>キノウ</t>
    </rPh>
    <rPh sb="35" eb="37">
      <t>サンコウ</t>
    </rPh>
    <rPh sb="37" eb="39">
      <t>ヨウシキ</t>
    </rPh>
    <phoneticPr fontId="84"/>
  </si>
  <si>
    <t xml:space="preserve">個別機能訓練目標の設定にあたっては、当該利用者の意欲の向上につながるよう長期目標・短期目標のように段階的な目標とするなど可能な限り具体的かつ分かりやすい目標としている。
</t>
  </si>
  <si>
    <t xml:space="preserve">個別機能訓練目標の設定にあたっては、単に身体機能の向上を目指すことのみを目標とするのではなく、日常生活における生活機能の維持・向上を目指すことを含めた目標としている。
</t>
  </si>
  <si>
    <t xml:space="preserve">個別機能訓練項目の設定にあたっては、利用者の生活機能の向上に資するよう複数の種類の機能訓練項目を準備し、その項目の選択に当たっては、利用者の生活意欲の向上に繋がるよう利用者を援助している。
</t>
  </si>
  <si>
    <t xml:space="preserve">個別機能訓練は、類似の目標を持ち、同様の訓練項目を選択した５人程度以下の小集団（個別対応含む）に対して機能訓練指導員が直接行い、必要に応じて事業所内外の設備等を用いた実践的かつ反復的な訓練としている。
</t>
  </si>
  <si>
    <t xml:space="preserve">個別機能訓練を、概ね週１回以上を目安に実施している。
</t>
  </si>
  <si>
    <t xml:space="preserve">個別機能訓練時間を、個別機能訓練計画に定めた訓練項目の実施に必要な１回あたりの訓練時間を考慮し、適切に設定している。
</t>
  </si>
  <si>
    <t xml:space="preserve">個別機能訓練を開始した後に、個別機能訓練項目や訓練実施時間、個別機能訓練の効果（当該利用者のADL及びIADLの改善状況）等についての評価を行っている。
</t>
  </si>
  <si>
    <t xml:space="preserve">個別機能訓練を開始した後に、３月ごとに１回以上、利用者の居宅を訪問し、利用者の居宅での生活状況（起居動作、ADL、IADL等の状況）の確認を行い、利用者又はその家族に対して個別機能訓練の実施状況や個別機能訓練の効果等について説明・記録している。
</t>
  </si>
  <si>
    <t xml:space="preserve">個別機能訓練を開始した後に、概ね３月ごと１回以上、個別機能訓練の実施状況や個別機能訓練の効果等について、当該利用者を担当する介護支援専門員等にも適宜報告・相談し、利用者等の意向を確認の上、当該利用者に対する個別機能訓練の効果（例えば当該利用者のADL及びIADLの改善状況）等をふまえた個別機能訓練の目標の見直しや訓練項目の変更など、適切な対応を行っている。
</t>
  </si>
  <si>
    <t xml:space="preserve">個別機能訓練に関する記録（個別機能訓練の目標、目標をふまえた訓練項目、訓練実施時間、個別機能訓練実施者等）は、利用者ごとに保管され、常に当該事業所の個別機能訓練従事者により閲覧が可能であるようにしている。
</t>
  </si>
  <si>
    <t xml:space="preserve">定員超過利用・人員基準欠如が発生していない。
</t>
  </si>
  <si>
    <t>個別機能訓練加算（Ⅰ）ロ</t>
    <rPh sb="0" eb="8">
      <t>コベツキノウクンレンカサン</t>
    </rPh>
    <phoneticPr fontId="84"/>
  </si>
  <si>
    <t xml:space="preserve">専ら機能訓練指導員の職務に従事する理学療法士、作業療法士、言語聴覚士、看護職員、柔道整復師、あん摩マッサージ指圧師、はり師又はきゅう師（はり師又は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当加算において「理学療法士等」という。）を１名以上配置することに加えて、専ら機能訓練指導員の職務に従事する理学療法士等を１名以上配置している。
</t>
  </si>
  <si>
    <t>個別機能訓練加算（Ⅱ）</t>
    <rPh sb="0" eb="2">
      <t>コベツ</t>
    </rPh>
    <rPh sb="2" eb="4">
      <t>キノウ</t>
    </rPh>
    <rPh sb="4" eb="6">
      <t>クンレン</t>
    </rPh>
    <rPh sb="6" eb="8">
      <t>カサン</t>
    </rPh>
    <phoneticPr fontId="84"/>
  </si>
  <si>
    <t xml:space="preserve">個別機能訓練加算（Ⅰ）イ又はロの基準に適合
</t>
  </si>
  <si>
    <t xml:space="preserve">個別機能訓練計画書の内容等の情報を厚生労働省（LIFE)に提出し、機能訓練の実施に当たって、当該情報その他機能訓練の適切かつ有効な実施のために必要な情報を活用
</t>
  </si>
  <si>
    <t>ＡＤＬ維持等加算（Ⅰ）</t>
    <rPh sb="3" eb="5">
      <t>イジ</t>
    </rPh>
    <rPh sb="5" eb="6">
      <t>トウ</t>
    </rPh>
    <rPh sb="6" eb="8">
      <t>カサン</t>
    </rPh>
    <phoneticPr fontId="84"/>
  </si>
  <si>
    <t xml:space="preserve">評価対象者（当該通所介護事業所の利用期間（評価対象利用期間）が６月を超える者）の総数が10人以上
</t>
  </si>
  <si>
    <t xml:space="preserve">評価対象者全員について、評価対象期間利用者の初月と当該月の翌月から起算して６月目において、ADLを評価し、その評価に基づく値（ADL値）を測定し、測定した日が属する月ごとに厚生労働省（LIFE)に測定を提出
</t>
  </si>
  <si>
    <t xml:space="preserve">評価対象者の評価対象利用開始月の翌月から起算して６月目の月に測定したADL値から評価対象利用開始月に測定したADL値を控除して得た値を用いて一定の基準に基づき算定した値の平均値が１以上
</t>
  </si>
  <si>
    <t>ＡＤＬ維持等加算（Ⅱ）</t>
    <rPh sb="3" eb="5">
      <t>イジ</t>
    </rPh>
    <rPh sb="5" eb="6">
      <t>トウ</t>
    </rPh>
    <rPh sb="6" eb="8">
      <t>カサン</t>
    </rPh>
    <phoneticPr fontId="84"/>
  </si>
  <si>
    <t xml:space="preserve">評価対象者の評価対象利用開始月の翌月から起算して６月目の月に測定したADL値から評価対象利用開始月に測定したADL値を控除して得た値を用いて一定の基準に基づき算定した値の平均値が３以上
</t>
  </si>
  <si>
    <t>認知症加算</t>
    <rPh sb="0" eb="3">
      <t>ニンチショウ</t>
    </rPh>
    <rPh sb="3" eb="5">
      <t>カサン</t>
    </rPh>
    <phoneticPr fontId="84"/>
  </si>
  <si>
    <t xml:space="preserve">指定地域密着型サービス省令基準第20条第１項第２号又は第３号に規定する員数に加え、看護職員又は介護職員を常勤換算方法で２以上確保している。
</t>
    <rPh sb="11" eb="13">
      <t>ショウレイ</t>
    </rPh>
    <phoneticPr fontId="84"/>
  </si>
  <si>
    <t xml:space="preserve">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
</t>
  </si>
  <si>
    <t>２割以上</t>
    <rPh sb="1" eb="2">
      <t>ワリ</t>
    </rPh>
    <rPh sb="2" eb="4">
      <t>イジョウ</t>
    </rPh>
    <phoneticPr fontId="84"/>
  </si>
  <si>
    <t xml:space="preserve">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認知症介護指導者養成研修、認知症看護に係る適切な研修、認知症介護実践リーダー研修、認知症介護実践者研修の修了者）を１名以上配置している。
</t>
  </si>
  <si>
    <t>配置</t>
    <rPh sb="0" eb="2">
      <t>ハイチ</t>
    </rPh>
    <phoneticPr fontId="84"/>
  </si>
  <si>
    <t xml:space="preserve">当該事業所の従業者に対する認知症ケアに関する事例の検討や技術的指導に係る会議を定期開催していること。
</t>
  </si>
  <si>
    <t>若年性認知症利用者受入加算</t>
    <rPh sb="0" eb="2">
      <t>ジャクネン</t>
    </rPh>
    <rPh sb="2" eb="3">
      <t>セイ</t>
    </rPh>
    <rPh sb="3" eb="6">
      <t>ニンチショウ</t>
    </rPh>
    <rPh sb="6" eb="9">
      <t>リヨウシャ</t>
    </rPh>
    <rPh sb="9" eb="11">
      <t>ウケイレ</t>
    </rPh>
    <rPh sb="11" eb="13">
      <t>カサン</t>
    </rPh>
    <phoneticPr fontId="84"/>
  </si>
  <si>
    <t xml:space="preserve">受け入れた若年性認知症利用者（初老期における認知症によって要介護者となった者）ごとに個別に担当者を定めている。
</t>
  </si>
  <si>
    <t xml:space="preserve">担当者を中心に、当該利用者の特性やニーズに応じたサービス提供を行っている。
</t>
  </si>
  <si>
    <t>栄養アセスメント加算</t>
    <rPh sb="0" eb="2">
      <t>エイヨウ</t>
    </rPh>
    <rPh sb="8" eb="10">
      <t>カサン</t>
    </rPh>
    <phoneticPr fontId="84"/>
  </si>
  <si>
    <t xml:space="preserve">当該事業所の従業者又は外部との連携により管理栄養士を１名以上配置
</t>
  </si>
  <si>
    <t>配置</t>
    <rPh sb="0" eb="2">
      <t>ハイチ</t>
    </rPh>
    <phoneticPr fontId="83"/>
  </si>
  <si>
    <t xml:space="preserve">利用者ごとに管理栄養士等（管理栄養士、看護職員、介護職員、生活相談員その他の職員）が共同で栄養アセスメントを3ヶ月に1回以上行い、利用者、家族に結果を説明し、相談等に対応
</t>
  </si>
  <si>
    <t>実施</t>
    <rPh sb="0" eb="2">
      <t>ジッシ</t>
    </rPh>
    <phoneticPr fontId="83"/>
  </si>
  <si>
    <t xml:space="preserve">定員、人員基準に適合
</t>
  </si>
  <si>
    <t xml:space="preserve">利用者ごとの栄養状態等の情報を厚生労働省（LIFE）へ提出し、当該情報その他栄養管理の適切かつ有効な実施のために必要な情報を活用
</t>
  </si>
  <si>
    <t xml:space="preserve">栄養改善加算の算定に係る栄養改善サービスを受けている間及び当該サービスが終了した日の属する月ではない。（栄養アセスメントの結果、栄養改善加算に係る栄養改善サービスの提供が必要と判断され、栄養改善サービスが開始された日の属する月を除く。）
</t>
  </si>
  <si>
    <t>非該当</t>
    <rPh sb="0" eb="3">
      <t>ヒガイトウ</t>
    </rPh>
    <phoneticPr fontId="84"/>
  </si>
  <si>
    <t>栄養改善加算</t>
    <rPh sb="0" eb="2">
      <t>エイヨウ</t>
    </rPh>
    <rPh sb="2" eb="4">
      <t>カイゼン</t>
    </rPh>
    <rPh sb="4" eb="6">
      <t>カサン</t>
    </rPh>
    <phoneticPr fontId="84"/>
  </si>
  <si>
    <t xml:space="preserve">当該事業所の従業者として又は外部との連携により管理栄養士を１名以上配置
</t>
  </si>
  <si>
    <t xml:space="preserve">管理栄養士、看護・介護職員、生活相談員その他の職種の者が共同して利用者ごとの摂食・嚥下機能及び食形態に配慮した栄養ケア計画の作成
</t>
  </si>
  <si>
    <t>栄養ケア計画(参考様式)</t>
    <rPh sb="0" eb="2">
      <t>エイヨウ</t>
    </rPh>
    <rPh sb="4" eb="6">
      <t>ケイカク</t>
    </rPh>
    <rPh sb="7" eb="9">
      <t>サンコウ</t>
    </rPh>
    <rPh sb="9" eb="11">
      <t>ヨウシキ</t>
    </rPh>
    <phoneticPr fontId="84"/>
  </si>
  <si>
    <t xml:space="preserve">利用者等に対する計画の説明及び同意の有無
</t>
  </si>
  <si>
    <t xml:space="preserve">栄養計画に従い、管理栄養士等が（必要に応じて居宅を訪問し）栄養改善サービスの提供、栄養状態等の記録
</t>
  </si>
  <si>
    <t>栄養ケア提供経過記録
(参考様式)</t>
    <rPh sb="0" eb="2">
      <t>エイヨウ</t>
    </rPh>
    <rPh sb="4" eb="6">
      <t>テイキョウ</t>
    </rPh>
    <rPh sb="6" eb="8">
      <t>ケイカ</t>
    </rPh>
    <rPh sb="8" eb="10">
      <t>キロク</t>
    </rPh>
    <rPh sb="12" eb="14">
      <t>サンコウ</t>
    </rPh>
    <rPh sb="14" eb="16">
      <t>ヨウシキ</t>
    </rPh>
    <phoneticPr fontId="84"/>
  </si>
  <si>
    <t xml:space="preserve">栄養ケア計画の評価、介護支援専門員や主治の医師に対する情報提供
</t>
  </si>
  <si>
    <t>３月ごとに実施</t>
    <rPh sb="1" eb="2">
      <t>ツキ</t>
    </rPh>
    <rPh sb="5" eb="7">
      <t>ジッシ</t>
    </rPh>
    <phoneticPr fontId="84"/>
  </si>
  <si>
    <t>栄養ケアモニタリング
(参考様式)</t>
    <rPh sb="0" eb="2">
      <t>エイヨウ</t>
    </rPh>
    <rPh sb="12" eb="14">
      <t>サンコウ</t>
    </rPh>
    <rPh sb="14" eb="16">
      <t>ヨウシキ</t>
    </rPh>
    <phoneticPr fontId="84"/>
  </si>
  <si>
    <t xml:space="preserve">月の算定回数
</t>
  </si>
  <si>
    <t>２回以下</t>
    <rPh sb="1" eb="2">
      <t>カイ</t>
    </rPh>
    <rPh sb="2" eb="4">
      <t>イカ</t>
    </rPh>
    <phoneticPr fontId="84"/>
  </si>
  <si>
    <t>口腔・栄養スクリーニング加算（Ⅰ）</t>
  </si>
  <si>
    <t xml:space="preserve">利用開始時および利用中６月ごとに利用者の口腔の健康状態について確認し情報を担当の介護支援専門員に提供
</t>
  </si>
  <si>
    <t xml:space="preserve">利用開始時および利用中６月ごとに利用者の栄養状態について確認し情報を担当の介護支援専門員に提供
</t>
  </si>
  <si>
    <t xml:space="preserve">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
</t>
    <rPh sb="17" eb="18">
      <t>アイダ</t>
    </rPh>
    <rPh sb="85" eb="87">
      <t>エイヨウ</t>
    </rPh>
    <rPh sb="87" eb="89">
      <t>ジョウタイ</t>
    </rPh>
    <rPh sb="98" eb="99">
      <t>オコナ</t>
    </rPh>
    <rPh sb="101" eb="103">
      <t>ケッカ</t>
    </rPh>
    <rPh sb="104" eb="106">
      <t>エイヨウ</t>
    </rPh>
    <rPh sb="106" eb="108">
      <t>カイゼン</t>
    </rPh>
    <rPh sb="113" eb="115">
      <t>ヒツヨウ</t>
    </rPh>
    <rPh sb="119" eb="121">
      <t>ハンダン</t>
    </rPh>
    <rPh sb="124" eb="126">
      <t>エイヨウ</t>
    </rPh>
    <rPh sb="126" eb="128">
      <t>カイゼン</t>
    </rPh>
    <rPh sb="133" eb="135">
      <t>カイシ</t>
    </rPh>
    <rPh sb="138" eb="139">
      <t>ヒ</t>
    </rPh>
    <rPh sb="140" eb="141">
      <t>ゾク</t>
    </rPh>
    <rPh sb="143" eb="144">
      <t>ツキ</t>
    </rPh>
    <rPh sb="145" eb="146">
      <t>ノゾ</t>
    </rPh>
    <phoneticPr fontId="84"/>
  </si>
  <si>
    <t xml:space="preserve">口腔機能向上加算の算定に係る口腔機能向上サービスを受けている間である又は当該口腔機能向上サービスが終了した日の属する月（口腔の健康状態のスクリーニングを行った結果、口腔機能向上サービスが必要であると判断され、口腔機能向上サービスが開始された日の属する月を除く）である。
</t>
  </si>
  <si>
    <t>口腔・栄養スクリーニング加算（Ⅱ）</t>
  </si>
  <si>
    <t xml:space="preserve">（１）利用開始時および利用中６月ごとに利用者の口腔の健康状態について確認し情報を担当の介護支援専門員に提供している場合：次の①及び②が該当
</t>
  </si>
  <si>
    <t xml:space="preserve">①算定日が属する月が、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
</t>
    <rPh sb="28" eb="29">
      <t>アイダ</t>
    </rPh>
    <phoneticPr fontId="84"/>
  </si>
  <si>
    <t xml:space="preserve">②算定日が属する月が、当該利用者が口腔機能向上加算の算定に係る口腔機能向上サービスを受けている間及び当該口腔機能向上サービスが終了した日の属する月ではない
</t>
  </si>
  <si>
    <t xml:space="preserve">（２）利用開始時および利用中６月ごとに利用者の栄養状態について確認し情報を担当ケアマネに提供している場合：次の①～③が該当
</t>
    <rPh sb="3" eb="5">
      <t>リヨウ</t>
    </rPh>
    <rPh sb="5" eb="8">
      <t>カイシジ</t>
    </rPh>
    <rPh sb="11" eb="14">
      <t>リヨウチュウ</t>
    </rPh>
    <rPh sb="15" eb="16">
      <t>ツキ</t>
    </rPh>
    <rPh sb="19" eb="22">
      <t>リヨウシャ</t>
    </rPh>
    <rPh sb="23" eb="25">
      <t>エイヨウ</t>
    </rPh>
    <rPh sb="25" eb="27">
      <t>ジョウタイ</t>
    </rPh>
    <rPh sb="31" eb="33">
      <t>カクニン</t>
    </rPh>
    <rPh sb="34" eb="36">
      <t>ジョウホウ</t>
    </rPh>
    <rPh sb="37" eb="39">
      <t>タントウ</t>
    </rPh>
    <rPh sb="44" eb="46">
      <t>テイキョウ</t>
    </rPh>
    <rPh sb="50" eb="52">
      <t>バアイ</t>
    </rPh>
    <rPh sb="53" eb="54">
      <t>ツギ</t>
    </rPh>
    <rPh sb="59" eb="61">
      <t>ガイトウ</t>
    </rPh>
    <phoneticPr fontId="84"/>
  </si>
  <si>
    <t xml:space="preserve">①算定日が属する月が、栄養アセスメント加算を算定していない、かつ、当該利用者が栄養改善加算の算定に係る栄養改善サービスを受けている間又は当該栄養改善サービスが終了した日の属する月ではない
</t>
  </si>
  <si>
    <t xml:space="preserve">②算定日が属する月が、当該利用者が口腔機能向上加算の算定に係る口腔機能向上サービスを受けている間及び当該口腔機能向上サービスが終了した日の属する月（口腔の健康状態のスクリーニングを行った結果、口腔機能向上サービスが必要であると判断され、口腔機能向上サービスが開始された日の属する月を除く）
</t>
  </si>
  <si>
    <t xml:space="preserve">③他の介護サービスの事業所において、当該利用者について、口腔連携強化加算を算定していない。
</t>
  </si>
  <si>
    <t xml:space="preserve">上記（１）又は（２）に該当
</t>
    <rPh sb="0" eb="2">
      <t>ジョウキ</t>
    </rPh>
    <phoneticPr fontId="84"/>
  </si>
  <si>
    <t>口腔機能向上加算（Ⅰ）</t>
    <rPh sb="0" eb="2">
      <t>コウクウ</t>
    </rPh>
    <rPh sb="2" eb="4">
      <t>キノウ</t>
    </rPh>
    <rPh sb="4" eb="6">
      <t>コウジョウ</t>
    </rPh>
    <rPh sb="6" eb="8">
      <t>カサン</t>
    </rPh>
    <phoneticPr fontId="84"/>
  </si>
  <si>
    <t xml:space="preserve">言語聴覚士、歯科衛生士、看護職員を１名以上配置
</t>
  </si>
  <si>
    <t xml:space="preserve">言語聴覚士、歯科衛生士、看護職員、介護職員、生活相談員その他の職種の者が共同して口腔機能改善管理指導計画の作成
</t>
  </si>
  <si>
    <t>なし</t>
  </si>
  <si>
    <t>口腔機能改善管理指導計画・管理指導計画(参考様式)</t>
    <rPh sb="0" eb="2">
      <t>コウクウ</t>
    </rPh>
    <rPh sb="2" eb="4">
      <t>キノウ</t>
    </rPh>
    <rPh sb="4" eb="6">
      <t>カイゼン</t>
    </rPh>
    <rPh sb="6" eb="8">
      <t>カンリ</t>
    </rPh>
    <rPh sb="8" eb="10">
      <t>シドウ</t>
    </rPh>
    <rPh sb="10" eb="12">
      <t>ケイカク</t>
    </rPh>
    <rPh sb="13" eb="15">
      <t>カンリ</t>
    </rPh>
    <rPh sb="15" eb="17">
      <t>シドウ</t>
    </rPh>
    <rPh sb="17" eb="19">
      <t>ケイカク</t>
    </rPh>
    <rPh sb="20" eb="22">
      <t>サンコウ</t>
    </rPh>
    <rPh sb="22" eb="24">
      <t>ヨウシキ</t>
    </rPh>
    <phoneticPr fontId="84"/>
  </si>
  <si>
    <t xml:space="preserve">計画に基づく言語聴覚士、歯科衛生士又は看護職員による口腔機能向上サービスの提供、定期的な記録作成
</t>
  </si>
  <si>
    <t xml:space="preserve">利用者毎の口腔機能改善管理指導計画の進捗状況を定期的に評価、３月ごとに口腔機能のの状態の評価を行い、介護支援専門員、主治の医師・歯科医師への情報提供
</t>
  </si>
  <si>
    <t>口腔機能向上サービスのモニタリング(参考様式)</t>
    <rPh sb="0" eb="2">
      <t>コウクウ</t>
    </rPh>
    <rPh sb="2" eb="4">
      <t>キノウ</t>
    </rPh>
    <rPh sb="4" eb="6">
      <t>コウジョウ</t>
    </rPh>
    <rPh sb="18" eb="20">
      <t>サンコウ</t>
    </rPh>
    <rPh sb="20" eb="22">
      <t>ヨウシキ</t>
    </rPh>
    <phoneticPr fontId="84"/>
  </si>
  <si>
    <t xml:space="preserve">介護保険の口腔機能向上サービスとして摂食・嚥下機能に関する訓練の指導若しくは実施をしている
</t>
  </si>
  <si>
    <t>口腔機能向上加算（Ⅱ）</t>
    <rPh sb="0" eb="2">
      <t>コウクウ</t>
    </rPh>
    <rPh sb="2" eb="4">
      <t>キノウ</t>
    </rPh>
    <rPh sb="4" eb="6">
      <t>コウジョウ</t>
    </rPh>
    <rPh sb="6" eb="8">
      <t>カサン</t>
    </rPh>
    <phoneticPr fontId="84"/>
  </si>
  <si>
    <t xml:space="preserve">言語聴覚士、歯科衛生士又は看護職員を１名以上配置
</t>
  </si>
  <si>
    <t xml:space="preserve">利用者ごとの口腔機能改善管理指導計画等の内容等の情報を厚生労働省（LIFE）へのデータ提出とフィードバックの活用
</t>
  </si>
  <si>
    <t>科学的介護推進体制加算</t>
    <rPh sb="0" eb="3">
      <t>カガクテキ</t>
    </rPh>
    <rPh sb="3" eb="5">
      <t>カイゴ</t>
    </rPh>
    <rPh sb="5" eb="7">
      <t>スイシン</t>
    </rPh>
    <rPh sb="7" eb="9">
      <t>タイセイ</t>
    </rPh>
    <rPh sb="9" eb="11">
      <t>カサン</t>
    </rPh>
    <phoneticPr fontId="84"/>
  </si>
  <si>
    <t xml:space="preserve">利用者ごとのＡＤＬ値（ＡＤＬの評価に基づき測定し値）、栄養状態、口腔機能、認知症の状況その他の利用者の心身の状況等に係る基本的な情報を、厚生労働省（LIFE)に提出
</t>
  </si>
  <si>
    <t>実施</t>
    <rPh sb="0" eb="2">
      <t>ジッシ</t>
    </rPh>
    <phoneticPr fontId="84"/>
  </si>
  <si>
    <t xml:space="preserve">必要に応じて地域密着型通所介護計画を見直すなど、指定地域密着型通所介護の提供に当たって、厚生労働省に提出する情報その他指定地域密着型通所介護を適切かつ有効に提供するために必要な情報を活用している
</t>
    <rPh sb="6" eb="8">
      <t>チイキ</t>
    </rPh>
    <rPh sb="26" eb="28">
      <t>チイキ</t>
    </rPh>
    <rPh sb="28" eb="30">
      <t>ミッチャク</t>
    </rPh>
    <rPh sb="61" eb="63">
      <t>チイキ</t>
    </rPh>
    <rPh sb="63" eb="65">
      <t>ミッチャク</t>
    </rPh>
    <phoneticPr fontId="84"/>
  </si>
  <si>
    <t>同一建物減算</t>
    <rPh sb="0" eb="2">
      <t>ドウイツ</t>
    </rPh>
    <rPh sb="2" eb="4">
      <t>タテモノ</t>
    </rPh>
    <rPh sb="4" eb="6">
      <t>ゲンサン</t>
    </rPh>
    <phoneticPr fontId="84"/>
  </si>
  <si>
    <t xml:space="preserve">指定地域密着型通所介護事業所と同一建物に居住する者又は指定地域密着型通所介護事業所と同一建物から当該指定地域密着型通所介護事業所に通う者に対し指定地域密着型通所介護を行った場合（傷病により一時的に送迎が必要であると認められる利用者その他やむを得ない事情により送迎が必要と認められる利用者に対して送迎を行った場合を除く。）
</t>
  </si>
  <si>
    <t>送迎減算</t>
    <rPh sb="0" eb="2">
      <t>ソウゲイ</t>
    </rPh>
    <rPh sb="2" eb="4">
      <t>ゲンサン</t>
    </rPh>
    <phoneticPr fontId="84"/>
  </si>
  <si>
    <t xml:space="preserve">指定地域密着型通所介護事業所の従業者が、利用者に対し、その居宅と指定地域密着型通所介護事業所との間の送迎を行わない場合
</t>
  </si>
  <si>
    <t>サービス提供体制強化加算（Ⅰ）</t>
    <rPh sb="4" eb="6">
      <t>テイキョウ</t>
    </rPh>
    <rPh sb="6" eb="8">
      <t>タイセイ</t>
    </rPh>
    <rPh sb="8" eb="10">
      <t>キョウカ</t>
    </rPh>
    <rPh sb="10" eb="12">
      <t>カサン</t>
    </rPh>
    <phoneticPr fontId="84"/>
  </si>
  <si>
    <t xml:space="preserve">介護職員の総数のうち介護福祉士の占める割合が100分の70以上
</t>
  </si>
  <si>
    <t>いずれか該当</t>
    <rPh sb="4" eb="6">
      <t>ガイトウ</t>
    </rPh>
    <phoneticPr fontId="84"/>
  </si>
  <si>
    <t xml:space="preserve">介護職員の総数のうち勤続年数が10年以上の介護福祉士の占める割合が100分の25以上
</t>
  </si>
  <si>
    <t xml:space="preserve">サービス提供体制強化加算（Ⅱ）及び（Ⅲ）を算定していない
</t>
  </si>
  <si>
    <t>サービス提供体制強化加算（Ⅱ）</t>
    <rPh sb="4" eb="6">
      <t>テイキョウ</t>
    </rPh>
    <rPh sb="6" eb="8">
      <t>タイセイ</t>
    </rPh>
    <rPh sb="8" eb="10">
      <t>キョウカ</t>
    </rPh>
    <rPh sb="10" eb="12">
      <t>カサン</t>
    </rPh>
    <phoneticPr fontId="84"/>
  </si>
  <si>
    <t xml:space="preserve">介護職員の総数のうち介護福祉士の占める割合が100分の50以上
</t>
  </si>
  <si>
    <t>５割以上</t>
    <rPh sb="1" eb="2">
      <t>ワリ</t>
    </rPh>
    <rPh sb="2" eb="4">
      <t>イジョウ</t>
    </rPh>
    <phoneticPr fontId="84"/>
  </si>
  <si>
    <t xml:space="preserve">サービス提供体制強化加算（Ⅰ）及び（Ⅲ）を算定していない
</t>
  </si>
  <si>
    <t>サービス提供体制強化加算（Ⅲ）</t>
    <rPh sb="4" eb="6">
      <t>テイキョウ</t>
    </rPh>
    <rPh sb="6" eb="8">
      <t>タイセイ</t>
    </rPh>
    <rPh sb="8" eb="10">
      <t>キョウカ</t>
    </rPh>
    <rPh sb="10" eb="12">
      <t>カサン</t>
    </rPh>
    <phoneticPr fontId="84"/>
  </si>
  <si>
    <t xml:space="preserve">介護職員の総数のうち介護福祉士の占める割合が100分の40以上
</t>
  </si>
  <si>
    <t xml:space="preserve">勤続年数７年以上の介護福祉士が100分の30以上
</t>
  </si>
  <si>
    <t xml:space="preserve">サービス提供体制強化加算（Ⅰ）及び（Ⅱ）を算定していない
</t>
  </si>
  <si>
    <t>介護職員等処遇改善加算（Ⅰ）</t>
    <rPh sb="0" eb="2">
      <t>カイゴ</t>
    </rPh>
    <rPh sb="2" eb="4">
      <t>ショクイン</t>
    </rPh>
    <rPh sb="4" eb="5">
      <t>トウ</t>
    </rPh>
    <rPh sb="5" eb="7">
      <t>ショグウ</t>
    </rPh>
    <rPh sb="7" eb="9">
      <t>カイゼン</t>
    </rPh>
    <rPh sb="9" eb="11">
      <t>カサン</t>
    </rPh>
    <phoneticPr fontId="84"/>
  </si>
  <si>
    <t xml:space="preserve">①　次の(一)及び(二)のいずれにも適合し、かつ賃金改善に要する費用の見込額がこの加算の算定見込額以上となる賃金改善に関する計画の策定、計画に基づく措置
</t>
  </si>
  <si>
    <t>介護職員処遇改善計画書</t>
    <rPh sb="0" eb="2">
      <t>カイゴ</t>
    </rPh>
    <rPh sb="2" eb="4">
      <t>ショクイン</t>
    </rPh>
    <rPh sb="4" eb="6">
      <t>ショグウ</t>
    </rPh>
    <rPh sb="6" eb="8">
      <t>カイゼン</t>
    </rPh>
    <rPh sb="8" eb="11">
      <t>ケイカクショ</t>
    </rPh>
    <phoneticPr fontId="84"/>
  </si>
  <si>
    <t xml:space="preserve">(一)仮に介護職員等処遇改善加算(Ⅳ)を算定した場合に算定することが見込まれる額の1/2以上を基本給又は毎月支払われる手当に充てるものであること
</t>
  </si>
  <si>
    <t xml:space="preserve">②　改善計画書の作成、周知、届出
</t>
  </si>
  <si>
    <t xml:space="preserve">③　賃金改善の実施
</t>
  </si>
  <si>
    <t xml:space="preserve">④　処遇改善に関する実績の報告
</t>
  </si>
  <si>
    <t>実績報告書</t>
    <rPh sb="0" eb="2">
      <t>ジッセキ</t>
    </rPh>
    <rPh sb="2" eb="5">
      <t>ホウコクショ</t>
    </rPh>
    <phoneticPr fontId="84"/>
  </si>
  <si>
    <t xml:space="preserve">⑥　労働保険料の納付
</t>
  </si>
  <si>
    <t>適正に納付</t>
    <rPh sb="0" eb="2">
      <t>テキセイ</t>
    </rPh>
    <rPh sb="3" eb="5">
      <t>ノウフ</t>
    </rPh>
    <phoneticPr fontId="84"/>
  </si>
  <si>
    <t xml:space="preserve">⑦　次の(一)、(二)、（三）のいずれにも適合
</t>
  </si>
  <si>
    <t>適合</t>
    <rPh sb="0" eb="2">
      <t>テキゴウ</t>
    </rPh>
    <phoneticPr fontId="84"/>
  </si>
  <si>
    <t xml:space="preserve">(一)任用の際の職責又は職務内容等の要件を書面で作成し、全ての介護職員に周知
</t>
  </si>
  <si>
    <t xml:space="preserve">(二)資質の向上の支援に関する計画の策定、研修の実施又は研修の機会の確保し、全ての介護職員に周知
</t>
  </si>
  <si>
    <t>研修計画書</t>
    <rPh sb="0" eb="2">
      <t>ケンシュウ</t>
    </rPh>
    <rPh sb="2" eb="4">
      <t>ケイカク</t>
    </rPh>
    <rPh sb="4" eb="5">
      <t>ショ</t>
    </rPh>
    <phoneticPr fontId="84"/>
  </si>
  <si>
    <t xml:space="preserve">(三)経験もしくは資格等に応じて昇給する仕組み又は一定の基準に基づき定期に昇給を判定する仕組みを設け、全ての職員に周知
</t>
  </si>
  <si>
    <t xml:space="preserve">⑧　処遇改善の内容（賃金改善を除く）及び処遇改善に要した費用を全ての職員に周知
</t>
  </si>
  <si>
    <t xml:space="preserve">⑨　処遇改善の内容等について、インターネット等により公表
</t>
  </si>
  <si>
    <t>算定あり</t>
    <rPh sb="0" eb="2">
      <t>サンテイ</t>
    </rPh>
    <phoneticPr fontId="84"/>
  </si>
  <si>
    <t>介護職員等処遇改善加算（Ⅱ）</t>
    <rPh sb="0" eb="2">
      <t>カイゴ</t>
    </rPh>
    <rPh sb="2" eb="4">
      <t>ショクイン</t>
    </rPh>
    <rPh sb="4" eb="5">
      <t>トウ</t>
    </rPh>
    <rPh sb="5" eb="7">
      <t>ショグウ</t>
    </rPh>
    <rPh sb="7" eb="9">
      <t>カイゼン</t>
    </rPh>
    <rPh sb="9" eb="11">
      <t>カサン</t>
    </rPh>
    <phoneticPr fontId="84"/>
  </si>
  <si>
    <t xml:space="preserve">介護職員等処遇改善加算(Ⅰ)の①から⑨までのいずれにも適合すること
</t>
  </si>
  <si>
    <t>介護職員等処遇改善加算（Ⅲ）</t>
    <rPh sb="0" eb="2">
      <t>カイゴ</t>
    </rPh>
    <rPh sb="2" eb="4">
      <t>ショクイン</t>
    </rPh>
    <rPh sb="4" eb="5">
      <t>トウ</t>
    </rPh>
    <rPh sb="5" eb="7">
      <t>ショグウ</t>
    </rPh>
    <rPh sb="7" eb="9">
      <t>カイゼン</t>
    </rPh>
    <rPh sb="9" eb="11">
      <t>カサン</t>
    </rPh>
    <phoneticPr fontId="84"/>
  </si>
  <si>
    <t xml:space="preserve">介護職員等処遇改善加算(Ⅰ)の①(一)及び②から⑧までのいずれにも適合すること
</t>
  </si>
  <si>
    <t>介護職員等処遇改善加算（Ⅳ）</t>
    <rPh sb="0" eb="2">
      <t>カイゴ</t>
    </rPh>
    <rPh sb="2" eb="4">
      <t>ショクイン</t>
    </rPh>
    <rPh sb="4" eb="5">
      <t>トウ</t>
    </rPh>
    <rPh sb="5" eb="7">
      <t>ショグウ</t>
    </rPh>
    <rPh sb="7" eb="9">
      <t>カイゼン</t>
    </rPh>
    <rPh sb="9" eb="11">
      <t>カサン</t>
    </rPh>
    <phoneticPr fontId="84"/>
  </si>
  <si>
    <t xml:space="preserve">介護職員等処遇改善加算(Ⅰ)の①(一)、②から⑥まで、⑦(一)から(二)まで及び⑧のいずれにも適合すること
</t>
  </si>
  <si>
    <t xml:space="preserve">(二)介護福祉士であって経験・技能のある介護職員のうち１人は、賃金改善後の賃金の見込額が年額440万円以上であること（算定見込額が少額であること等により、当該賃金改善が困難である場合を除く）
</t>
  </si>
  <si>
    <t>あり</t>
    <phoneticPr fontId="84"/>
  </si>
  <si>
    <t xml:space="preserve">⑤　前12月間に労働関係の法令に違反し、罰金以上の刑
</t>
  </si>
  <si>
    <t>□</t>
    <phoneticPr fontId="12"/>
  </si>
  <si>
    <t xml:space="preserve">⑩　サービス提供体制強化加算(Ⅰ）又は(Ⅱ）を算定
</t>
  </si>
  <si>
    <t>□</t>
    <phoneticPr fontId="12"/>
  </si>
  <si>
    <t>あり</t>
    <phoneticPr fontId="84"/>
  </si>
  <si>
    <t>□</t>
    <phoneticPr fontId="12"/>
  </si>
  <si>
    <t>なし</t>
    <phoneticPr fontId="84"/>
  </si>
  <si>
    <t>あり</t>
    <phoneticPr fontId="84"/>
  </si>
  <si>
    <t>□</t>
    <phoneticPr fontId="12"/>
  </si>
  <si>
    <t>□</t>
    <phoneticPr fontId="12"/>
  </si>
  <si>
    <t>（別紙１－３）</t>
  </si>
  <si>
    <t>介 護 給 付 費 算 定 に 係 る 体 制 等 状 況 一 覧 表 （地域密着型サービス・地域密着型介護予防サービス）</t>
    <rPh sb="37" eb="38">
      <t>チイ</t>
    </rPh>
    <rPh sb="38" eb="39">
      <t>イキミ</t>
    </rPh>
    <rPh sb="39" eb="41">
      <t>ミッチャクガ</t>
    </rPh>
    <rPh sb="41" eb="42">
      <t>ガタチ</t>
    </rPh>
    <rPh sb="47" eb="49">
      <t>チイキミ</t>
    </rPh>
    <rPh sb="49" eb="52">
      <t>ミッチャクガタカ</t>
    </rPh>
    <rPh sb="52" eb="54">
      <t>カイゴヨ</t>
    </rPh>
    <rPh sb="54" eb="56">
      <t>ヨボウ</t>
    </rPh>
    <phoneticPr fontId="12"/>
  </si>
  <si>
    <t>LIFEへの登録</t>
    <rPh sb="6" eb="8">
      <t>トウロク</t>
    </rPh>
    <phoneticPr fontId="12"/>
  </si>
  <si>
    <t>１ なし</t>
  </si>
  <si>
    <t>２ 看護職員</t>
    <rPh sb="2" eb="4">
      <t>カンゴシ</t>
    </rPh>
    <rPh sb="4" eb="6">
      <t>ショクイン</t>
    </rPh>
    <phoneticPr fontId="12"/>
  </si>
  <si>
    <t>３ 介護職員</t>
    <rPh sb="2" eb="4">
      <t>カイゴシ</t>
    </rPh>
    <rPh sb="4" eb="6">
      <t>ショクイン</t>
    </rPh>
    <phoneticPr fontId="12"/>
  </si>
  <si>
    <t>高齢者虐待防止措置実施の有無</t>
  </si>
  <si>
    <t>１ 減算型</t>
  </si>
  <si>
    <t>２ 基準型</t>
  </si>
  <si>
    <t>業務継続計画策定の有無</t>
  </si>
  <si>
    <t>感染症又は災害の発生を理由とする利用者数の減少が一定以上生じている場合の対応</t>
  </si>
  <si>
    <t>２ あり</t>
  </si>
  <si>
    <t>１ 対応不可</t>
    <rPh sb="2" eb="4">
      <t>タイオウフ</t>
    </rPh>
    <rPh sb="4" eb="6">
      <t>フカ</t>
    </rPh>
    <phoneticPr fontId="12"/>
  </si>
  <si>
    <t>２ 対応可</t>
  </si>
  <si>
    <t>共生型サービスの提供
（生活介護事業所）</t>
    <rPh sb="0" eb="3">
      <t>キョウセイガタテ</t>
    </rPh>
    <rPh sb="8" eb="10">
      <t>テイキョウジ</t>
    </rPh>
    <rPh sb="16" eb="18">
      <t>ジギョウシ</t>
    </rPh>
    <rPh sb="18" eb="19">
      <t>ショ</t>
    </rPh>
    <phoneticPr fontId="12"/>
  </si>
  <si>
    <t>共生型サービスの提供
（自立訓練事業所）</t>
    <rPh sb="0" eb="3">
      <t>キョウセイガタテ</t>
    </rPh>
    <rPh sb="8" eb="10">
      <t>テイキョウジ</t>
    </rPh>
    <rPh sb="16" eb="19">
      <t>ジギョウショ</t>
    </rPh>
    <phoneticPr fontId="12"/>
  </si>
  <si>
    <t>共生型サービスの提供
（児童発達支援事業所）</t>
    <rPh sb="0" eb="3">
      <t>キョウセイガタテ</t>
    </rPh>
    <rPh sb="8" eb="10">
      <t>テイキョウジ</t>
    </rPh>
    <rPh sb="18" eb="20">
      <t>ジギョウシ</t>
    </rPh>
    <rPh sb="20" eb="21">
      <t>ショ</t>
    </rPh>
    <phoneticPr fontId="12"/>
  </si>
  <si>
    <t>共生型サービスの提供
（放課後等デイサービス事業所）</t>
    <rPh sb="0" eb="3">
      <t>キョウセイガタテ</t>
    </rPh>
    <rPh sb="8" eb="10">
      <t>テイキョウジ</t>
    </rPh>
    <rPh sb="22" eb="25">
      <t>ジギョウショ</t>
    </rPh>
    <phoneticPr fontId="12"/>
  </si>
  <si>
    <t>地域密着型通所介護</t>
    <rPh sb="0" eb="2">
      <t>チイキミ</t>
    </rPh>
    <rPh sb="2" eb="5">
      <t>ミッチャクガタツ</t>
    </rPh>
    <rPh sb="5" eb="7">
      <t>ツウショカ</t>
    </rPh>
    <rPh sb="7" eb="9">
      <t>カイゴ</t>
    </rPh>
    <phoneticPr fontId="12"/>
  </si>
  <si>
    <t>生活相談員配置等加算</t>
    <rPh sb="0" eb="2">
      <t>セイカツソ</t>
    </rPh>
    <rPh sb="2" eb="5">
      <t>ソウダンインハ</t>
    </rPh>
    <rPh sb="5" eb="7">
      <t>ハイチト</t>
    </rPh>
    <rPh sb="7" eb="8">
      <t>トウカ</t>
    </rPh>
    <rPh sb="8" eb="10">
      <t>カサン</t>
    </rPh>
    <phoneticPr fontId="12"/>
  </si>
  <si>
    <t>３　療養通所介護事業所（短期利用型）</t>
  </si>
  <si>
    <t>入浴介助加算</t>
  </si>
  <si>
    <t>２ 加算Ⅰ</t>
  </si>
  <si>
    <t>３ 加算Ⅱ</t>
  </si>
  <si>
    <t>中重度者ケア体制加算</t>
  </si>
  <si>
    <t>重度者ケア体制加算</t>
    <rPh sb="0" eb="2">
      <t>ジュウドシ</t>
    </rPh>
    <rPh sb="2" eb="3">
      <t>シャタ</t>
    </rPh>
    <rPh sb="5" eb="7">
      <t>タイセイカ</t>
    </rPh>
    <rPh sb="7" eb="9">
      <t>カサン</t>
    </rPh>
    <phoneticPr fontId="12"/>
  </si>
  <si>
    <t>生活機能向上連携加算</t>
  </si>
  <si>
    <t>３ 加算Ⅰ</t>
  </si>
  <si>
    <t>２ 加算Ⅱ</t>
  </si>
  <si>
    <t>個別機能訓練加算</t>
  </si>
  <si>
    <t>２ 加算Ⅰイ</t>
  </si>
  <si>
    <t>３ 加算Ⅰロ</t>
  </si>
  <si>
    <t>ADL維持等加算〔申出〕の有無</t>
  </si>
  <si>
    <t>認知症加算</t>
    <rPh sb="0" eb="3">
      <t>ニンチショウカ</t>
    </rPh>
    <rPh sb="3" eb="5">
      <t>カサン</t>
    </rPh>
    <phoneticPr fontId="12"/>
  </si>
  <si>
    <t>若年性認知症利用者受入加算</t>
    <rPh sb="6" eb="9">
      <t>リヨウシャウ</t>
    </rPh>
    <rPh sb="9" eb="11">
      <t>ウケイレカ</t>
    </rPh>
    <rPh sb="11" eb="13">
      <t>カサン</t>
    </rPh>
    <phoneticPr fontId="12"/>
  </si>
  <si>
    <t>栄養アセスメント・栄養改善体制</t>
  </si>
  <si>
    <t>口腔機能向上加算</t>
    <rPh sb="6" eb="8">
      <t>カサン</t>
    </rPh>
    <phoneticPr fontId="12"/>
  </si>
  <si>
    <t>科学的介護推進体制加算</t>
    <rPh sb="0" eb="3">
      <t>カガクテキカ</t>
    </rPh>
    <rPh sb="3" eb="5">
      <t>カイゴス</t>
    </rPh>
    <rPh sb="5" eb="7">
      <t>スイシンタ</t>
    </rPh>
    <rPh sb="7" eb="9">
      <t>タイセイカ</t>
    </rPh>
    <rPh sb="9" eb="11">
      <t>カサン</t>
    </rPh>
    <phoneticPr fontId="12"/>
  </si>
  <si>
    <t>サービス提供体制強化加算</t>
    <rPh sb="4" eb="6">
      <t>テイキョウタ</t>
    </rPh>
    <rPh sb="6" eb="8">
      <t>タイセイキ</t>
    </rPh>
    <rPh sb="8" eb="10">
      <t>キョウカカ</t>
    </rPh>
    <rPh sb="10" eb="12">
      <t>カサン</t>
    </rPh>
    <phoneticPr fontId="12"/>
  </si>
  <si>
    <t>６ 加算Ⅰ（イの場合）</t>
    <rPh sb="8" eb="10">
      <t>バアイ</t>
    </rPh>
    <phoneticPr fontId="12"/>
  </si>
  <si>
    <t>５ 加算Ⅱ（イの場合）</t>
    <rPh sb="8" eb="10">
      <t>バアイ</t>
    </rPh>
    <phoneticPr fontId="12"/>
  </si>
  <si>
    <t>７ 加算Ⅲ（イの場合）</t>
  </si>
  <si>
    <t>８ 加算Ⅲイ（ロの場合）</t>
  </si>
  <si>
    <t>９ 加算Ⅲイ（ハの場合）</t>
  </si>
  <si>
    <t>４ 加算Ⅲロ（ロの場合）</t>
  </si>
  <si>
    <t>Ａ 加算Ⅲロ（ハの場合）</t>
  </si>
  <si>
    <t>介護職員等処遇改善加算</t>
  </si>
  <si>
    <t>７ 加算Ⅰイ</t>
  </si>
  <si>
    <t>Ｓ 加算Ⅰロ</t>
    <rPh sb="2" eb="4">
      <t>カサン</t>
    </rPh>
    <phoneticPr fontId="12"/>
  </si>
  <si>
    <t>８ 加算Ⅱイ</t>
    <rPh sb="2" eb="4">
      <t>カサン</t>
    </rPh>
    <phoneticPr fontId="12"/>
  </si>
  <si>
    <t>Ｔ 加算Ⅱロ</t>
    <rPh sb="2" eb="4">
      <t>カサン</t>
    </rPh>
    <phoneticPr fontId="12"/>
  </si>
  <si>
    <t>９ 加算Ⅲ</t>
  </si>
  <si>
    <t>Ａ 加算Ⅳ</t>
  </si>
  <si>
    <r>
      <t>介 護 給 付 費 算 定 に 係 る 体 制 等 状 況 一 覧 表</t>
    </r>
    <r>
      <rPr>
        <sz val="14"/>
        <rFont val="HGSｺﾞｼｯｸM"/>
        <family val="3"/>
        <charset val="128"/>
      </rPr>
      <t>（主たる事業所の所在地以外の場所で一部実施する場合の出張所等の状況）</t>
    </r>
  </si>
  <si>
    <t>地域密着型通所介護</t>
  </si>
  <si>
    <t>事 業 所 番 号</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</si>
</sst>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2" formatCode="_ &quot;¥&quot;* #,##0_ ;_ &quot;¥&quot;* \-#,##0_ ;_ &quot;¥&quot;* &quot;-&quot;_ ;_ @_ "/>
    <numFmt numFmtId="176" formatCode="0.0%"/>
    <numFmt numFmtId="177" formatCode="####&quot;年&quot;"/>
    <numFmt numFmtId="178" formatCode="#,##0.0;[Red]\-#,##0.0"/>
    <numFmt numFmtId="179" formatCode="0.0"/>
    <numFmt numFmtId="180" formatCode="0_ "/>
    <numFmt numFmtId="181" formatCode="[$-411]ggge&quot;年&quot;m&quot;月&quot;;@"/>
    <numFmt numFmtId="182" formatCode="#,##0.000000;[Red]\-#,##0.000000"/>
    <numFmt numFmtId="183" formatCode="&quot;令&quot;&quot;和&quot;0&quot;年&quot;"/>
    <numFmt numFmtId="184" formatCode="#,##0_ ;[Red]\-#,##0\ "/>
    <numFmt numFmtId="185" formatCode="0.000"/>
    <numFmt numFmtId="186" formatCode="0_ ;[Red]\-0\ "/>
    <numFmt numFmtId="187" formatCode="0.0_ "/>
    <numFmt numFmtId="188" formatCode="[$-411]ge\.m\.d;@"/>
  </numFmts>
  <fonts count="102">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9"/>
      <color theme="1"/>
      <name val="游ゴシック"/>
      <family val="3"/>
      <charset val="128"/>
      <scheme val="minor"/>
    </font>
    <font>
      <sz val="11"/>
      <color theme="1"/>
      <name val="游ゴシック"/>
      <family val="3"/>
      <charset val="128"/>
      <scheme val="minor"/>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5"/>
      <name val="HGSｺﾞｼｯｸM"/>
      <family val="3"/>
      <charset val="128"/>
    </font>
    <font>
      <sz val="8"/>
      <name val="HGSｺﾞｼｯｸM"/>
      <family val="3"/>
      <charset val="128"/>
    </font>
    <font>
      <sz val="10"/>
      <name val="HGSｺﾞｼｯｸM"/>
      <family val="3"/>
      <charset val="128"/>
    </font>
    <font>
      <sz val="9"/>
      <name val="HGSｺﾞｼｯｸM"/>
      <family val="3"/>
      <charset val="128"/>
    </font>
    <font>
      <sz val="11"/>
      <name val="游ゴシック"/>
      <family val="3"/>
      <charset val="128"/>
      <scheme val="minor"/>
    </font>
    <font>
      <sz val="6"/>
      <name val="游ゴシック"/>
      <family val="2"/>
      <charset val="128"/>
      <scheme val="minor"/>
    </font>
    <font>
      <b/>
      <u/>
      <sz val="16"/>
      <color theme="1"/>
      <name val="游ゴシック"/>
      <family val="3"/>
      <charset val="128"/>
      <scheme val="minor"/>
    </font>
    <font>
      <b/>
      <sz val="11"/>
      <color theme="1"/>
      <name val="游ゴシック"/>
      <family val="3"/>
      <charset val="128"/>
      <scheme val="minor"/>
    </font>
    <font>
      <sz val="16"/>
      <name val="HGSｺﾞｼｯｸM"/>
      <family val="3"/>
      <charset val="128"/>
    </font>
    <font>
      <strike/>
      <sz val="11"/>
      <name val="HGSｺﾞｼｯｸM"/>
      <family val="3"/>
      <charset val="128"/>
    </font>
    <font>
      <sz val="14"/>
      <name val="HGSｺﾞｼｯｸM"/>
      <family val="3"/>
      <charset val="128"/>
    </font>
    <font>
      <u/>
      <sz val="11"/>
      <name val="HGSｺﾞｼｯｸM"/>
      <family val="3"/>
      <charset val="128"/>
    </font>
    <font>
      <sz val="10.5"/>
      <name val="ＭＳ 明朝"/>
      <family val="1"/>
      <charset val="128"/>
    </font>
    <font>
      <sz val="12"/>
      <name val="HGSｺﾞｼｯｸM"/>
      <family val="3"/>
      <charset val="128"/>
    </font>
    <font>
      <sz val="12"/>
      <name val="ＭＳ Ｐゴシック"/>
      <family val="3"/>
      <charset val="128"/>
    </font>
    <font>
      <sz val="9"/>
      <name val="ＭＳ Ｐゴシック"/>
      <family val="3"/>
      <charset val="128"/>
    </font>
    <font>
      <u/>
      <sz val="9"/>
      <name val="ＭＳ Ｐゴシック"/>
      <family val="3"/>
      <charset val="128"/>
    </font>
    <font>
      <u/>
      <sz val="11"/>
      <color theme="10"/>
      <name val="游ゴシック"/>
      <family val="2"/>
      <scheme val="minor"/>
    </font>
    <font>
      <sz val="11"/>
      <color theme="1"/>
      <name val="游ゴシック"/>
      <family val="2"/>
      <scheme val="minor"/>
    </font>
    <font>
      <b/>
      <sz val="20"/>
      <name val="ＭＳ Ｐゴシック"/>
      <family val="3"/>
      <charset val="128"/>
    </font>
    <font>
      <b/>
      <sz val="11"/>
      <name val="ＭＳ Ｐゴシック"/>
      <family val="3"/>
      <charset val="128"/>
    </font>
    <font>
      <sz val="10"/>
      <name val="ＭＳ Ｐゴシック"/>
      <family val="3"/>
      <charset val="128"/>
    </font>
    <font>
      <b/>
      <sz val="9"/>
      <name val="ＭＳ Ｐゴシック"/>
      <family val="3"/>
      <charset val="128"/>
    </font>
    <font>
      <sz val="8"/>
      <name val="ＭＳ Ｐゴシック"/>
      <family val="3"/>
      <charset val="128"/>
    </font>
    <font>
      <b/>
      <sz val="8"/>
      <name val="ＭＳ Ｐゴシック"/>
      <family val="3"/>
      <charset val="128"/>
    </font>
    <font>
      <sz val="7"/>
      <name val="HGSｺﾞｼｯｸM"/>
      <family val="3"/>
      <charset val="128"/>
    </font>
    <font>
      <b/>
      <sz val="16"/>
      <color theme="1"/>
      <name val="Meiryo UI"/>
      <family val="3"/>
      <charset val="128"/>
    </font>
    <font>
      <sz val="14"/>
      <color theme="1"/>
      <name val="Meiryo UI"/>
      <family val="3"/>
      <charset val="128"/>
    </font>
    <font>
      <b/>
      <sz val="14"/>
      <color theme="1"/>
      <name val="Meiryo UI"/>
      <family val="3"/>
      <charset val="128"/>
    </font>
    <font>
      <sz val="12"/>
      <color theme="1"/>
      <name val="Meiryo UI"/>
      <family val="3"/>
      <charset val="128"/>
    </font>
    <font>
      <sz val="9"/>
      <color theme="1"/>
      <name val="Meiryo UI"/>
      <family val="3"/>
      <charset val="128"/>
    </font>
    <font>
      <sz val="11"/>
      <color theme="1"/>
      <name val="Meiryo UI"/>
      <family val="3"/>
      <charset val="128"/>
    </font>
    <font>
      <sz val="13"/>
      <color theme="1"/>
      <name val="Meiryo UI"/>
      <family val="3"/>
      <charset val="128"/>
    </font>
    <font>
      <sz val="11.5"/>
      <color theme="1"/>
      <name val="Meiryo UI"/>
      <family val="3"/>
      <charset val="128"/>
    </font>
    <font>
      <sz val="11"/>
      <color theme="1"/>
      <name val="ＭＳ Ｐゴシック"/>
      <family val="3"/>
      <charset val="128"/>
    </font>
    <font>
      <sz val="12"/>
      <color theme="1"/>
      <name val="ＭＳ ゴシック"/>
      <family val="3"/>
      <charset val="128"/>
    </font>
    <font>
      <sz val="12"/>
      <color theme="1"/>
      <name val="ＭＳ Ｐゴシック"/>
      <family val="3"/>
      <charset val="128"/>
    </font>
    <font>
      <b/>
      <sz val="16"/>
      <name val="ＭＳ Ｐゴシック"/>
      <family val="3"/>
      <charset val="128"/>
    </font>
    <font>
      <sz val="14"/>
      <name val="ＭＳ Ｐゴシック"/>
      <family val="3"/>
      <charset val="128"/>
    </font>
    <font>
      <b/>
      <sz val="12"/>
      <name val="ＭＳ Ｐゴシック"/>
      <family val="3"/>
      <charset val="128"/>
    </font>
    <font>
      <sz val="9"/>
      <color theme="1"/>
      <name val="ＭＳ Ｐゴシック"/>
      <family val="3"/>
      <charset val="128"/>
    </font>
    <font>
      <sz val="6"/>
      <name val="ＭＳ ゴシック"/>
      <family val="3"/>
      <charset val="128"/>
    </font>
    <font>
      <b/>
      <u/>
      <sz val="11"/>
      <color theme="1"/>
      <name val="ＭＳ Ｐゴシック"/>
      <family val="3"/>
      <charset val="128"/>
    </font>
    <font>
      <sz val="10"/>
      <color theme="1"/>
      <name val="ＭＳ Ｐゴシック"/>
      <family val="3"/>
      <charset val="128"/>
    </font>
    <font>
      <sz val="7.5"/>
      <name val="ＭＳ Ｐゴシック"/>
      <family val="3"/>
      <charset val="128"/>
    </font>
    <font>
      <b/>
      <u/>
      <sz val="11"/>
      <color theme="1"/>
      <name val="游ゴシック"/>
      <family val="3"/>
      <charset val="128"/>
      <scheme val="minor"/>
    </font>
    <font>
      <sz val="10"/>
      <color rgb="FFFF0000"/>
      <name val="ＭＳ Ｐゴシック"/>
      <family val="3"/>
      <charset val="128"/>
    </font>
    <font>
      <sz val="9"/>
      <color rgb="FFFF0000"/>
      <name val="ＭＳ Ｐゴシック"/>
      <family val="3"/>
      <charset val="128"/>
    </font>
    <font>
      <b/>
      <sz val="9"/>
      <color rgb="FFFF0000"/>
      <name val="ＭＳ Ｐゴシック"/>
      <family val="3"/>
      <charset val="128"/>
    </font>
    <font>
      <b/>
      <sz val="10"/>
      <color rgb="FFFF0000"/>
      <name val="ＭＳ Ｐゴシック"/>
      <family val="3"/>
      <charset val="128"/>
    </font>
    <font>
      <b/>
      <sz val="11"/>
      <color rgb="FFFF0000"/>
      <name val="游ゴシック"/>
      <family val="2"/>
      <scheme val="minor"/>
    </font>
    <font>
      <sz val="14"/>
      <color rgb="FFFF0000"/>
      <name val="Meiryo UI"/>
      <family val="3"/>
      <charset val="128"/>
    </font>
    <font>
      <sz val="14"/>
      <name val="Meiryo UI"/>
      <family val="3"/>
      <charset val="128"/>
    </font>
    <font>
      <sz val="11"/>
      <color theme="1"/>
      <name val="BIZ UDPゴシック"/>
      <family val="3"/>
      <charset val="128"/>
    </font>
    <font>
      <sz val="10"/>
      <color theme="1"/>
      <name val="Meiryo UI"/>
      <family val="3"/>
      <charset val="128"/>
    </font>
    <font>
      <u/>
      <sz val="11"/>
      <color theme="1"/>
      <name val="Meiryo UI"/>
      <family val="3"/>
      <charset val="128"/>
    </font>
    <font>
      <u/>
      <sz val="11"/>
      <color theme="10"/>
      <name val="Meiryo UI"/>
      <family val="3"/>
      <charset val="128"/>
    </font>
    <font>
      <sz val="11"/>
      <name val="Meiryo UI"/>
      <family val="3"/>
      <charset val="128"/>
    </font>
    <font>
      <sz val="10"/>
      <name val="Meiryo UI"/>
      <family val="3"/>
      <charset val="128"/>
    </font>
    <font>
      <b/>
      <sz val="12"/>
      <name val="HGSｺﾞｼｯｸM"/>
      <family val="3"/>
      <charset val="128"/>
    </font>
    <font>
      <strike/>
      <sz val="11"/>
      <name val="ＭＳ Ｐゴシック"/>
      <family val="3"/>
      <charset val="128"/>
    </font>
    <font>
      <sz val="20"/>
      <name val="HGSｺﾞｼｯｸM"/>
      <family val="3"/>
      <charset val="128"/>
    </font>
    <font>
      <sz val="12"/>
      <name val="HGPｺﾞｼｯｸE"/>
      <family val="3"/>
      <charset val="128"/>
    </font>
    <font>
      <sz val="11"/>
      <color indexed="8"/>
      <name val="ＭＳ Ｐゴシック"/>
      <family val="3"/>
      <charset val="128"/>
    </font>
    <font>
      <u/>
      <sz val="11"/>
      <name val="ＭＳ Ｐゴシック"/>
      <family val="3"/>
      <charset val="128"/>
    </font>
    <font>
      <sz val="12"/>
      <color theme="1"/>
      <name val="游ゴシック"/>
      <family val="3"/>
      <charset val="128"/>
      <scheme val="minor"/>
    </font>
    <font>
      <sz val="8"/>
      <color theme="1"/>
      <name val="游ゴシック"/>
      <family val="3"/>
      <charset val="128"/>
      <scheme val="minor"/>
    </font>
    <font>
      <sz val="11"/>
      <name val="HGｺﾞｼｯｸM"/>
      <family val="3"/>
      <charset val="128"/>
    </font>
    <font>
      <sz val="11"/>
      <name val="ＭＳ Ｐゴシック"/>
      <family val="3"/>
    </font>
    <font>
      <b/>
      <sz val="20"/>
      <name val="ＭＳ ゴシック"/>
      <family val="3"/>
    </font>
    <font>
      <sz val="6"/>
      <name val="ＭＳ Ｐゴシック"/>
      <family val="3"/>
    </font>
    <font>
      <b/>
      <sz val="10"/>
      <name val="ＭＳ ゴシック"/>
      <family val="3"/>
    </font>
    <font>
      <sz val="10"/>
      <name val="ＭＳ ゴシック"/>
      <family val="3"/>
    </font>
    <font>
      <sz val="9"/>
      <name val="ＭＳ ゴシック"/>
      <family val="3"/>
    </font>
    <font>
      <sz val="12"/>
      <name val="ＭＳ ゴシック"/>
      <family val="3"/>
    </font>
    <font>
      <sz val="12"/>
      <color rgb="FFFF0000"/>
      <name val="ＭＳ ゴシック"/>
      <family val="3"/>
    </font>
    <font>
      <sz val="12"/>
      <name val="ＭＳ Ｐゴシック"/>
      <family val="3"/>
    </font>
    <font>
      <sz val="8"/>
      <name val="ＭＳ ゴシック"/>
      <family val="3"/>
      <charset val="128"/>
    </font>
    <font>
      <sz val="9"/>
      <name val="ＭＳ Ｐゴシック"/>
      <family val="3"/>
    </font>
    <font>
      <sz val="8"/>
      <name val="ＭＳ Ｐゴシック"/>
      <family val="3"/>
    </font>
    <font>
      <sz val="11"/>
      <name val="ＭＳ ゴシック"/>
      <family val="3"/>
    </font>
    <font>
      <b/>
      <sz val="11"/>
      <name val="ＭＳ Ｐゴシック"/>
      <family val="3"/>
    </font>
    <font>
      <sz val="10"/>
      <name val="ＭＳ Ｐゴシック"/>
      <family val="3"/>
    </font>
    <font>
      <u/>
      <sz val="10"/>
      <name val="ＭＳ ゴシック"/>
      <family val="3"/>
    </font>
    <font>
      <sz val="9"/>
      <color indexed="81"/>
      <name val="MS P ゴシック"/>
      <family val="3"/>
      <charset val="128"/>
    </font>
    <font>
      <sz val="11"/>
      <name val="ＭＳ ゴシック"/>
      <family val="3"/>
      <charset val="128"/>
    </font>
    <font>
      <sz val="12"/>
      <name val="ＭＳ ゴシック"/>
      <family val="3"/>
      <charset val="128"/>
    </font>
    <font>
      <sz val="11"/>
      <color theme="0" tint="-0.249977111117893"/>
      <name val="ＭＳ ゴシック"/>
      <family val="3"/>
      <charset val="128"/>
    </font>
  </fonts>
  <fills count="17">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indexed="2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C000"/>
        <bgColor indexed="64"/>
      </patternFill>
    </fill>
    <fill>
      <patternFill patternType="solid">
        <fgColor rgb="FFFCD8E7"/>
        <bgColor indexed="64"/>
      </patternFill>
    </fill>
    <fill>
      <patternFill patternType="solid">
        <fgColor rgb="FFF8B2D0"/>
        <bgColor indexed="64"/>
      </patternFill>
    </fill>
    <fill>
      <patternFill patternType="solid">
        <fgColor rgb="FFFFFF00"/>
        <bgColor indexed="64"/>
      </patternFill>
    </fill>
    <fill>
      <patternFill patternType="solid">
        <fgColor theme="0" tint="-0.249977111117893"/>
        <bgColor indexed="64"/>
      </patternFill>
    </fill>
    <fill>
      <patternFill patternType="solid">
        <fgColor rgb="FF92D050"/>
        <bgColor indexed="64"/>
      </patternFill>
    </fill>
    <fill>
      <patternFill patternType="solid">
        <fgColor indexed="9"/>
        <bgColor indexed="64"/>
      </patternFill>
    </fill>
  </fills>
  <borders count="137">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bottom/>
      <diagonal/>
    </border>
    <border>
      <left style="thin">
        <color indexed="64"/>
      </left>
      <right style="dotted">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thin">
        <color indexed="64"/>
      </left>
      <right/>
      <top style="dotted">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dotted">
        <color indexed="64"/>
      </left>
      <right/>
      <top/>
      <bottom style="dotted">
        <color indexed="64"/>
      </bottom>
      <diagonal/>
    </border>
    <border>
      <left style="dotted">
        <color indexed="64"/>
      </left>
      <right/>
      <top/>
      <bottom/>
      <diagonal/>
    </border>
    <border>
      <left style="dotted">
        <color indexed="64"/>
      </left>
      <right/>
      <top style="dotted">
        <color indexed="64"/>
      </top>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thin">
        <color indexed="64"/>
      </bottom>
      <diagonal/>
    </border>
    <border>
      <left style="dotted">
        <color indexed="64"/>
      </left>
      <right/>
      <top style="thin">
        <color indexed="64"/>
      </top>
      <bottom style="thin">
        <color indexed="64"/>
      </bottom>
      <diagonal/>
    </border>
    <border>
      <left/>
      <right/>
      <top style="hair">
        <color indexed="64"/>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hair">
        <color indexed="64"/>
      </top>
      <bottom style="hair">
        <color indexed="64"/>
      </bottom>
      <diagonal/>
    </border>
    <border>
      <left/>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style="hair">
        <color indexed="64"/>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style="hair">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hair">
        <color indexed="64"/>
      </top>
      <bottom/>
      <diagonal/>
    </border>
    <border>
      <left style="dotted">
        <color indexed="64"/>
      </left>
      <right/>
      <top style="thin">
        <color indexed="64"/>
      </top>
      <bottom/>
      <diagonal/>
    </border>
    <border>
      <left style="thin">
        <color indexed="64"/>
      </left>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style="dashed">
        <color indexed="64"/>
      </left>
      <right/>
      <top/>
      <bottom style="thin">
        <color indexed="64"/>
      </bottom>
      <diagonal/>
    </border>
    <border>
      <left style="thin">
        <color indexed="64"/>
      </left>
      <right style="thin">
        <color indexed="64"/>
      </right>
      <top/>
      <bottom style="medium">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bottom style="thin">
        <color indexed="64"/>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s>
  <cellStyleXfs count="30">
    <xf numFmtId="0" fontId="0" fillId="0" borderId="0"/>
    <xf numFmtId="0" fontId="10" fillId="0" borderId="0"/>
    <xf numFmtId="0" fontId="6"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0" fontId="10" fillId="0" borderId="0">
      <alignment vertical="center"/>
    </xf>
    <xf numFmtId="0" fontId="31" fillId="0" borderId="0" applyNumberFormat="0" applyFill="0" applyBorder="0" applyAlignment="0" applyProtection="0"/>
    <xf numFmtId="0" fontId="5" fillId="0" borderId="0">
      <alignment vertical="center"/>
    </xf>
    <xf numFmtId="38" fontId="5" fillId="0" borderId="0" applyFont="0" applyFill="0" applyBorder="0" applyAlignment="0" applyProtection="0">
      <alignment vertical="center"/>
    </xf>
    <xf numFmtId="38" fontId="32" fillId="0" borderId="0" applyFont="0" applyFill="0" applyBorder="0" applyAlignment="0" applyProtection="0">
      <alignment vertical="center"/>
    </xf>
    <xf numFmtId="9" fontId="32" fillId="0" borderId="0" applyFont="0" applyFill="0" applyBorder="0" applyAlignment="0" applyProtection="0">
      <alignment vertical="center"/>
    </xf>
    <xf numFmtId="0" fontId="4" fillId="0" borderId="0">
      <alignment vertical="center"/>
    </xf>
    <xf numFmtId="0" fontId="4" fillId="0" borderId="0">
      <alignment vertical="center"/>
    </xf>
    <xf numFmtId="0" fontId="10" fillId="0" borderId="0"/>
    <xf numFmtId="0" fontId="49" fillId="0" borderId="0">
      <alignment vertical="center"/>
    </xf>
    <xf numFmtId="38" fontId="49" fillId="0" borderId="0" applyFont="0" applyFill="0" applyBorder="0" applyAlignment="0" applyProtection="0">
      <alignment vertical="center"/>
    </xf>
    <xf numFmtId="38" fontId="10" fillId="0" borderId="0" applyFont="0" applyFill="0" applyBorder="0" applyAlignment="0" applyProtection="0"/>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9" fontId="3" fillId="0" borderId="0" applyFont="0" applyFill="0" applyBorder="0" applyAlignment="0" applyProtection="0">
      <alignment vertical="center"/>
    </xf>
    <xf numFmtId="0" fontId="2" fillId="0" borderId="0">
      <alignment vertical="center"/>
    </xf>
    <xf numFmtId="0" fontId="9" fillId="0" borderId="0">
      <alignment vertical="center"/>
    </xf>
    <xf numFmtId="9" fontId="9" fillId="0" borderId="0" applyFont="0" applyFill="0" applyBorder="0" applyAlignment="0" applyProtection="0">
      <alignment vertical="center"/>
    </xf>
    <xf numFmtId="0" fontId="1" fillId="0" borderId="0">
      <alignment vertical="center"/>
    </xf>
    <xf numFmtId="38" fontId="9" fillId="0" borderId="0" applyFont="0" applyFill="0" applyBorder="0" applyAlignment="0" applyProtection="0">
      <alignment vertical="center"/>
    </xf>
    <xf numFmtId="0" fontId="82" fillId="0" borderId="0">
      <alignment vertical="center"/>
    </xf>
  </cellStyleXfs>
  <cellXfs count="1526">
    <xf numFmtId="0" fontId="0" fillId="0" borderId="0" xfId="0"/>
    <xf numFmtId="0" fontId="11" fillId="0" borderId="0" xfId="1" applyFont="1" applyFill="1" applyAlignment="1">
      <alignment horizontal="left" vertical="center"/>
    </xf>
    <xf numFmtId="0" fontId="11" fillId="0" borderId="0" xfId="1" applyFont="1" applyFill="1" applyAlignment="1"/>
    <xf numFmtId="0" fontId="11" fillId="0" borderId="0" xfId="1" applyFont="1" applyFill="1" applyAlignment="1">
      <alignment horizontal="left"/>
    </xf>
    <xf numFmtId="0" fontId="11" fillId="0" borderId="0" xfId="1" applyFont="1" applyFill="1" applyAlignment="1">
      <alignment vertical="center"/>
    </xf>
    <xf numFmtId="0" fontId="11" fillId="0" borderId="6" xfId="1" applyFont="1" applyFill="1" applyBorder="1" applyAlignment="1">
      <alignment vertical="center" wrapText="1"/>
    </xf>
    <xf numFmtId="0" fontId="11" fillId="0" borderId="0" xfId="1" applyFont="1" applyFill="1" applyBorder="1" applyAlignment="1">
      <alignment horizontal="justify" vertical="center" wrapText="1"/>
    </xf>
    <xf numFmtId="0" fontId="16" fillId="0" borderId="3" xfId="1" applyFont="1" applyFill="1" applyBorder="1" applyAlignment="1">
      <alignment horizontal="center" vertical="center"/>
    </xf>
    <xf numFmtId="0" fontId="11" fillId="0" borderId="53" xfId="1" applyFont="1" applyFill="1" applyBorder="1" applyAlignment="1">
      <alignment horizontal="center" vertical="center" textRotation="255"/>
    </xf>
    <xf numFmtId="0" fontId="11" fillId="0" borderId="3" xfId="1" applyFont="1" applyFill="1" applyBorder="1" applyAlignment="1">
      <alignment horizontal="justify"/>
    </xf>
    <xf numFmtId="0" fontId="11" fillId="0" borderId="3" xfId="1" applyFont="1" applyFill="1" applyBorder="1" applyAlignment="1"/>
    <xf numFmtId="0" fontId="11" fillId="0" borderId="4" xfId="1" applyFont="1" applyFill="1" applyBorder="1" applyAlignment="1"/>
    <xf numFmtId="0" fontId="11" fillId="0" borderId="55" xfId="1" applyFont="1" applyFill="1" applyBorder="1" applyAlignment="1">
      <alignment horizontal="left"/>
    </xf>
    <xf numFmtId="0" fontId="11" fillId="0" borderId="20" xfId="1" applyFont="1" applyFill="1" applyBorder="1" applyAlignment="1">
      <alignment horizontal="justify" wrapText="1"/>
    </xf>
    <xf numFmtId="0" fontId="11" fillId="0" borderId="20" xfId="1" applyFont="1" applyFill="1" applyBorder="1" applyAlignment="1"/>
    <xf numFmtId="0" fontId="11" fillId="0" borderId="20" xfId="1" applyFont="1" applyFill="1" applyBorder="1" applyAlignment="1">
      <alignment horizontal="left" vertical="center"/>
    </xf>
    <xf numFmtId="0" fontId="26" fillId="0" borderId="0" xfId="1" applyFont="1" applyFill="1" applyAlignment="1">
      <alignment horizontal="justify"/>
    </xf>
    <xf numFmtId="0" fontId="29" fillId="0" borderId="0" xfId="0" applyFont="1" applyFill="1" applyAlignment="1">
      <alignment vertical="center"/>
    </xf>
    <xf numFmtId="0" fontId="35" fillId="0" borderId="0" xfId="0" applyFont="1" applyFill="1" applyAlignment="1">
      <alignment vertical="center"/>
    </xf>
    <xf numFmtId="0" fontId="0" fillId="0" borderId="0" xfId="0" applyFont="1" applyAlignment="1">
      <alignment vertical="center"/>
    </xf>
    <xf numFmtId="0" fontId="29" fillId="0" borderId="0" xfId="0" applyFont="1" applyFill="1" applyBorder="1" applyAlignment="1">
      <alignment vertical="center"/>
    </xf>
    <xf numFmtId="0" fontId="29" fillId="0" borderId="9" xfId="0" applyFont="1" applyFill="1" applyBorder="1" applyAlignment="1">
      <alignment vertical="center"/>
    </xf>
    <xf numFmtId="0" fontId="0" fillId="0" borderId="0" xfId="0" applyFont="1" applyBorder="1" applyAlignment="1">
      <alignment vertical="center"/>
    </xf>
    <xf numFmtId="0" fontId="0" fillId="0" borderId="9" xfId="0" applyFont="1" applyBorder="1" applyAlignment="1">
      <alignment vertical="center"/>
    </xf>
    <xf numFmtId="0" fontId="29" fillId="0" borderId="8" xfId="0" applyFont="1" applyFill="1" applyBorder="1" applyAlignment="1">
      <alignment vertical="center"/>
    </xf>
    <xf numFmtId="0" fontId="36" fillId="0" borderId="9" xfId="0" applyFont="1" applyFill="1" applyBorder="1" applyAlignment="1">
      <alignment vertical="center"/>
    </xf>
    <xf numFmtId="0" fontId="29" fillId="0" borderId="10" xfId="0" applyFont="1" applyFill="1" applyBorder="1" applyAlignment="1">
      <alignment vertical="center"/>
    </xf>
    <xf numFmtId="0" fontId="29" fillId="0" borderId="11" xfId="0" applyFont="1" applyFill="1" applyBorder="1" applyAlignment="1">
      <alignment vertical="center"/>
    </xf>
    <xf numFmtId="0" fontId="36" fillId="0" borderId="11" xfId="0" applyFont="1" applyFill="1" applyBorder="1" applyAlignment="1">
      <alignment horizontal="center" vertical="center"/>
    </xf>
    <xf numFmtId="0" fontId="36" fillId="0" borderId="12" xfId="0" applyFont="1" applyFill="1" applyBorder="1" applyAlignment="1">
      <alignment vertical="center"/>
    </xf>
    <xf numFmtId="0" fontId="29" fillId="0" borderId="6" xfId="0" applyFont="1" applyFill="1" applyBorder="1" applyAlignment="1">
      <alignment horizontal="left" vertical="center"/>
    </xf>
    <xf numFmtId="0" fontId="29" fillId="0" borderId="0" xfId="0" applyFont="1" applyFill="1" applyBorder="1" applyAlignment="1">
      <alignment horizontal="left" vertical="center" wrapText="1"/>
    </xf>
    <xf numFmtId="0" fontId="36" fillId="0" borderId="5" xfId="0" applyFont="1" applyFill="1" applyBorder="1" applyAlignment="1">
      <alignment vertical="center"/>
    </xf>
    <xf numFmtId="0" fontId="29" fillId="0" borderId="6" xfId="0" applyFont="1" applyFill="1" applyBorder="1" applyAlignment="1">
      <alignment vertical="center"/>
    </xf>
    <xf numFmtId="0" fontId="29" fillId="0" borderId="7" xfId="0" applyFont="1" applyFill="1" applyBorder="1" applyAlignment="1">
      <alignment vertical="center"/>
    </xf>
    <xf numFmtId="0" fontId="29" fillId="7" borderId="15" xfId="0" applyFont="1" applyFill="1" applyBorder="1" applyAlignment="1">
      <alignment vertical="center"/>
    </xf>
    <xf numFmtId="0" fontId="29" fillId="7" borderId="1" xfId="0" applyFont="1" applyFill="1" applyBorder="1" applyAlignment="1">
      <alignment horizontal="center" vertical="center"/>
    </xf>
    <xf numFmtId="0" fontId="36" fillId="0" borderId="6" xfId="0" applyFont="1" applyFill="1" applyBorder="1" applyAlignment="1">
      <alignment vertical="center"/>
    </xf>
    <xf numFmtId="0" fontId="0" fillId="0" borderId="10" xfId="0" applyFont="1" applyBorder="1" applyAlignment="1">
      <alignment vertical="center"/>
    </xf>
    <xf numFmtId="0" fontId="0" fillId="0" borderId="11" xfId="0" applyFont="1" applyBorder="1" applyAlignment="1">
      <alignment vertical="center"/>
    </xf>
    <xf numFmtId="0" fontId="0" fillId="0" borderId="12" xfId="0" applyFont="1" applyBorder="1" applyAlignment="1">
      <alignment vertical="center"/>
    </xf>
    <xf numFmtId="0" fontId="36" fillId="0" borderId="7" xfId="0" applyFont="1" applyFill="1" applyBorder="1" applyAlignment="1">
      <alignment vertical="center"/>
    </xf>
    <xf numFmtId="0" fontId="41" fillId="0" borderId="0" xfId="0" applyFont="1" applyAlignment="1">
      <alignment vertical="center"/>
    </xf>
    <xf numFmtId="0" fontId="41" fillId="0" borderId="1" xfId="0" applyFont="1" applyBorder="1" applyAlignment="1">
      <alignment vertical="center"/>
    </xf>
    <xf numFmtId="0" fontId="41" fillId="0" borderId="0" xfId="0" applyFont="1" applyAlignment="1">
      <alignment horizontal="left" vertical="center"/>
    </xf>
    <xf numFmtId="0" fontId="42" fillId="0" borderId="0" xfId="0" applyFont="1" applyAlignment="1">
      <alignment vertical="center"/>
    </xf>
    <xf numFmtId="0" fontId="41" fillId="0" borderId="0" xfId="0" applyFont="1" applyAlignment="1">
      <alignment horizontal="right" vertical="center"/>
    </xf>
    <xf numFmtId="0" fontId="41" fillId="0" borderId="3" xfId="0" applyFont="1" applyBorder="1" applyAlignment="1">
      <alignment vertical="center"/>
    </xf>
    <xf numFmtId="0" fontId="41" fillId="0" borderId="4" xfId="0" applyFont="1" applyBorder="1" applyAlignment="1">
      <alignment vertical="center"/>
    </xf>
    <xf numFmtId="181" fontId="41" fillId="0" borderId="0" xfId="0" applyNumberFormat="1" applyFont="1" applyAlignment="1">
      <alignment horizontal="right" vertical="center"/>
    </xf>
    <xf numFmtId="58" fontId="41" fillId="0" borderId="0" xfId="0" applyNumberFormat="1" applyFont="1" applyAlignment="1">
      <alignment vertical="center"/>
    </xf>
    <xf numFmtId="0" fontId="41" fillId="0" borderId="0" xfId="0" applyFont="1" applyAlignment="1">
      <alignment horizontal="center" vertical="center"/>
    </xf>
    <xf numFmtId="182" fontId="41" fillId="0" borderId="0" xfId="12" applyNumberFormat="1" applyFont="1" applyAlignment="1">
      <alignment horizontal="right" vertical="center"/>
    </xf>
    <xf numFmtId="10" fontId="41" fillId="0" borderId="0" xfId="13" applyNumberFormat="1" applyFont="1" applyAlignment="1">
      <alignment horizontal="center" vertical="center"/>
    </xf>
    <xf numFmtId="0" fontId="43" fillId="0" borderId="0" xfId="0" applyFont="1" applyAlignment="1">
      <alignment horizontal="left" vertical="center" wrapText="1"/>
    </xf>
    <xf numFmtId="0" fontId="44" fillId="0" borderId="0" xfId="0" applyFont="1" applyAlignment="1">
      <alignment horizontal="right"/>
    </xf>
    <xf numFmtId="0" fontId="44" fillId="0" borderId="0" xfId="0" applyFont="1" applyAlignment="1">
      <alignment horizontal="left"/>
    </xf>
    <xf numFmtId="0" fontId="45" fillId="0" borderId="0" xfId="0" applyFont="1" applyAlignment="1">
      <alignment vertical="center"/>
    </xf>
    <xf numFmtId="184" fontId="10" fillId="6" borderId="7" xfId="18" applyNumberFormat="1" applyFont="1" applyFill="1" applyBorder="1" applyAlignment="1" applyProtection="1">
      <alignment vertical="center"/>
      <protection locked="0"/>
    </xf>
    <xf numFmtId="184" fontId="10" fillId="6" borderId="15" xfId="18" applyNumberFormat="1" applyFont="1" applyFill="1" applyBorder="1" applyAlignment="1" applyProtection="1">
      <alignment vertical="center"/>
      <protection locked="0"/>
    </xf>
    <xf numFmtId="2" fontId="10" fillId="0" borderId="96" xfId="18" applyNumberFormat="1" applyFont="1" applyFill="1" applyBorder="1" applyAlignment="1" applyProtection="1"/>
    <xf numFmtId="184" fontId="10" fillId="6" borderId="78" xfId="18" applyNumberFormat="1" applyFont="1" applyFill="1" applyBorder="1" applyAlignment="1" applyProtection="1">
      <alignment vertical="center"/>
      <protection locked="0"/>
    </xf>
    <xf numFmtId="184" fontId="10" fillId="6" borderId="76" xfId="18" applyNumberFormat="1" applyFont="1" applyFill="1" applyBorder="1" applyAlignment="1" applyProtection="1">
      <alignment vertical="center"/>
      <protection locked="0"/>
    </xf>
    <xf numFmtId="184" fontId="10" fillId="6" borderId="12" xfId="18" applyNumberFormat="1" applyFont="1" applyFill="1" applyBorder="1" applyAlignment="1" applyProtection="1">
      <alignment vertical="center"/>
      <protection locked="0"/>
    </xf>
    <xf numFmtId="184" fontId="10" fillId="6" borderId="13" xfId="18" applyNumberFormat="1" applyFont="1" applyFill="1" applyBorder="1" applyAlignment="1" applyProtection="1">
      <alignment vertical="center"/>
      <protection locked="0"/>
    </xf>
    <xf numFmtId="184" fontId="10" fillId="6" borderId="0" xfId="18" applyNumberFormat="1" applyFont="1" applyFill="1" applyBorder="1" applyAlignment="1" applyProtection="1">
      <alignment vertical="center"/>
      <protection locked="0"/>
    </xf>
    <xf numFmtId="184" fontId="10" fillId="6" borderId="14" xfId="18" applyNumberFormat="1" applyFont="1" applyFill="1" applyBorder="1" applyAlignment="1" applyProtection="1">
      <alignment vertical="center"/>
      <protection locked="0"/>
    </xf>
    <xf numFmtId="184" fontId="10" fillId="6" borderId="9" xfId="18" applyNumberFormat="1" applyFont="1" applyFill="1" applyBorder="1" applyAlignment="1" applyProtection="1">
      <alignment vertical="center"/>
      <protection locked="0"/>
    </xf>
    <xf numFmtId="184" fontId="10" fillId="6" borderId="16" xfId="18" applyNumberFormat="1" applyFont="1" applyFill="1" applyBorder="1" applyAlignment="1" applyProtection="1">
      <alignment vertical="center"/>
      <protection locked="0"/>
    </xf>
    <xf numFmtId="184" fontId="10" fillId="6" borderId="88" xfId="18" applyNumberFormat="1" applyFont="1" applyFill="1" applyBorder="1" applyAlignment="1" applyProtection="1">
      <alignment vertical="center"/>
      <protection locked="0"/>
    </xf>
    <xf numFmtId="184" fontId="10" fillId="6" borderId="11" xfId="18" applyNumberFormat="1" applyFont="1" applyFill="1" applyBorder="1" applyAlignment="1" applyProtection="1">
      <alignment vertical="center"/>
      <protection locked="0"/>
    </xf>
    <xf numFmtId="184" fontId="10" fillId="0" borderId="4" xfId="18" applyNumberFormat="1" applyFont="1" applyFill="1" applyBorder="1" applyAlignment="1" applyProtection="1">
      <alignment vertical="center"/>
    </xf>
    <xf numFmtId="184" fontId="10" fillId="0" borderId="1" xfId="18" applyNumberFormat="1" applyFont="1" applyFill="1" applyBorder="1" applyAlignment="1" applyProtection="1">
      <alignment vertical="center"/>
    </xf>
    <xf numFmtId="184" fontId="48" fillId="0" borderId="1" xfId="19" applyNumberFormat="1" applyFont="1" applyFill="1" applyBorder="1" applyAlignment="1" applyProtection="1">
      <alignment vertical="center"/>
    </xf>
    <xf numFmtId="2" fontId="10" fillId="9" borderId="4" xfId="18" applyNumberFormat="1" applyFont="1" applyFill="1" applyBorder="1" applyAlignment="1" applyProtection="1"/>
    <xf numFmtId="12" fontId="35" fillId="8" borderId="4" xfId="18" applyNumberFormat="1" applyFont="1" applyFill="1" applyBorder="1" applyAlignment="1" applyProtection="1">
      <alignment horizontal="center"/>
      <protection locked="0"/>
    </xf>
    <xf numFmtId="184" fontId="48" fillId="0" borderId="96" xfId="19" applyNumberFormat="1" applyFont="1" applyFill="1" applyBorder="1" applyAlignment="1" applyProtection="1">
      <alignment vertical="center"/>
    </xf>
    <xf numFmtId="185" fontId="10" fillId="9" borderId="3" xfId="18" applyNumberFormat="1" applyFont="1" applyFill="1" applyBorder="1" applyAlignment="1" applyProtection="1"/>
    <xf numFmtId="186" fontId="48" fillId="9" borderId="15" xfId="19" applyNumberFormat="1" applyFont="1" applyFill="1" applyBorder="1" applyAlignment="1" applyProtection="1">
      <alignment vertical="center"/>
    </xf>
    <xf numFmtId="185" fontId="34" fillId="9" borderId="67" xfId="18" applyNumberFormat="1" applyFont="1" applyFill="1" applyBorder="1" applyAlignment="1" applyProtection="1">
      <alignment vertical="center"/>
    </xf>
    <xf numFmtId="9" fontId="10" fillId="0" borderId="0" xfId="13" applyFont="1" applyFill="1" applyBorder="1" applyAlignment="1" applyProtection="1">
      <alignment horizontal="center" vertical="center" wrapText="1"/>
    </xf>
    <xf numFmtId="49" fontId="35" fillId="12" borderId="1" xfId="0" applyNumberFormat="1" applyFont="1" applyFill="1" applyBorder="1" applyAlignment="1">
      <alignment horizontal="center" vertical="center" wrapText="1"/>
    </xf>
    <xf numFmtId="0" fontId="29" fillId="0" borderId="11" xfId="0" applyFont="1" applyFill="1" applyBorder="1" applyAlignment="1">
      <alignment horizontal="left" vertical="center"/>
    </xf>
    <xf numFmtId="0" fontId="29" fillId="0" borderId="12" xfId="0" applyFont="1" applyFill="1" applyBorder="1" applyAlignment="1">
      <alignment vertical="center"/>
    </xf>
    <xf numFmtId="0" fontId="29" fillId="7" borderId="13" xfId="0" applyFont="1" applyFill="1" applyBorder="1" applyAlignment="1">
      <alignment horizontal="center" vertical="center"/>
    </xf>
    <xf numFmtId="0" fontId="11" fillId="0" borderId="0" xfId="1" applyFont="1" applyFill="1" applyAlignment="1">
      <alignment horizontal="right" vertical="center"/>
    </xf>
    <xf numFmtId="0" fontId="11" fillId="0" borderId="3" xfId="1" applyFont="1" applyFill="1" applyBorder="1" applyAlignment="1">
      <alignment horizontal="left" vertical="center"/>
    </xf>
    <xf numFmtId="0" fontId="16" fillId="0" borderId="2" xfId="1" applyFont="1" applyFill="1" applyBorder="1" applyAlignment="1">
      <alignment horizontal="center" vertical="center"/>
    </xf>
    <xf numFmtId="0" fontId="11" fillId="0" borderId="0" xfId="1" applyFont="1" applyFill="1" applyAlignment="1">
      <alignment vertical="center" wrapText="1"/>
    </xf>
    <xf numFmtId="0" fontId="16" fillId="0" borderId="112" xfId="1" applyFont="1" applyFill="1" applyBorder="1" applyAlignment="1">
      <alignment horizontal="center" vertical="center"/>
    </xf>
    <xf numFmtId="0" fontId="16" fillId="0" borderId="92" xfId="1" applyFont="1" applyFill="1" applyBorder="1" applyAlignment="1">
      <alignment horizontal="center" vertical="center"/>
    </xf>
    <xf numFmtId="0" fontId="16" fillId="0" borderId="10" xfId="1" applyFont="1" applyFill="1" applyBorder="1" applyAlignment="1">
      <alignment horizontal="center" vertical="center"/>
    </xf>
    <xf numFmtId="0" fontId="16" fillId="0" borderId="11" xfId="1" applyFont="1" applyFill="1" applyBorder="1" applyAlignment="1">
      <alignment horizontal="center" vertical="center"/>
    </xf>
    <xf numFmtId="0" fontId="11" fillId="0" borderId="54" xfId="1" applyFont="1" applyFill="1" applyBorder="1" applyAlignment="1">
      <alignment horizontal="center" wrapText="1"/>
    </xf>
    <xf numFmtId="0" fontId="11" fillId="0" borderId="54" xfId="1" applyFont="1" applyFill="1" applyBorder="1" applyAlignment="1">
      <alignment horizontal="center" vertical="center"/>
    </xf>
    <xf numFmtId="0" fontId="11" fillId="0" borderId="46" xfId="1" applyFont="1" applyFill="1" applyBorder="1" applyAlignment="1">
      <alignment horizontal="center" vertical="center"/>
    </xf>
    <xf numFmtId="49" fontId="0" fillId="0" borderId="0" xfId="0" applyNumberFormat="1" applyFont="1" applyFill="1" applyBorder="1" applyAlignment="1">
      <alignment horizontal="left" vertical="center" wrapText="1"/>
    </xf>
    <xf numFmtId="49" fontId="35" fillId="0" borderId="0" xfId="0" applyNumberFormat="1" applyFont="1" applyFill="1" applyBorder="1" applyAlignment="1">
      <alignment horizontal="left" vertical="top" wrapText="1"/>
    </xf>
    <xf numFmtId="0" fontId="29" fillId="0" borderId="6" xfId="0" applyFont="1" applyFill="1" applyBorder="1" applyAlignment="1">
      <alignment horizontal="left" vertical="center" wrapText="1"/>
    </xf>
    <xf numFmtId="0" fontId="29" fillId="0" borderId="11" xfId="0" applyFont="1" applyFill="1" applyBorder="1" applyAlignment="1">
      <alignment horizontal="left" vertical="center" wrapText="1"/>
    </xf>
    <xf numFmtId="49" fontId="29" fillId="0" borderId="0" xfId="0" applyNumberFormat="1" applyFont="1" applyFill="1" applyBorder="1" applyAlignment="1">
      <alignment horizontal="left" vertical="center" wrapText="1"/>
    </xf>
    <xf numFmtId="49" fontId="29" fillId="0" borderId="9" xfId="0" applyNumberFormat="1" applyFont="1" applyFill="1" applyBorder="1" applyAlignment="1">
      <alignment horizontal="left" vertical="center" wrapText="1"/>
    </xf>
    <xf numFmtId="0" fontId="0" fillId="0" borderId="1" xfId="0" applyFont="1" applyBorder="1" applyAlignment="1">
      <alignment vertical="center"/>
    </xf>
    <xf numFmtId="0" fontId="29" fillId="0" borderId="1" xfId="0" applyFont="1" applyFill="1" applyBorder="1" applyAlignment="1">
      <alignment vertical="center"/>
    </xf>
    <xf numFmtId="0" fontId="62" fillId="0" borderId="1" xfId="0" applyFont="1" applyFill="1" applyBorder="1" applyAlignment="1">
      <alignment vertical="center"/>
    </xf>
    <xf numFmtId="0" fontId="29" fillId="14" borderId="1" xfId="0" applyFont="1" applyFill="1" applyBorder="1" applyAlignment="1">
      <alignment vertical="center"/>
    </xf>
    <xf numFmtId="49" fontId="29" fillId="14" borderId="14" xfId="0" applyNumberFormat="1" applyFont="1" applyFill="1" applyBorder="1" applyAlignment="1">
      <alignment horizontal="center" vertical="top" wrapText="1"/>
    </xf>
    <xf numFmtId="0" fontId="29" fillId="14" borderId="8" xfId="0" applyNumberFormat="1" applyFont="1" applyFill="1" applyBorder="1" applyAlignment="1">
      <alignment horizontal="center" vertical="top" wrapText="1"/>
    </xf>
    <xf numFmtId="0" fontId="29" fillId="14" borderId="9" xfId="0" applyNumberFormat="1" applyFont="1" applyFill="1" applyBorder="1" applyAlignment="1">
      <alignment horizontal="center" vertical="top" wrapText="1"/>
    </xf>
    <xf numFmtId="49" fontId="29" fillId="14" borderId="8" xfId="0" applyNumberFormat="1" applyFont="1" applyFill="1" applyBorder="1" applyAlignment="1">
      <alignment horizontal="center" vertical="top" wrapText="1"/>
    </xf>
    <xf numFmtId="49" fontId="29" fillId="14" borderId="0" xfId="0" applyNumberFormat="1" applyFont="1" applyFill="1" applyBorder="1" applyAlignment="1">
      <alignment horizontal="center" vertical="top" wrapText="1"/>
    </xf>
    <xf numFmtId="49" fontId="29" fillId="14" borderId="9" xfId="0" applyNumberFormat="1" applyFont="1" applyFill="1" applyBorder="1" applyAlignment="1">
      <alignment horizontal="center" vertical="top" wrapText="1"/>
    </xf>
    <xf numFmtId="0" fontId="36" fillId="14" borderId="8" xfId="0" applyFont="1" applyFill="1" applyBorder="1" applyAlignment="1">
      <alignment vertical="center"/>
    </xf>
    <xf numFmtId="0" fontId="29" fillId="14" borderId="0" xfId="0" applyFont="1" applyFill="1" applyBorder="1" applyAlignment="1">
      <alignment vertical="center"/>
    </xf>
    <xf numFmtId="0" fontId="36" fillId="14" borderId="9" xfId="0" applyFont="1" applyFill="1" applyBorder="1" applyAlignment="1">
      <alignment vertical="center"/>
    </xf>
    <xf numFmtId="0" fontId="29" fillId="14" borderId="8" xfId="0" applyFont="1" applyFill="1" applyBorder="1" applyAlignment="1">
      <alignment vertical="center"/>
    </xf>
    <xf numFmtId="0" fontId="29" fillId="14" borderId="15" xfId="0" applyFont="1" applyFill="1" applyBorder="1" applyAlignment="1">
      <alignment vertical="center"/>
    </xf>
    <xf numFmtId="0" fontId="29" fillId="14" borderId="1" xfId="0" applyFont="1" applyFill="1" applyBorder="1" applyAlignment="1">
      <alignment horizontal="center" vertical="center"/>
    </xf>
    <xf numFmtId="49" fontId="29" fillId="14" borderId="13" xfId="0" applyNumberFormat="1" applyFont="1" applyFill="1" applyBorder="1" applyAlignment="1">
      <alignment horizontal="center" vertical="top" wrapText="1"/>
    </xf>
    <xf numFmtId="0" fontId="29" fillId="14" borderId="10" xfId="0" applyNumberFormat="1" applyFont="1" applyFill="1" applyBorder="1" applyAlignment="1">
      <alignment horizontal="center" vertical="top" wrapText="1"/>
    </xf>
    <xf numFmtId="0" fontId="29" fillId="14" borderId="12" xfId="0" applyNumberFormat="1" applyFont="1" applyFill="1" applyBorder="1" applyAlignment="1">
      <alignment horizontal="center" vertical="top" wrapText="1"/>
    </xf>
    <xf numFmtId="49" fontId="29" fillId="14" borderId="10" xfId="0" applyNumberFormat="1" applyFont="1" applyFill="1" applyBorder="1" applyAlignment="1">
      <alignment horizontal="center" vertical="top" wrapText="1"/>
    </xf>
    <xf numFmtId="49" fontId="29" fillId="14" borderId="11" xfId="0" applyNumberFormat="1" applyFont="1" applyFill="1" applyBorder="1" applyAlignment="1">
      <alignment horizontal="center" vertical="top" wrapText="1"/>
    </xf>
    <xf numFmtId="49" fontId="29" fillId="14" borderId="12" xfId="0" applyNumberFormat="1" applyFont="1" applyFill="1" applyBorder="1" applyAlignment="1">
      <alignment horizontal="center" vertical="top" wrapText="1"/>
    </xf>
    <xf numFmtId="0" fontId="29" fillId="14" borderId="10" xfId="0" applyFont="1" applyFill="1" applyBorder="1" applyAlignment="1">
      <alignment vertical="center"/>
    </xf>
    <xf numFmtId="0" fontId="29" fillId="14" borderId="11" xfId="0" applyFont="1" applyFill="1" applyBorder="1" applyAlignment="1">
      <alignment vertical="center"/>
    </xf>
    <xf numFmtId="0" fontId="36" fillId="14" borderId="11" xfId="0" applyFont="1" applyFill="1" applyBorder="1" applyAlignment="1">
      <alignment horizontal="center" vertical="center"/>
    </xf>
    <xf numFmtId="0" fontId="36" fillId="14" borderId="12" xfId="0" applyFont="1" applyFill="1" applyBorder="1" applyAlignment="1">
      <alignment vertical="center"/>
    </xf>
    <xf numFmtId="49" fontId="29" fillId="14" borderId="1" xfId="0" applyNumberFormat="1" applyFont="1" applyFill="1" applyBorder="1" applyAlignment="1">
      <alignment horizontal="center" vertical="center" wrapText="1"/>
    </xf>
    <xf numFmtId="49" fontId="29" fillId="14" borderId="3" xfId="0" applyNumberFormat="1" applyFont="1" applyFill="1" applyBorder="1" applyAlignment="1">
      <alignment horizontal="center" vertical="top" wrapText="1"/>
    </xf>
    <xf numFmtId="0" fontId="36" fillId="14" borderId="1" xfId="0" applyFont="1" applyFill="1" applyBorder="1" applyAlignment="1">
      <alignment vertical="center" wrapText="1"/>
    </xf>
    <xf numFmtId="0" fontId="61" fillId="0" borderId="5" xfId="0" applyNumberFormat="1" applyFont="1" applyFill="1" applyBorder="1" applyAlignment="1">
      <alignment vertical="top" wrapText="1"/>
    </xf>
    <xf numFmtId="0" fontId="61" fillId="0" borderId="7" xfId="0" applyNumberFormat="1" applyFont="1" applyFill="1" applyBorder="1" applyAlignment="1">
      <alignment vertical="top" wrapText="1"/>
    </xf>
    <xf numFmtId="0" fontId="0" fillId="0" borderId="8" xfId="0" applyBorder="1" applyAlignment="1">
      <alignment vertical="top" wrapText="1"/>
    </xf>
    <xf numFmtId="0" fontId="0" fillId="0" borderId="9" xfId="0" applyBorder="1" applyAlignment="1">
      <alignment vertical="top" wrapText="1"/>
    </xf>
    <xf numFmtId="0" fontId="0" fillId="0" borderId="10" xfId="0" applyBorder="1" applyAlignment="1">
      <alignment vertical="top" wrapText="1"/>
    </xf>
    <xf numFmtId="0" fontId="0" fillId="0" borderId="12" xfId="0" applyBorder="1" applyAlignment="1">
      <alignment vertical="top" wrapText="1"/>
    </xf>
    <xf numFmtId="0" fontId="10" fillId="0" borderId="0" xfId="1"/>
    <xf numFmtId="185" fontId="11" fillId="0" borderId="0" xfId="1" applyNumberFormat="1" applyFont="1" applyAlignment="1">
      <alignment horizontal="left" vertical="center"/>
    </xf>
    <xf numFmtId="0" fontId="11" fillId="0" borderId="8" xfId="1" applyFont="1" applyBorder="1" applyAlignment="1">
      <alignment horizontal="left" vertical="center" indent="1"/>
    </xf>
    <xf numFmtId="0" fontId="27" fillId="0" borderId="0" xfId="1" applyFont="1" applyAlignment="1">
      <alignment horizontal="left" vertical="center"/>
    </xf>
    <xf numFmtId="0" fontId="13" fillId="0" borderId="0" xfId="1" applyFont="1" applyAlignment="1">
      <alignment horizontal="center" vertical="center"/>
    </xf>
    <xf numFmtId="0" fontId="11" fillId="0" borderId="15" xfId="1" applyFont="1" applyBorder="1" applyAlignment="1">
      <alignment horizontal="center" vertical="center"/>
    </xf>
    <xf numFmtId="0" fontId="11" fillId="0" borderId="14" xfId="1" applyFont="1" applyBorder="1" applyAlignment="1">
      <alignment horizontal="center" vertical="center"/>
    </xf>
    <xf numFmtId="0" fontId="11" fillId="0" borderId="4" xfId="1" applyFont="1" applyBorder="1" applyAlignment="1">
      <alignment vertical="center"/>
    </xf>
    <xf numFmtId="0" fontId="11" fillId="0" borderId="13" xfId="1" applyFont="1" applyBorder="1" applyAlignment="1">
      <alignment horizontal="center" vertical="center"/>
    </xf>
    <xf numFmtId="0" fontId="16" fillId="0" borderId="0" xfId="1" applyFont="1" applyAlignment="1">
      <alignment horizontal="center" vertical="center"/>
    </xf>
    <xf numFmtId="0" fontId="41" fillId="0" borderId="4" xfId="0" applyFont="1" applyBorder="1" applyAlignment="1">
      <alignment horizontal="center" vertical="center"/>
    </xf>
    <xf numFmtId="0" fontId="10" fillId="2" borderId="0" xfId="1" applyFont="1" applyFill="1" applyAlignment="1">
      <alignment horizontal="left" vertical="center"/>
    </xf>
    <xf numFmtId="0" fontId="11" fillId="2" borderId="0" xfId="1" applyFont="1" applyFill="1" applyAlignment="1">
      <alignment horizontal="center" vertical="center"/>
    </xf>
    <xf numFmtId="0" fontId="11" fillId="2" borderId="0" xfId="1" applyFont="1" applyFill="1" applyAlignment="1">
      <alignment vertical="center"/>
    </xf>
    <xf numFmtId="0" fontId="11" fillId="2" borderId="0" xfId="1" applyFont="1" applyFill="1" applyAlignment="1">
      <alignment vertical="top"/>
    </xf>
    <xf numFmtId="0" fontId="11" fillId="0" borderId="6" xfId="1" applyFont="1" applyBorder="1" applyAlignment="1">
      <alignment vertical="center"/>
    </xf>
    <xf numFmtId="0" fontId="11" fillId="0" borderId="8" xfId="1" applyFont="1" applyBorder="1" applyAlignment="1">
      <alignment vertical="center"/>
    </xf>
    <xf numFmtId="0" fontId="11" fillId="0" borderId="0" xfId="1" applyFont="1" applyAlignment="1">
      <alignment vertical="top"/>
    </xf>
    <xf numFmtId="0" fontId="11" fillId="0" borderId="0" xfId="1" applyFont="1" applyAlignment="1">
      <alignment vertical="center"/>
    </xf>
    <xf numFmtId="0" fontId="11" fillId="0" borderId="9" xfId="1" applyFont="1" applyBorder="1" applyAlignment="1">
      <alignment vertical="center"/>
    </xf>
    <xf numFmtId="0" fontId="11" fillId="0" borderId="12" xfId="1" applyFont="1" applyBorder="1" applyAlignment="1">
      <alignment vertical="center"/>
    </xf>
    <xf numFmtId="0" fontId="10" fillId="2" borderId="0" xfId="1" applyFont="1" applyFill="1"/>
    <xf numFmtId="0" fontId="11" fillId="2" borderId="0" xfId="1" applyFont="1" applyFill="1"/>
    <xf numFmtId="0" fontId="11" fillId="2" borderId="0" xfId="1" applyFont="1" applyFill="1" applyAlignment="1">
      <alignment horizontal="center"/>
    </xf>
    <xf numFmtId="0" fontId="11" fillId="0" borderId="0" xfId="1" applyFont="1" applyAlignment="1">
      <alignment horizontal="center"/>
    </xf>
    <xf numFmtId="0" fontId="11" fillId="0" borderId="0" xfId="1" applyFont="1"/>
    <xf numFmtId="0" fontId="11" fillId="0" borderId="0" xfId="1" applyFont="1" applyAlignment="1">
      <alignment horizontal="right" vertical="center"/>
    </xf>
    <xf numFmtId="0" fontId="14" fillId="0" borderId="4" xfId="1" applyFont="1" applyBorder="1" applyAlignment="1">
      <alignment vertical="center"/>
    </xf>
    <xf numFmtId="0" fontId="14" fillId="0" borderId="6" xfId="1" applyFont="1" applyBorder="1" applyAlignment="1">
      <alignment vertical="center"/>
    </xf>
    <xf numFmtId="0" fontId="14" fillId="0" borderId="7" xfId="1" applyFont="1" applyBorder="1" applyAlignment="1">
      <alignment vertical="center"/>
    </xf>
    <xf numFmtId="0" fontId="14" fillId="0" borderId="11" xfId="1" applyFont="1" applyBorder="1" applyAlignment="1">
      <alignment vertical="center"/>
    </xf>
    <xf numFmtId="0" fontId="14" fillId="0" borderId="12" xfId="1" applyFont="1" applyBorder="1" applyAlignment="1">
      <alignment vertical="center"/>
    </xf>
    <xf numFmtId="176" fontId="11" fillId="0" borderId="8" xfId="1" applyNumberFormat="1" applyFont="1" applyBorder="1" applyAlignment="1">
      <alignment horizontal="center" vertical="center"/>
    </xf>
    <xf numFmtId="176" fontId="11" fillId="0" borderId="0" xfId="1" applyNumberFormat="1" applyFont="1" applyAlignment="1">
      <alignment vertical="center"/>
    </xf>
    <xf numFmtId="176" fontId="11" fillId="0" borderId="11" xfId="1" applyNumberFormat="1" applyFont="1" applyBorder="1" applyAlignment="1">
      <alignment vertical="center"/>
    </xf>
    <xf numFmtId="0" fontId="11" fillId="0" borderId="7" xfId="1" applyFont="1" applyBorder="1" applyAlignment="1">
      <alignment vertical="center"/>
    </xf>
    <xf numFmtId="0" fontId="15" fillId="0" borderId="9" xfId="1" applyFont="1" applyBorder="1" applyAlignment="1">
      <alignment vertical="center" shrinkToFit="1"/>
    </xf>
    <xf numFmtId="0" fontId="14" fillId="0" borderId="10" xfId="1" applyFont="1" applyBorder="1" applyAlignment="1">
      <alignment horizontal="left" vertical="center"/>
    </xf>
    <xf numFmtId="0" fontId="17" fillId="0" borderId="0" xfId="1" applyFont="1" applyAlignment="1">
      <alignment vertical="top"/>
    </xf>
    <xf numFmtId="0" fontId="11" fillId="0" borderId="11" xfId="1" applyFont="1" applyBorder="1"/>
    <xf numFmtId="0" fontId="11" fillId="0" borderId="6" xfId="1" applyFont="1" applyBorder="1"/>
    <xf numFmtId="0" fontId="9" fillId="0" borderId="0" xfId="25">
      <alignment vertical="center"/>
    </xf>
    <xf numFmtId="0" fontId="9" fillId="0" borderId="0" xfId="25" applyAlignment="1">
      <alignment horizontal="right" vertical="center"/>
    </xf>
    <xf numFmtId="0" fontId="9" fillId="0" borderId="0" xfId="25" applyAlignment="1">
      <alignment horizontal="center" vertical="center"/>
    </xf>
    <xf numFmtId="0" fontId="9" fillId="3" borderId="0" xfId="25" applyFill="1" applyAlignment="1">
      <alignment horizontal="center" vertical="center"/>
    </xf>
    <xf numFmtId="0" fontId="9" fillId="0" borderId="4" xfId="25" applyBorder="1">
      <alignment vertical="center"/>
    </xf>
    <xf numFmtId="0" fontId="9" fillId="0" borderId="11" xfId="25" applyBorder="1">
      <alignment vertical="center"/>
    </xf>
    <xf numFmtId="0" fontId="9" fillId="0" borderId="11" xfId="25" applyBorder="1" applyAlignment="1">
      <alignment horizontal="center" vertical="center" wrapText="1"/>
    </xf>
    <xf numFmtId="0" fontId="9" fillId="0" borderId="11" xfId="25" applyBorder="1" applyAlignment="1">
      <alignment horizontal="center" vertical="center"/>
    </xf>
    <xf numFmtId="179" fontId="9" fillId="0" borderId="11" xfId="25" applyNumberFormat="1" applyBorder="1" applyAlignment="1">
      <alignment horizontal="center" vertical="center"/>
    </xf>
    <xf numFmtId="176" fontId="0" fillId="0" borderId="11" xfId="26" applyNumberFormat="1" applyFont="1" applyFill="1" applyBorder="1" applyAlignment="1">
      <alignment horizontal="center" vertical="center"/>
    </xf>
    <xf numFmtId="0" fontId="9" fillId="0" borderId="6" xfId="25" applyBorder="1">
      <alignment vertical="center"/>
    </xf>
    <xf numFmtId="0" fontId="41" fillId="0" borderId="1" xfId="0" applyFont="1" applyBorder="1" applyAlignment="1">
      <alignment horizontal="left" vertical="center"/>
    </xf>
    <xf numFmtId="0" fontId="65" fillId="0" borderId="0" xfId="0" applyFont="1" applyAlignment="1">
      <alignment horizontal="right" vertical="center"/>
    </xf>
    <xf numFmtId="0" fontId="65" fillId="0" borderId="0" xfId="0" applyFont="1" applyAlignment="1">
      <alignment horizontal="left" vertical="center"/>
    </xf>
    <xf numFmtId="0" fontId="41" fillId="0" borderId="7" xfId="0" applyFont="1" applyBorder="1" applyAlignment="1">
      <alignment horizontal="center" vertical="center"/>
    </xf>
    <xf numFmtId="0" fontId="44" fillId="0" borderId="0" xfId="0" applyFont="1"/>
    <xf numFmtId="0" fontId="48" fillId="0" borderId="0" xfId="27" applyFont="1">
      <alignment vertical="center"/>
    </xf>
    <xf numFmtId="0" fontId="35" fillId="0" borderId="0" xfId="16" applyFont="1" applyAlignment="1">
      <alignment horizontal="left" vertical="center"/>
    </xf>
    <xf numFmtId="0" fontId="10" fillId="0" borderId="0" xfId="16" applyAlignment="1">
      <alignment horizontal="left" vertical="center"/>
    </xf>
    <xf numFmtId="0" fontId="50" fillId="0" borderId="0" xfId="17" applyFont="1">
      <alignment vertical="center"/>
    </xf>
    <xf numFmtId="0" fontId="52" fillId="0" borderId="0" xfId="16" applyFont="1" applyAlignment="1">
      <alignment horizontal="center"/>
    </xf>
    <xf numFmtId="0" fontId="35" fillId="0" borderId="0" xfId="16" applyFont="1" applyAlignment="1">
      <alignment horizontal="center" vertical="center"/>
    </xf>
    <xf numFmtId="0" fontId="48" fillId="0" borderId="0" xfId="27" applyFont="1" applyAlignment="1">
      <alignment vertical="center" wrapText="1"/>
    </xf>
    <xf numFmtId="0" fontId="48" fillId="0" borderId="0" xfId="0" applyFont="1"/>
    <xf numFmtId="0" fontId="53" fillId="0" borderId="0" xfId="16" applyFont="1" applyAlignment="1">
      <alignment vertical="center"/>
    </xf>
    <xf numFmtId="0" fontId="29" fillId="0" borderId="0" xfId="16" applyFont="1" applyAlignment="1">
      <alignment vertical="center"/>
    </xf>
    <xf numFmtId="0" fontId="54" fillId="0" borderId="0" xfId="17" applyFont="1">
      <alignment vertical="center"/>
    </xf>
    <xf numFmtId="0" fontId="29" fillId="2" borderId="5" xfId="16" applyFont="1" applyFill="1" applyBorder="1" applyAlignment="1">
      <alignment vertical="center" textRotation="255"/>
    </xf>
    <xf numFmtId="0" fontId="29" fillId="2" borderId="6" xfId="16" applyFont="1" applyFill="1" applyBorder="1" applyAlignment="1">
      <alignment vertical="center"/>
    </xf>
    <xf numFmtId="0" fontId="29" fillId="2" borderId="6" xfId="16" applyFont="1" applyFill="1" applyBorder="1" applyAlignment="1">
      <alignment horizontal="center" vertical="center"/>
    </xf>
    <xf numFmtId="0" fontId="29" fillId="2" borderId="7" xfId="16" applyFont="1" applyFill="1" applyBorder="1" applyAlignment="1">
      <alignment horizontal="center" vertical="center"/>
    </xf>
    <xf numFmtId="0" fontId="29" fillId="2" borderId="2" xfId="16" applyFont="1" applyFill="1" applyBorder="1"/>
    <xf numFmtId="0" fontId="29" fillId="2" borderId="3" xfId="16" applyFont="1" applyFill="1" applyBorder="1"/>
    <xf numFmtId="0" fontId="29" fillId="2" borderId="3" xfId="16" applyFont="1" applyFill="1" applyBorder="1" applyAlignment="1">
      <alignment horizontal="right"/>
    </xf>
    <xf numFmtId="0" fontId="29" fillId="6" borderId="3" xfId="16" applyFont="1" applyFill="1" applyBorder="1" applyAlignment="1">
      <alignment horizontal="center"/>
    </xf>
    <xf numFmtId="0" fontId="29" fillId="2" borderId="4" xfId="16" applyFont="1" applyFill="1" applyBorder="1"/>
    <xf numFmtId="0" fontId="29" fillId="2" borderId="10" xfId="16" applyFont="1" applyFill="1" applyBorder="1" applyAlignment="1">
      <alignment vertical="center" textRotation="255"/>
    </xf>
    <xf numFmtId="0" fontId="29" fillId="2" borderId="11" xfId="16" applyFont="1" applyFill="1" applyBorder="1" applyAlignment="1">
      <alignment vertical="center"/>
    </xf>
    <xf numFmtId="0" fontId="29" fillId="2" borderId="11" xfId="16" applyFont="1" applyFill="1" applyBorder="1" applyAlignment="1">
      <alignment horizontal="center" vertical="center"/>
    </xf>
    <xf numFmtId="0" fontId="29" fillId="2" borderId="12" xfId="16" applyFont="1" applyFill="1" applyBorder="1" applyAlignment="1">
      <alignment horizontal="center" vertical="center"/>
    </xf>
    <xf numFmtId="0" fontId="29" fillId="2" borderId="3" xfId="16" applyFont="1" applyFill="1" applyBorder="1" applyAlignment="1">
      <alignment horizontal="center"/>
    </xf>
    <xf numFmtId="0" fontId="29" fillId="2" borderId="1" xfId="16" applyFont="1" applyFill="1" applyBorder="1" applyAlignment="1">
      <alignment horizontal="center"/>
    </xf>
    <xf numFmtId="0" fontId="29" fillId="2" borderId="4" xfId="16" applyFont="1" applyFill="1" applyBorder="1" applyAlignment="1">
      <alignment horizontal="center"/>
    </xf>
    <xf numFmtId="12" fontId="35" fillId="0" borderId="14" xfId="16" applyNumberFormat="1" applyFont="1" applyBorder="1" applyAlignment="1">
      <alignment horizontal="center" vertical="center"/>
    </xf>
    <xf numFmtId="12" fontId="35" fillId="0" borderId="76" xfId="16" applyNumberFormat="1" applyFont="1" applyBorder="1" applyAlignment="1">
      <alignment horizontal="center" vertical="center"/>
    </xf>
    <xf numFmtId="0" fontId="35" fillId="0" borderId="76" xfId="16" applyFont="1" applyBorder="1" applyAlignment="1">
      <alignment horizontal="center" vertical="center"/>
    </xf>
    <xf numFmtId="12" fontId="35" fillId="2" borderId="15" xfId="16" applyNumberFormat="1" applyFont="1" applyFill="1" applyBorder="1" applyAlignment="1">
      <alignment horizontal="center" vertical="center"/>
    </xf>
    <xf numFmtId="12" fontId="35" fillId="2" borderId="76" xfId="16" applyNumberFormat="1" applyFont="1" applyFill="1" applyBorder="1" applyAlignment="1">
      <alignment horizontal="center" vertical="center"/>
    </xf>
    <xf numFmtId="0" fontId="35" fillId="0" borderId="77" xfId="16" applyFont="1" applyBorder="1" applyAlignment="1">
      <alignment horizontal="center" vertical="center"/>
    </xf>
    <xf numFmtId="0" fontId="35" fillId="0" borderId="5" xfId="16" applyFont="1" applyBorder="1" applyAlignment="1">
      <alignment horizontal="center" vertical="center" shrinkToFit="1"/>
    </xf>
    <xf numFmtId="0" fontId="35" fillId="0" borderId="15" xfId="16" applyFont="1" applyBorder="1" applyAlignment="1">
      <alignment horizontal="center" vertical="center"/>
    </xf>
    <xf numFmtId="0" fontId="35" fillId="0" borderId="2" xfId="16" applyFont="1" applyBorder="1" applyAlignment="1">
      <alignment horizontal="center" vertical="center" textRotation="255"/>
    </xf>
    <xf numFmtId="0" fontId="35" fillId="0" borderId="3" xfId="16" applyFont="1" applyBorder="1" applyAlignment="1">
      <alignment horizontal="center" vertical="center"/>
    </xf>
    <xf numFmtId="0" fontId="29" fillId="0" borderId="3" xfId="16" applyFont="1" applyBorder="1" applyAlignment="1">
      <alignment horizontal="left" vertical="center" wrapText="1"/>
    </xf>
    <xf numFmtId="0" fontId="35" fillId="0" borderId="4" xfId="16" applyFont="1" applyBorder="1" applyAlignment="1">
      <alignment horizontal="center" vertical="center"/>
    </xf>
    <xf numFmtId="0" fontId="35" fillId="2" borderId="2" xfId="16" applyFont="1" applyFill="1" applyBorder="1" applyAlignment="1">
      <alignment horizontal="center" vertical="center" textRotation="255"/>
    </xf>
    <xf numFmtId="0" fontId="35" fillId="2" borderId="4" xfId="16" applyFont="1" applyFill="1" applyBorder="1" applyAlignment="1">
      <alignment horizontal="center"/>
    </xf>
    <xf numFmtId="49" fontId="10" fillId="0" borderId="8" xfId="16" applyNumberFormat="1" applyBorder="1" applyAlignment="1">
      <alignment horizontal="left" shrinkToFit="1"/>
    </xf>
    <xf numFmtId="49" fontId="10" fillId="0" borderId="0" xfId="16" applyNumberFormat="1" applyAlignment="1">
      <alignment horizontal="left" shrinkToFit="1"/>
    </xf>
    <xf numFmtId="49" fontId="10" fillId="0" borderId="0" xfId="16" quotePrefix="1" applyNumberFormat="1" applyAlignment="1">
      <alignment horizontal="left" shrinkToFit="1"/>
    </xf>
    <xf numFmtId="0" fontId="10" fillId="0" borderId="6" xfId="16" applyBorder="1" applyAlignment="1">
      <alignment vertical="top" wrapText="1"/>
    </xf>
    <xf numFmtId="0" fontId="48" fillId="0" borderId="6" xfId="27" applyFont="1" applyBorder="1">
      <alignment vertical="center"/>
    </xf>
    <xf numFmtId="0" fontId="10" fillId="0" borderId="0" xfId="16" applyAlignment="1">
      <alignment vertical="top" wrapText="1"/>
    </xf>
    <xf numFmtId="0" fontId="10" fillId="0" borderId="0" xfId="16" applyAlignment="1">
      <alignment horizontal="center" vertical="center" wrapText="1"/>
    </xf>
    <xf numFmtId="0" fontId="48" fillId="0" borderId="0" xfId="27" applyFont="1" applyAlignment="1"/>
    <xf numFmtId="0" fontId="48" fillId="2" borderId="0" xfId="27" applyFont="1" applyFill="1">
      <alignment vertical="center"/>
    </xf>
    <xf numFmtId="0" fontId="11" fillId="0" borderId="0" xfId="1" applyFont="1" applyFill="1" applyAlignment="1">
      <alignment horizontal="center" vertical="center"/>
    </xf>
    <xf numFmtId="0" fontId="11" fillId="0" borderId="0" xfId="1" applyFont="1" applyFill="1" applyAlignment="1">
      <alignment horizontal="left" vertical="center" wrapText="1"/>
    </xf>
    <xf numFmtId="0" fontId="11" fillId="0" borderId="3" xfId="1" applyFont="1" applyFill="1" applyBorder="1" applyAlignment="1">
      <alignment horizontal="left"/>
    </xf>
    <xf numFmtId="0" fontId="11" fillId="0" borderId="2" xfId="1" applyFont="1" applyFill="1" applyBorder="1" applyAlignment="1">
      <alignment horizontal="left" vertical="center"/>
    </xf>
    <xf numFmtId="0" fontId="11" fillId="0" borderId="1" xfId="1" applyFont="1" applyBorder="1" applyAlignment="1">
      <alignment horizontal="center" vertical="center"/>
    </xf>
    <xf numFmtId="0" fontId="11" fillId="0" borderId="2" xfId="1" applyFont="1" applyBorder="1" applyAlignment="1">
      <alignment horizontal="center" vertical="center"/>
    </xf>
    <xf numFmtId="0" fontId="14" fillId="0" borderId="3" xfId="1" applyFont="1" applyBorder="1" applyAlignment="1">
      <alignment vertical="center"/>
    </xf>
    <xf numFmtId="0" fontId="11" fillId="0" borderId="3" xfId="1" applyFont="1" applyBorder="1" applyAlignment="1">
      <alignment horizontal="left" vertical="center"/>
    </xf>
    <xf numFmtId="0" fontId="11" fillId="0" borderId="5" xfId="1" applyFont="1" applyBorder="1" applyAlignment="1">
      <alignment horizontal="left" vertical="center"/>
    </xf>
    <xf numFmtId="0" fontId="11" fillId="0" borderId="6" xfId="1" applyFont="1" applyBorder="1" applyAlignment="1">
      <alignment horizontal="left" vertical="center"/>
    </xf>
    <xf numFmtId="0" fontId="11" fillId="0" borderId="7" xfId="1" applyFont="1" applyBorder="1" applyAlignment="1">
      <alignment horizontal="left" vertical="center"/>
    </xf>
    <xf numFmtId="0" fontId="11" fillId="0" borderId="10" xfId="1" applyFont="1" applyBorder="1" applyAlignment="1">
      <alignment horizontal="left" vertical="center"/>
    </xf>
    <xf numFmtId="0" fontId="11" fillId="0" borderId="11" xfId="1" applyFont="1" applyBorder="1" applyAlignment="1">
      <alignment horizontal="left" vertical="center"/>
    </xf>
    <xf numFmtId="0" fontId="11" fillId="0" borderId="12" xfId="1" applyFont="1" applyBorder="1" applyAlignment="1">
      <alignment horizontal="left" vertical="center"/>
    </xf>
    <xf numFmtId="0" fontId="11" fillId="0" borderId="8" xfId="1" applyFont="1" applyBorder="1" applyAlignment="1">
      <alignment horizontal="left" vertical="center"/>
    </xf>
    <xf numFmtId="0" fontId="11" fillId="0" borderId="0" xfId="1" applyFont="1" applyAlignment="1">
      <alignment horizontal="left" vertical="center"/>
    </xf>
    <xf numFmtId="0" fontId="11" fillId="0" borderId="9" xfId="1" applyFont="1" applyBorder="1" applyAlignment="1">
      <alignment horizontal="left" vertical="center"/>
    </xf>
    <xf numFmtId="0" fontId="11" fillId="0" borderId="6" xfId="1" applyFont="1" applyBorder="1" applyAlignment="1">
      <alignment horizontal="left" vertical="center" wrapText="1"/>
    </xf>
    <xf numFmtId="0" fontId="11" fillId="0" borderId="7" xfId="1" applyFont="1" applyBorder="1" applyAlignment="1">
      <alignment horizontal="left" vertical="center" wrapText="1"/>
    </xf>
    <xf numFmtId="0" fontId="11" fillId="0" borderId="0" xfId="1" applyFont="1" applyAlignment="1">
      <alignment horizontal="left" vertical="center" wrapText="1"/>
    </xf>
    <xf numFmtId="0" fontId="11" fillId="0" borderId="9" xfId="1" applyFont="1" applyBorder="1" applyAlignment="1">
      <alignment horizontal="left" vertical="center" wrapText="1"/>
    </xf>
    <xf numFmtId="0" fontId="11" fillId="0" borderId="11" xfId="1" applyFont="1" applyBorder="1" applyAlignment="1">
      <alignment horizontal="left" vertical="center" wrapText="1"/>
    </xf>
    <xf numFmtId="0" fontId="11" fillId="0" borderId="12" xfId="1" applyFont="1" applyBorder="1" applyAlignment="1">
      <alignment horizontal="left" vertical="center" wrapText="1"/>
    </xf>
    <xf numFmtId="0" fontId="14" fillId="0" borderId="3" xfId="1" applyFont="1" applyBorder="1" applyAlignment="1">
      <alignment horizontal="left" vertical="center"/>
    </xf>
    <xf numFmtId="0" fontId="11" fillId="0" borderId="0" xfId="1" applyFont="1" applyAlignment="1">
      <alignment horizontal="center" vertical="center"/>
    </xf>
    <xf numFmtId="0" fontId="11" fillId="0" borderId="0" xfId="1" applyFont="1" applyAlignment="1">
      <alignment horizontal="center" vertical="center" wrapText="1"/>
    </xf>
    <xf numFmtId="0" fontId="11" fillId="0" borderId="2" xfId="1" applyFont="1" applyBorder="1" applyAlignment="1">
      <alignment vertical="center"/>
    </xf>
    <xf numFmtId="0" fontId="11" fillId="0" borderId="3" xfId="1" applyFont="1" applyBorder="1" applyAlignment="1">
      <alignment vertical="center"/>
    </xf>
    <xf numFmtId="0" fontId="11" fillId="0" borderId="11" xfId="1" applyFont="1" applyBorder="1" applyAlignment="1">
      <alignment vertical="center"/>
    </xf>
    <xf numFmtId="0" fontId="11" fillId="0" borderId="4" xfId="1" applyFont="1" applyBorder="1" applyAlignment="1">
      <alignment horizontal="left" vertical="center"/>
    </xf>
    <xf numFmtId="0" fontId="11" fillId="0" borderId="5" xfId="1" applyFont="1" applyBorder="1" applyAlignment="1">
      <alignment horizontal="center" vertical="center"/>
    </xf>
    <xf numFmtId="0" fontId="11" fillId="0" borderId="8" xfId="1" applyFont="1" applyBorder="1" applyAlignment="1">
      <alignment horizontal="center" vertical="center"/>
    </xf>
    <xf numFmtId="0" fontId="11" fillId="0" borderId="10" xfId="1" applyFont="1" applyBorder="1" applyAlignment="1">
      <alignment horizontal="center" vertical="center"/>
    </xf>
    <xf numFmtId="0" fontId="9" fillId="0" borderId="1" xfId="25" applyBorder="1" applyAlignment="1">
      <alignment horizontal="center" vertical="center"/>
    </xf>
    <xf numFmtId="0" fontId="9" fillId="0" borderId="4" xfId="25" applyBorder="1" applyAlignment="1">
      <alignment horizontal="center" vertical="center"/>
    </xf>
    <xf numFmtId="0" fontId="9" fillId="3" borderId="1" xfId="25" applyFill="1" applyBorder="1" applyAlignment="1">
      <alignment horizontal="center" vertical="center"/>
    </xf>
    <xf numFmtId="0" fontId="11" fillId="0" borderId="3" xfId="1" applyFont="1" applyBorder="1" applyAlignment="1">
      <alignment horizontal="center" vertical="center"/>
    </xf>
    <xf numFmtId="0" fontId="67" fillId="0" borderId="0" xfId="0" applyFont="1"/>
    <xf numFmtId="0" fontId="45" fillId="0" borderId="0" xfId="0" applyFont="1" applyAlignment="1">
      <alignment shrinkToFit="1"/>
    </xf>
    <xf numFmtId="0" fontId="45" fillId="0" borderId="0" xfId="0" applyFont="1" applyAlignment="1">
      <alignment horizontal="center" vertical="center"/>
    </xf>
    <xf numFmtId="0" fontId="45" fillId="0" borderId="0" xfId="0" applyFont="1" applyAlignment="1">
      <alignment horizontal="left" vertical="center"/>
    </xf>
    <xf numFmtId="0" fontId="45" fillId="0" borderId="0" xfId="0" applyFont="1"/>
    <xf numFmtId="0" fontId="45" fillId="0" borderId="1" xfId="0" applyFont="1" applyBorder="1" applyAlignment="1">
      <alignment horizontal="center" vertical="center" wrapText="1" shrinkToFit="1"/>
    </xf>
    <xf numFmtId="0" fontId="45" fillId="0" borderId="1" xfId="0" applyFont="1" applyBorder="1" applyAlignment="1">
      <alignment horizontal="center" vertical="center" shrinkToFit="1"/>
    </xf>
    <xf numFmtId="0" fontId="68" fillId="0" borderId="1" xfId="0" applyFont="1" applyBorder="1" applyAlignment="1">
      <alignment horizontal="center" vertical="center" wrapText="1" shrinkToFit="1"/>
    </xf>
    <xf numFmtId="0" fontId="45" fillId="0" borderId="1" xfId="0" applyFont="1" applyBorder="1" applyAlignment="1">
      <alignment vertical="center" wrapText="1"/>
    </xf>
    <xf numFmtId="0" fontId="45" fillId="0" borderId="1" xfId="0" applyFont="1" applyBorder="1" applyAlignment="1">
      <alignment horizontal="center" vertical="center"/>
    </xf>
    <xf numFmtId="0" fontId="45" fillId="0" borderId="1" xfId="0" applyFont="1" applyBorder="1" applyAlignment="1">
      <alignment horizontal="center" vertical="center" wrapText="1"/>
    </xf>
    <xf numFmtId="0" fontId="45" fillId="0" borderId="1" xfId="0" applyFont="1" applyBorder="1" applyAlignment="1">
      <alignment horizontal="left" vertical="center"/>
    </xf>
    <xf numFmtId="0" fontId="68" fillId="0" borderId="1" xfId="0" applyFont="1" applyBorder="1" applyAlignment="1">
      <alignment horizontal="center" vertical="center" wrapText="1"/>
    </xf>
    <xf numFmtId="0" fontId="45" fillId="0" borderId="1" xfId="0" applyFont="1" applyBorder="1" applyAlignment="1">
      <alignment vertical="center" shrinkToFit="1"/>
    </xf>
    <xf numFmtId="0" fontId="45" fillId="0" borderId="1" xfId="0" applyFont="1" applyBorder="1" applyAlignment="1">
      <alignment horizontal="left" vertical="center" wrapText="1"/>
    </xf>
    <xf numFmtId="0" fontId="45" fillId="0" borderId="1" xfId="0" applyFont="1" applyFill="1" applyBorder="1" applyAlignment="1">
      <alignment vertical="center" wrapText="1" shrinkToFit="1"/>
    </xf>
    <xf numFmtId="0" fontId="45" fillId="0" borderId="1" xfId="0" applyFont="1" applyFill="1" applyBorder="1" applyAlignment="1">
      <alignment vertical="center" shrinkToFit="1"/>
    </xf>
    <xf numFmtId="0" fontId="71" fillId="0" borderId="1" xfId="0" applyFont="1" applyBorder="1" applyAlignment="1">
      <alignment horizontal="center" vertical="center" wrapText="1"/>
    </xf>
    <xf numFmtId="0" fontId="45" fillId="0" borderId="1" xfId="0" applyFont="1" applyBorder="1" applyAlignment="1">
      <alignment vertical="center" wrapText="1" shrinkToFit="1"/>
    </xf>
    <xf numFmtId="0" fontId="45" fillId="0" borderId="1" xfId="0" applyFont="1" applyFill="1" applyBorder="1" applyAlignment="1">
      <alignment horizontal="center" vertical="center"/>
    </xf>
    <xf numFmtId="0" fontId="45" fillId="0" borderId="1" xfId="0" applyFont="1" applyFill="1" applyBorder="1" applyAlignment="1">
      <alignment horizontal="left" vertical="center" wrapText="1"/>
    </xf>
    <xf numFmtId="0" fontId="45" fillId="0" borderId="0" xfId="0" applyFont="1" applyFill="1"/>
    <xf numFmtId="0" fontId="45" fillId="0" borderId="0" xfId="0" applyFont="1" applyAlignment="1">
      <alignment vertical="center" shrinkToFit="1"/>
    </xf>
    <xf numFmtId="0" fontId="70" fillId="0" borderId="0" xfId="9" applyFont="1"/>
    <xf numFmtId="0" fontId="11" fillId="8" borderId="5" xfId="1" applyFont="1" applyFill="1" applyBorder="1" applyAlignment="1">
      <alignment horizontal="left"/>
    </xf>
    <xf numFmtId="0" fontId="11" fillId="8" borderId="6" xfId="1" applyFont="1" applyFill="1" applyBorder="1" applyAlignment="1">
      <alignment horizontal="left"/>
    </xf>
    <xf numFmtId="0" fontId="11" fillId="8" borderId="7" xfId="1" applyFont="1" applyFill="1" applyBorder="1" applyAlignment="1">
      <alignment horizontal="left"/>
    </xf>
    <xf numFmtId="0" fontId="11" fillId="8" borderId="10" xfId="1" applyFont="1" applyFill="1" applyBorder="1" applyAlignment="1">
      <alignment horizontal="left"/>
    </xf>
    <xf numFmtId="0" fontId="11" fillId="8" borderId="11" xfId="1" applyFont="1" applyFill="1" applyBorder="1" applyAlignment="1">
      <alignment horizontal="left"/>
    </xf>
    <xf numFmtId="0" fontId="11" fillId="8" borderId="12" xfId="1" applyFont="1" applyFill="1" applyBorder="1" applyAlignment="1">
      <alignment horizontal="left"/>
    </xf>
    <xf numFmtId="0" fontId="11" fillId="8" borderId="8" xfId="1" applyFont="1" applyFill="1" applyBorder="1" applyAlignment="1">
      <alignment horizontal="left"/>
    </xf>
    <xf numFmtId="0" fontId="11" fillId="8" borderId="0" xfId="1" applyFont="1" applyFill="1" applyBorder="1" applyAlignment="1">
      <alignment horizontal="left"/>
    </xf>
    <xf numFmtId="0" fontId="11" fillId="8" borderId="2" xfId="1" applyFont="1" applyFill="1" applyBorder="1" applyAlignment="1">
      <alignment horizontal="center" vertical="center" textRotation="255" wrapText="1"/>
    </xf>
    <xf numFmtId="0" fontId="11" fillId="8" borderId="5" xfId="1" applyFont="1" applyFill="1" applyBorder="1" applyAlignment="1">
      <alignment horizontal="center" vertical="center" textRotation="255" wrapText="1"/>
    </xf>
    <xf numFmtId="0" fontId="11" fillId="8" borderId="112" xfId="1" applyFont="1" applyFill="1" applyBorder="1" applyAlignment="1">
      <alignment horizontal="center" vertical="center" textRotation="255" wrapText="1"/>
    </xf>
    <xf numFmtId="0" fontId="11" fillId="8" borderId="10" xfId="1" applyFont="1" applyFill="1" applyBorder="1" applyAlignment="1">
      <alignment horizontal="center" vertical="center" textRotation="255" wrapText="1"/>
    </xf>
    <xf numFmtId="0" fontId="11" fillId="8" borderId="8" xfId="1" applyFont="1" applyFill="1" applyBorder="1" applyAlignment="1">
      <alignment horizontal="center" vertical="center" textRotation="255" shrinkToFit="1"/>
    </xf>
    <xf numFmtId="0" fontId="10" fillId="2" borderId="0" xfId="1" applyFill="1" applyAlignment="1">
      <alignment horizontal="center" vertical="center"/>
    </xf>
    <xf numFmtId="0" fontId="73" fillId="2" borderId="0" xfId="1" applyFont="1" applyFill="1" applyAlignment="1">
      <alignment horizontal="left" vertical="center"/>
    </xf>
    <xf numFmtId="0" fontId="10" fillId="2" borderId="0" xfId="1" applyFill="1" applyAlignment="1">
      <alignment horizontal="left" vertical="center"/>
    </xf>
    <xf numFmtId="0" fontId="10" fillId="0" borderId="0" xfId="1" applyAlignment="1">
      <alignment horizontal="left" vertical="center"/>
    </xf>
    <xf numFmtId="0" fontId="23" fillId="2" borderId="0" xfId="1" applyFont="1" applyFill="1" applyAlignment="1">
      <alignment horizontal="left" vertical="center"/>
    </xf>
    <xf numFmtId="0" fontId="10" fillId="2" borderId="0" xfId="1" applyFill="1"/>
    <xf numFmtId="0" fontId="11" fillId="15" borderId="0" xfId="1" applyFont="1" applyFill="1" applyAlignment="1">
      <alignment horizontal="left" vertical="center"/>
    </xf>
    <xf numFmtId="0" fontId="74" fillId="2" borderId="0" xfId="1" applyFont="1" applyFill="1" applyAlignment="1">
      <alignment horizontal="center" vertical="center"/>
    </xf>
    <xf numFmtId="0" fontId="74" fillId="2" borderId="0" xfId="1" applyFont="1" applyFill="1" applyAlignment="1">
      <alignment horizontal="left" vertical="center"/>
    </xf>
    <xf numFmtId="0" fontId="74" fillId="0" borderId="0" xfId="1" applyFont="1" applyAlignment="1">
      <alignment horizontal="left" vertical="center"/>
    </xf>
    <xf numFmtId="0" fontId="11" fillId="15" borderId="0" xfId="1" applyFont="1" applyFill="1" applyAlignment="1">
      <alignment vertical="top"/>
    </xf>
    <xf numFmtId="0" fontId="14" fillId="0" borderId="0" xfId="1" applyFont="1" applyAlignment="1">
      <alignment horizontal="left"/>
    </xf>
    <xf numFmtId="0" fontId="14" fillId="0" borderId="0" xfId="1" applyFont="1" applyAlignment="1">
      <alignment horizontal="justify"/>
    </xf>
    <xf numFmtId="0" fontId="14" fillId="0" borderId="0" xfId="1" applyFont="1" applyAlignment="1">
      <alignment vertical="top"/>
    </xf>
    <xf numFmtId="0" fontId="75" fillId="0" borderId="0" xfId="1" applyFont="1" applyAlignment="1">
      <alignment vertical="center"/>
    </xf>
    <xf numFmtId="0" fontId="14" fillId="0" borderId="1" xfId="1" applyFont="1" applyBorder="1" applyAlignment="1">
      <alignment horizontal="center" vertical="center"/>
    </xf>
    <xf numFmtId="0" fontId="14" fillId="0" borderId="2" xfId="1" applyFont="1" applyBorder="1" applyAlignment="1">
      <alignment horizontal="center" vertical="center"/>
    </xf>
    <xf numFmtId="0" fontId="14" fillId="0" borderId="1" xfId="1" applyFont="1" applyBorder="1" applyAlignment="1">
      <alignment horizontal="justify" vertical="center"/>
    </xf>
    <xf numFmtId="0" fontId="14" fillId="0" borderId="2" xfId="1" applyFont="1" applyBorder="1" applyAlignment="1">
      <alignment horizontal="justify" vertical="center"/>
    </xf>
    <xf numFmtId="0" fontId="14" fillId="0" borderId="1" xfId="1" applyFont="1" applyBorder="1" applyAlignment="1">
      <alignment horizontal="center" vertical="center" wrapText="1"/>
    </xf>
    <xf numFmtId="0" fontId="14" fillId="0" borderId="1" xfId="1" applyFont="1" applyBorder="1" applyAlignment="1">
      <alignment horizontal="justify" vertical="center" wrapText="1"/>
    </xf>
    <xf numFmtId="0" fontId="14" fillId="0" borderId="2" xfId="1" applyFont="1" applyBorder="1" applyAlignment="1">
      <alignment horizontal="justify" vertical="center" wrapText="1"/>
    </xf>
    <xf numFmtId="0" fontId="14" fillId="0" borderId="121" xfId="1" applyFont="1" applyBorder="1" applyAlignment="1">
      <alignment horizontal="justify" vertical="top" wrapText="1"/>
    </xf>
    <xf numFmtId="0" fontId="14" fillId="0" borderId="1" xfId="1" applyFont="1" applyBorder="1" applyAlignment="1">
      <alignment horizontal="justify" vertical="top" wrapText="1"/>
    </xf>
    <xf numFmtId="0" fontId="14" fillId="0" borderId="2" xfId="1" applyFont="1" applyBorder="1" applyAlignment="1">
      <alignment horizontal="center" vertical="center" wrapText="1"/>
    </xf>
    <xf numFmtId="0" fontId="14" fillId="0" borderId="15" xfId="1" applyFont="1" applyBorder="1" applyAlignment="1">
      <alignment horizontal="justify" vertical="top" wrapText="1"/>
    </xf>
    <xf numFmtId="0" fontId="14" fillId="0" borderId="15" xfId="1" applyFont="1" applyBorder="1" applyAlignment="1">
      <alignment horizontal="center" vertical="center" wrapText="1"/>
    </xf>
    <xf numFmtId="0" fontId="14" fillId="0" borderId="122" xfId="1" applyFont="1" applyBorder="1" applyAlignment="1">
      <alignment horizontal="center" vertical="center" wrapText="1"/>
    </xf>
    <xf numFmtId="0" fontId="11" fillId="0" borderId="7" xfId="1" applyFont="1" applyBorder="1"/>
    <xf numFmtId="187" fontId="16" fillId="0" borderId="1" xfId="1" applyNumberFormat="1" applyFont="1" applyBorder="1" applyAlignment="1">
      <alignment horizontal="center" vertical="center" wrapText="1"/>
    </xf>
    <xf numFmtId="0" fontId="11" fillId="0" borderId="9" xfId="1" applyFont="1" applyBorder="1"/>
    <xf numFmtId="0" fontId="14" fillId="0" borderId="5" xfId="1" applyFont="1" applyBorder="1" applyAlignment="1">
      <alignment horizontal="justify" vertical="top" wrapText="1"/>
    </xf>
    <xf numFmtId="0" fontId="14" fillId="0" borderId="6" xfId="1" applyFont="1" applyBorder="1" applyAlignment="1">
      <alignment horizontal="justify" vertical="top" wrapText="1"/>
    </xf>
    <xf numFmtId="0" fontId="14" fillId="0" borderId="8" xfId="1" applyFont="1" applyBorder="1" applyAlignment="1">
      <alignment horizontal="left"/>
    </xf>
    <xf numFmtId="0" fontId="14" fillId="0" borderId="0" xfId="1" applyFont="1"/>
    <xf numFmtId="0" fontId="14" fillId="0" borderId="9" xfId="1" applyFont="1" applyBorder="1" applyAlignment="1">
      <alignment horizontal="justify" vertical="top" wrapText="1"/>
    </xf>
    <xf numFmtId="0" fontId="14" fillId="0" borderId="0" xfId="1" applyFont="1" applyAlignment="1">
      <alignment horizontal="justify" vertical="top" wrapText="1"/>
    </xf>
    <xf numFmtId="0" fontId="14" fillId="0" borderId="10" xfId="1" applyFont="1" applyBorder="1" applyAlignment="1">
      <alignment horizontal="left"/>
    </xf>
    <xf numFmtId="0" fontId="11" fillId="0" borderId="12" xfId="1" applyFont="1" applyBorder="1"/>
    <xf numFmtId="0" fontId="76" fillId="0" borderId="0" xfId="1" applyFont="1" applyAlignment="1">
      <alignment horizontal="left" vertical="center"/>
    </xf>
    <xf numFmtId="0" fontId="11" fillId="0" borderId="27" xfId="1" applyFont="1" applyBorder="1"/>
    <xf numFmtId="0" fontId="9" fillId="2" borderId="0" xfId="25" applyFill="1">
      <alignment vertical="center"/>
    </xf>
    <xf numFmtId="0" fontId="9" fillId="2" borderId="0" xfId="25" applyFill="1" applyAlignment="1">
      <alignment horizontal="right" vertical="center"/>
    </xf>
    <xf numFmtId="0" fontId="9" fillId="2" borderId="0" xfId="25" applyFill="1" applyAlignment="1">
      <alignment horizontal="center" vertical="center"/>
    </xf>
    <xf numFmtId="0" fontId="20" fillId="2" borderId="0" xfId="25" applyFont="1" applyFill="1" applyAlignment="1">
      <alignment horizontal="center" vertical="center"/>
    </xf>
    <xf numFmtId="0" fontId="9" fillId="2" borderId="0" xfId="25" applyFill="1" applyAlignment="1">
      <alignment horizontal="center" vertical="center" shrinkToFit="1"/>
    </xf>
    <xf numFmtId="0" fontId="9" fillId="2" borderId="9" xfId="25" applyFill="1" applyBorder="1" applyAlignment="1">
      <alignment horizontal="center" vertical="center"/>
    </xf>
    <xf numFmtId="0" fontId="21" fillId="2" borderId="0" xfId="25" applyFont="1" applyFill="1">
      <alignment vertical="center"/>
    </xf>
    <xf numFmtId="0" fontId="9" fillId="2" borderId="1" xfId="25" applyFill="1" applyBorder="1">
      <alignment vertical="center"/>
    </xf>
    <xf numFmtId="177" fontId="9" fillId="0" borderId="14" xfId="25" applyNumberFormat="1" applyBorder="1" applyAlignment="1">
      <alignment horizontal="center" vertical="center"/>
    </xf>
    <xf numFmtId="0" fontId="80" fillId="2" borderId="16" xfId="25" applyFont="1" applyFill="1" applyBorder="1" applyAlignment="1">
      <alignment vertical="center" wrapText="1"/>
    </xf>
    <xf numFmtId="38" fontId="79" fillId="3" borderId="16" xfId="28" applyFont="1" applyFill="1" applyBorder="1">
      <alignment vertical="center"/>
    </xf>
    <xf numFmtId="0" fontId="9" fillId="2" borderId="16" xfId="25" applyFill="1" applyBorder="1">
      <alignment vertical="center"/>
    </xf>
    <xf numFmtId="0" fontId="9" fillId="0" borderId="1" xfId="25" applyBorder="1">
      <alignment vertical="center"/>
    </xf>
    <xf numFmtId="0" fontId="9" fillId="2" borderId="13" xfId="25" applyFill="1" applyBorder="1" applyAlignment="1">
      <alignment horizontal="center" vertical="center"/>
    </xf>
    <xf numFmtId="0" fontId="80" fillId="2" borderId="17" xfId="25" applyFont="1" applyFill="1" applyBorder="1" applyAlignment="1">
      <alignment vertical="center" wrapText="1"/>
    </xf>
    <xf numFmtId="38" fontId="79" fillId="3" borderId="17" xfId="28" applyFont="1" applyFill="1" applyBorder="1">
      <alignment vertical="center"/>
    </xf>
    <xf numFmtId="0" fontId="9" fillId="2" borderId="17" xfId="25" applyFill="1" applyBorder="1">
      <alignment vertical="center"/>
    </xf>
    <xf numFmtId="177" fontId="9" fillId="2" borderId="14" xfId="25" applyNumberFormat="1" applyFill="1" applyBorder="1" applyAlignment="1">
      <alignment horizontal="center" vertical="center"/>
    </xf>
    <xf numFmtId="0" fontId="80" fillId="2" borderId="18" xfId="25" applyFont="1" applyFill="1" applyBorder="1" applyAlignment="1">
      <alignment vertical="center" wrapText="1"/>
    </xf>
    <xf numFmtId="38" fontId="79" fillId="3" borderId="18" xfId="28" applyFont="1" applyFill="1" applyBorder="1">
      <alignment vertical="center"/>
    </xf>
    <xf numFmtId="0" fontId="9" fillId="2" borderId="18" xfId="25" applyFill="1" applyBorder="1">
      <alignment vertical="center"/>
    </xf>
    <xf numFmtId="0" fontId="9" fillId="2" borderId="6" xfId="25" applyFill="1" applyBorder="1" applyAlignment="1">
      <alignment horizontal="center" vertical="center"/>
    </xf>
    <xf numFmtId="178" fontId="10" fillId="2" borderId="6" xfId="28" applyNumberFormat="1" applyFont="1" applyFill="1" applyBorder="1" applyAlignment="1">
      <alignment horizontal="center" vertical="center"/>
    </xf>
    <xf numFmtId="0" fontId="9" fillId="2" borderId="6" xfId="25" applyFill="1" applyBorder="1" applyAlignment="1">
      <alignment vertical="center" wrapText="1"/>
    </xf>
    <xf numFmtId="38" fontId="10" fillId="2" borderId="6" xfId="28" applyFont="1" applyFill="1" applyBorder="1">
      <alignment vertical="center"/>
    </xf>
    <xf numFmtId="0" fontId="9" fillId="2" borderId="6" xfId="25" applyFill="1" applyBorder="1">
      <alignment vertical="center"/>
    </xf>
    <xf numFmtId="38" fontId="10" fillId="2" borderId="11" xfId="28" applyFont="1" applyFill="1" applyBorder="1">
      <alignment vertical="center"/>
    </xf>
    <xf numFmtId="0" fontId="9" fillId="2" borderId="11" xfId="25" applyFill="1" applyBorder="1">
      <alignment vertical="center"/>
    </xf>
    <xf numFmtId="179" fontId="9" fillId="2" borderId="3" xfId="25" applyNumberFormat="1" applyFill="1" applyBorder="1" applyAlignment="1">
      <alignment horizontal="center" vertical="center"/>
    </xf>
    <xf numFmtId="0" fontId="9" fillId="2" borderId="8" xfId="25" applyFill="1" applyBorder="1">
      <alignment vertical="center"/>
    </xf>
    <xf numFmtId="176" fontId="79" fillId="2" borderId="0" xfId="26" applyNumberFormat="1" applyFont="1" applyFill="1" applyBorder="1" applyAlignment="1">
      <alignment horizontal="center" vertical="center"/>
    </xf>
    <xf numFmtId="0" fontId="8" fillId="2" borderId="16" xfId="25" applyFont="1" applyFill="1" applyBorder="1" applyAlignment="1">
      <alignment vertical="center" wrapText="1"/>
    </xf>
    <xf numFmtId="0" fontId="9" fillId="3" borderId="13" xfId="25" applyFill="1" applyBorder="1" applyAlignment="1">
      <alignment horizontal="center" vertical="center"/>
    </xf>
    <xf numFmtId="0" fontId="8" fillId="2" borderId="17" xfId="25" applyFont="1" applyFill="1" applyBorder="1" applyAlignment="1">
      <alignment vertical="center" wrapText="1"/>
    </xf>
    <xf numFmtId="177" fontId="9" fillId="3" borderId="14" xfId="25" applyNumberFormat="1" applyFill="1" applyBorder="1" applyAlignment="1">
      <alignment horizontal="center" vertical="center"/>
    </xf>
    <xf numFmtId="0" fontId="8" fillId="2" borderId="18" xfId="25" applyFont="1" applyFill="1" applyBorder="1" applyAlignment="1">
      <alignment vertical="center" wrapText="1"/>
    </xf>
    <xf numFmtId="0" fontId="9" fillId="2" borderId="0" xfId="25" applyFill="1" applyAlignment="1">
      <alignment horizontal="left" vertical="center"/>
    </xf>
    <xf numFmtId="0" fontId="9" fillId="2" borderId="10" xfId="25" applyFill="1" applyBorder="1">
      <alignment vertical="center"/>
    </xf>
    <xf numFmtId="0" fontId="11" fillId="2" borderId="0" xfId="1" applyFont="1" applyFill="1" applyAlignment="1">
      <alignment horizontal="left" vertical="center"/>
    </xf>
    <xf numFmtId="0" fontId="10" fillId="2" borderId="0" xfId="1" applyFont="1" applyFill="1" applyAlignment="1">
      <alignment horizontal="center" vertical="center"/>
    </xf>
    <xf numFmtId="0" fontId="11" fillId="2" borderId="0" xfId="1" applyFont="1" applyFill="1" applyAlignment="1">
      <alignment horizontal="left" vertical="center" wrapText="1"/>
    </xf>
    <xf numFmtId="0" fontId="11" fillId="0" borderId="0" xfId="1" applyFont="1" applyAlignment="1">
      <alignment horizontal="center" vertical="center"/>
    </xf>
    <xf numFmtId="0" fontId="11" fillId="0" borderId="11" xfId="1" applyFont="1" applyBorder="1" applyAlignment="1">
      <alignment horizontal="left" vertical="center"/>
    </xf>
    <xf numFmtId="0" fontId="11" fillId="0" borderId="12" xfId="1" applyFont="1" applyBorder="1" applyAlignment="1">
      <alignment horizontal="left" vertical="center"/>
    </xf>
    <xf numFmtId="0" fontId="11" fillId="0" borderId="10" xfId="1" applyFont="1" applyBorder="1" applyAlignment="1">
      <alignment horizontal="center" vertical="center"/>
    </xf>
    <xf numFmtId="0" fontId="83" fillId="0" borderId="0" xfId="29" applyFont="1" applyAlignment="1" applyProtection="1">
      <alignment vertical="center"/>
      <protection locked="0"/>
    </xf>
    <xf numFmtId="0" fontId="86" fillId="0" borderId="0" xfId="29" applyFont="1" applyAlignment="1">
      <alignment horizontal="center" vertical="center" wrapText="1"/>
    </xf>
    <xf numFmtId="0" fontId="87" fillId="0" borderId="0" xfId="29" applyFont="1" applyAlignment="1" applyProtection="1">
      <alignment horizontal="center" vertical="center" wrapText="1"/>
      <protection locked="0"/>
    </xf>
    <xf numFmtId="0" fontId="83" fillId="0" borderId="0" xfId="29" applyFont="1" applyAlignment="1">
      <alignment horizontal="center" vertical="center" wrapText="1"/>
    </xf>
    <xf numFmtId="0" fontId="82" fillId="0" borderId="0" xfId="29" applyFont="1" applyFill="1">
      <alignment vertical="center"/>
    </xf>
    <xf numFmtId="0" fontId="88" fillId="0" borderId="0" xfId="29" applyFont="1">
      <alignment vertical="center"/>
    </xf>
    <xf numFmtId="0" fontId="89" fillId="0" borderId="0" xfId="29" applyFont="1">
      <alignment vertical="center"/>
    </xf>
    <xf numFmtId="0" fontId="90" fillId="0" borderId="0" xfId="29" applyFont="1" applyFill="1">
      <alignment vertical="center"/>
    </xf>
    <xf numFmtId="0" fontId="88" fillId="5" borderId="2" xfId="29" applyFont="1" applyFill="1" applyBorder="1" applyAlignment="1" applyProtection="1">
      <alignment horizontal="center" vertical="center" wrapText="1"/>
      <protection locked="0"/>
    </xf>
    <xf numFmtId="0" fontId="88" fillId="5" borderId="1" xfId="29" applyFont="1" applyFill="1" applyBorder="1" applyAlignment="1" applyProtection="1">
      <alignment horizontal="center" vertical="center" wrapText="1"/>
      <protection locked="0"/>
    </xf>
    <xf numFmtId="0" fontId="88" fillId="5" borderId="5" xfId="29" applyFont="1" applyFill="1" applyBorder="1" applyAlignment="1" applyProtection="1">
      <alignment vertical="center" wrapText="1"/>
      <protection locked="0"/>
    </xf>
    <xf numFmtId="0" fontId="88" fillId="5" borderId="6" xfId="29" applyFont="1" applyFill="1" applyBorder="1" applyAlignment="1" applyProtection="1">
      <alignment vertical="center" wrapText="1"/>
      <protection locked="0"/>
    </xf>
    <xf numFmtId="0" fontId="90" fillId="5" borderId="15" xfId="29" applyFont="1" applyFill="1" applyBorder="1" applyAlignment="1" applyProtection="1">
      <alignment horizontal="center" vertical="center" wrapText="1"/>
      <protection locked="0"/>
    </xf>
    <xf numFmtId="0" fontId="88" fillId="0" borderId="7" xfId="29" applyFont="1" applyBorder="1" applyAlignment="1" applyProtection="1">
      <alignment horizontal="center" vertical="center" wrapText="1"/>
      <protection locked="0"/>
    </xf>
    <xf numFmtId="0" fontId="82" fillId="0" borderId="15" xfId="29" applyBorder="1" applyAlignment="1" applyProtection="1">
      <alignment horizontal="center" vertical="center" wrapText="1"/>
      <protection locked="0"/>
    </xf>
    <xf numFmtId="0" fontId="92" fillId="0" borderId="0" xfId="29" applyFont="1" applyAlignment="1" applyProtection="1">
      <alignment vertical="center" wrapText="1"/>
      <protection locked="0"/>
    </xf>
    <xf numFmtId="188" fontId="93" fillId="0" borderId="0" xfId="29" applyNumberFormat="1" applyFont="1" applyAlignment="1">
      <alignment horizontal="left" vertical="center"/>
    </xf>
    <xf numFmtId="0" fontId="94" fillId="0" borderId="74" xfId="29" applyFont="1" applyFill="1" applyBorder="1" applyAlignment="1" applyProtection="1">
      <alignment horizontal="left" vertical="top" wrapText="1"/>
      <protection locked="0"/>
    </xf>
    <xf numFmtId="0" fontId="94" fillId="0" borderId="123" xfId="29" applyFont="1" applyFill="1" applyBorder="1" applyAlignment="1" applyProtection="1">
      <alignment horizontal="center" vertical="center" shrinkToFit="1"/>
      <protection locked="0"/>
    </xf>
    <xf numFmtId="0" fontId="94" fillId="0" borderId="87" xfId="29" applyFont="1" applyFill="1" applyBorder="1" applyAlignment="1" applyProtection="1">
      <alignment horizontal="left" vertical="center" wrapText="1" shrinkToFit="1"/>
      <protection locked="0"/>
    </xf>
    <xf numFmtId="0" fontId="86" fillId="0" borderId="1" xfId="29" applyFont="1" applyFill="1" applyBorder="1" applyAlignment="1" applyProtection="1">
      <alignment horizontal="left" vertical="top" wrapText="1"/>
      <protection locked="0"/>
    </xf>
    <xf numFmtId="0" fontId="95" fillId="0" borderId="4" xfId="29" applyFont="1" applyFill="1" applyBorder="1" applyAlignment="1">
      <alignment horizontal="center" vertical="center" shrinkToFit="1"/>
    </xf>
    <xf numFmtId="0" fontId="96" fillId="0" borderId="1" xfId="29" applyFont="1" applyFill="1" applyBorder="1" applyAlignment="1">
      <alignment horizontal="left" vertical="top" wrapText="1"/>
    </xf>
    <xf numFmtId="0" fontId="93" fillId="0" borderId="0" xfId="29" applyFont="1" applyAlignment="1">
      <alignment vertical="center" wrapText="1"/>
    </xf>
    <xf numFmtId="0" fontId="94" fillId="0" borderId="62" xfId="29" applyFont="1" applyFill="1" applyBorder="1" applyAlignment="1" applyProtection="1">
      <alignment horizontal="left" vertical="top" wrapText="1"/>
      <protection locked="0"/>
    </xf>
    <xf numFmtId="0" fontId="94" fillId="0" borderId="62" xfId="29" applyFont="1" applyBorder="1" applyAlignment="1" applyProtection="1">
      <alignment horizontal="center" vertical="center" shrinkToFit="1"/>
      <protection locked="0"/>
    </xf>
    <xf numFmtId="0" fontId="94" fillId="0" borderId="124" xfId="29" applyFont="1" applyFill="1" applyBorder="1" applyAlignment="1" applyProtection="1">
      <alignment horizontal="left" vertical="center" wrapText="1" shrinkToFit="1"/>
      <protection locked="0"/>
    </xf>
    <xf numFmtId="0" fontId="86" fillId="0" borderId="60" xfId="29" applyFont="1" applyFill="1" applyBorder="1" applyAlignment="1" applyProtection="1">
      <alignment horizontal="left" vertical="top" wrapText="1"/>
      <protection locked="0"/>
    </xf>
    <xf numFmtId="0" fontId="95" fillId="0" borderId="65" xfId="29" applyFont="1" applyFill="1" applyBorder="1" applyAlignment="1">
      <alignment horizontal="center" vertical="center" shrinkToFit="1"/>
    </xf>
    <xf numFmtId="0" fontId="96" fillId="0" borderId="65" xfId="29" applyFont="1" applyFill="1" applyBorder="1" applyAlignment="1">
      <alignment horizontal="left" vertical="top" wrapText="1"/>
    </xf>
    <xf numFmtId="0" fontId="94" fillId="0" borderId="61" xfId="29" applyFont="1" applyFill="1" applyBorder="1" applyAlignment="1" applyProtection="1">
      <alignment horizontal="left" vertical="top" wrapText="1"/>
      <protection locked="0"/>
    </xf>
    <xf numFmtId="0" fontId="94" fillId="0" borderId="71" xfId="29" applyFont="1" applyBorder="1" applyAlignment="1" applyProtection="1">
      <alignment horizontal="center" vertical="center" shrinkToFit="1"/>
      <protection locked="0"/>
    </xf>
    <xf numFmtId="0" fontId="94" fillId="0" borderId="125" xfId="29" applyFont="1" applyFill="1" applyBorder="1" applyAlignment="1" applyProtection="1">
      <alignment horizontal="left" vertical="center" wrapText="1" shrinkToFit="1"/>
      <protection locked="0"/>
    </xf>
    <xf numFmtId="0" fontId="86" fillId="0" borderId="59" xfId="29" applyFont="1" applyFill="1" applyBorder="1" applyAlignment="1" applyProtection="1">
      <alignment horizontal="left" vertical="top" wrapText="1"/>
      <protection locked="0"/>
    </xf>
    <xf numFmtId="0" fontId="95" fillId="0" borderId="63" xfId="29" applyFont="1" applyFill="1" applyBorder="1" applyAlignment="1">
      <alignment horizontal="center" vertical="center" shrinkToFit="1"/>
    </xf>
    <xf numFmtId="0" fontId="96" fillId="0" borderId="63" xfId="29" applyFont="1" applyFill="1" applyBorder="1" applyAlignment="1">
      <alignment horizontal="left" vertical="top" wrapText="1"/>
    </xf>
    <xf numFmtId="0" fontId="94" fillId="0" borderId="68" xfId="29" applyFont="1" applyBorder="1" applyAlignment="1" applyProtection="1">
      <alignment horizontal="center" vertical="center" shrinkToFit="1"/>
      <protection locked="0"/>
    </xf>
    <xf numFmtId="0" fontId="94" fillId="0" borderId="85" xfId="29" applyFont="1" applyFill="1" applyBorder="1" applyAlignment="1" applyProtection="1">
      <alignment horizontal="left" vertical="center" wrapText="1" shrinkToFit="1"/>
      <protection locked="0"/>
    </xf>
    <xf numFmtId="0" fontId="94" fillId="0" borderId="57" xfId="29" applyFont="1" applyFill="1" applyBorder="1" applyAlignment="1" applyProtection="1">
      <alignment horizontal="left" vertical="top" wrapText="1"/>
      <protection locked="0"/>
    </xf>
    <xf numFmtId="0" fontId="94" fillId="0" borderId="69" xfId="29" applyFont="1" applyBorder="1" applyAlignment="1" applyProtection="1">
      <alignment horizontal="center" vertical="center" shrinkToFit="1"/>
      <protection locked="0"/>
    </xf>
    <xf numFmtId="0" fontId="94" fillId="0" borderId="83" xfId="29" applyFont="1" applyFill="1" applyBorder="1" applyAlignment="1" applyProtection="1">
      <alignment horizontal="left" vertical="center" wrapText="1" shrinkToFit="1"/>
      <protection locked="0"/>
    </xf>
    <xf numFmtId="0" fontId="86" fillId="0" borderId="58" xfId="29" applyFont="1" applyFill="1" applyBorder="1" applyAlignment="1" applyProtection="1">
      <alignment horizontal="left" vertical="top" wrapText="1"/>
      <protection locked="0"/>
    </xf>
    <xf numFmtId="0" fontId="95" fillId="0" borderId="64" xfId="29" applyFont="1" applyFill="1" applyBorder="1" applyAlignment="1">
      <alignment horizontal="center" vertical="center" shrinkToFit="1"/>
    </xf>
    <xf numFmtId="0" fontId="96" fillId="0" borderId="64" xfId="29" applyFont="1" applyFill="1" applyBorder="1" applyAlignment="1">
      <alignment horizontal="left" vertical="top" wrapText="1"/>
    </xf>
    <xf numFmtId="0" fontId="94" fillId="0" borderId="86" xfId="29" applyFont="1" applyFill="1" applyBorder="1" applyAlignment="1" applyProtection="1">
      <alignment horizontal="left" vertical="center" wrapText="1" shrinkToFit="1"/>
      <protection locked="0"/>
    </xf>
    <xf numFmtId="0" fontId="94" fillId="0" borderId="126" xfId="29" applyFont="1" applyBorder="1" applyAlignment="1" applyProtection="1">
      <alignment horizontal="center" vertical="center" shrinkToFit="1"/>
      <protection locked="0"/>
    </xf>
    <xf numFmtId="0" fontId="94" fillId="0" borderId="80" xfId="29" applyFont="1" applyFill="1" applyBorder="1" applyAlignment="1" applyProtection="1">
      <alignment horizontal="left" vertical="center" wrapText="1" shrinkToFit="1"/>
      <protection locked="0"/>
    </xf>
    <xf numFmtId="0" fontId="86" fillId="0" borderId="73" xfId="29" applyFont="1" applyFill="1" applyBorder="1" applyAlignment="1" applyProtection="1">
      <alignment horizontal="left" vertical="top" wrapText="1"/>
      <protection locked="0"/>
    </xf>
    <xf numFmtId="0" fontId="95" fillId="0" borderId="127" xfId="29" applyFont="1" applyFill="1" applyBorder="1" applyAlignment="1">
      <alignment horizontal="center" vertical="center" shrinkToFit="1"/>
    </xf>
    <xf numFmtId="0" fontId="96" fillId="0" borderId="127" xfId="29" applyFont="1" applyFill="1" applyBorder="1" applyAlignment="1">
      <alignment horizontal="left" vertical="top" wrapText="1"/>
    </xf>
    <xf numFmtId="0" fontId="94" fillId="0" borderId="75" xfId="29" applyFont="1" applyFill="1" applyBorder="1" applyAlignment="1" applyProtection="1">
      <alignment horizontal="left" vertical="top" wrapText="1"/>
      <protection locked="0"/>
    </xf>
    <xf numFmtId="0" fontId="94" fillId="0" borderId="128" xfId="29" applyFont="1" applyBorder="1" applyAlignment="1" applyProtection="1">
      <alignment horizontal="center" vertical="center" shrinkToFit="1"/>
      <protection locked="0"/>
    </xf>
    <xf numFmtId="0" fontId="94" fillId="0" borderId="82" xfId="29" applyFont="1" applyFill="1" applyBorder="1" applyAlignment="1" applyProtection="1">
      <alignment horizontal="left" vertical="center" wrapText="1" shrinkToFit="1"/>
      <protection locked="0"/>
    </xf>
    <xf numFmtId="0" fontId="86" fillId="0" borderId="72" xfId="29" applyFont="1" applyFill="1" applyBorder="1" applyAlignment="1" applyProtection="1">
      <alignment horizontal="left" vertical="top" wrapText="1"/>
      <protection locked="0"/>
    </xf>
    <xf numFmtId="0" fontId="95" fillId="0" borderId="129" xfId="29" applyFont="1" applyFill="1" applyBorder="1" applyAlignment="1">
      <alignment horizontal="center" vertical="center" shrinkToFit="1"/>
    </xf>
    <xf numFmtId="0" fontId="96" fillId="0" borderId="129" xfId="29" applyFont="1" applyFill="1" applyBorder="1" applyAlignment="1">
      <alignment horizontal="left" vertical="top" wrapText="1"/>
    </xf>
    <xf numFmtId="0" fontId="82" fillId="0" borderId="2" xfId="29" applyFont="1" applyFill="1" applyBorder="1" applyAlignment="1" applyProtection="1">
      <alignment horizontal="left" vertical="top" wrapText="1"/>
      <protection locked="0"/>
    </xf>
    <xf numFmtId="0" fontId="94" fillId="0" borderId="2" xfId="29" applyFont="1" applyFill="1" applyBorder="1" applyAlignment="1" applyProtection="1">
      <alignment horizontal="left" vertical="top" wrapText="1"/>
      <protection locked="0"/>
    </xf>
    <xf numFmtId="0" fontId="82" fillId="0" borderId="87" xfId="29" applyFont="1" applyFill="1" applyBorder="1" applyAlignment="1" applyProtection="1">
      <alignment horizontal="left" vertical="center" wrapText="1" shrinkToFit="1"/>
      <protection locked="0"/>
    </xf>
    <xf numFmtId="0" fontId="96" fillId="0" borderId="1" xfId="29" applyFont="1" applyFill="1" applyBorder="1" applyAlignment="1" applyProtection="1">
      <alignment horizontal="left" vertical="top" wrapText="1"/>
      <protection locked="0"/>
    </xf>
    <xf numFmtId="0" fontId="96" fillId="0" borderId="4" xfId="29" applyFont="1" applyFill="1" applyBorder="1" applyAlignment="1">
      <alignment horizontal="left" vertical="top" wrapText="1"/>
    </xf>
    <xf numFmtId="0" fontId="90" fillId="0" borderId="0" xfId="29" applyFont="1" applyFill="1" applyAlignment="1">
      <alignment vertical="center"/>
    </xf>
    <xf numFmtId="0" fontId="97" fillId="0" borderId="73" xfId="29" applyFont="1" applyFill="1" applyBorder="1" applyAlignment="1" applyProtection="1">
      <alignment horizontal="left" vertical="top" wrapText="1"/>
      <protection locked="0"/>
    </xf>
    <xf numFmtId="0" fontId="97" fillId="0" borderId="58" xfId="29" applyFont="1" applyFill="1" applyBorder="1" applyAlignment="1" applyProtection="1">
      <alignment horizontal="left" vertical="top" wrapText="1"/>
      <protection locked="0"/>
    </xf>
    <xf numFmtId="0" fontId="97" fillId="0" borderId="72" xfId="29" applyFont="1" applyFill="1" applyBorder="1" applyAlignment="1" applyProtection="1">
      <alignment horizontal="left" vertical="top" wrapText="1"/>
      <protection locked="0"/>
    </xf>
    <xf numFmtId="0" fontId="94" fillId="0" borderId="2" xfId="29" applyFont="1" applyFill="1" applyBorder="1" applyAlignment="1" applyProtection="1">
      <alignment horizontal="left" vertical="top" wrapText="1" shrinkToFit="1"/>
      <protection locked="0"/>
    </xf>
    <xf numFmtId="0" fontId="86" fillId="0" borderId="14" xfId="29" applyFont="1" applyFill="1" applyBorder="1" applyAlignment="1" applyProtection="1">
      <alignment horizontal="left" vertical="top" wrapText="1"/>
      <protection locked="0"/>
    </xf>
    <xf numFmtId="0" fontId="94" fillId="0" borderId="70" xfId="29" applyFont="1" applyBorder="1" applyAlignment="1" applyProtection="1">
      <alignment horizontal="center" vertical="center" shrinkToFit="1"/>
      <protection locked="0"/>
    </xf>
    <xf numFmtId="0" fontId="94" fillId="0" borderId="81" xfId="29" applyFont="1" applyFill="1" applyBorder="1" applyAlignment="1" applyProtection="1">
      <alignment horizontal="left" vertical="center" wrapText="1" shrinkToFit="1"/>
      <protection locked="0"/>
    </xf>
    <xf numFmtId="0" fontId="96" fillId="0" borderId="58" xfId="29" applyFont="1" applyFill="1" applyBorder="1" applyAlignment="1">
      <alignment horizontal="left" vertical="top" wrapText="1"/>
    </xf>
    <xf numFmtId="0" fontId="82" fillId="0" borderId="0" xfId="29" applyFont="1" applyFill="1" applyAlignment="1">
      <alignment vertical="center"/>
    </xf>
    <xf numFmtId="0" fontId="94" fillId="0" borderId="10" xfId="29" applyFont="1" applyFill="1" applyBorder="1" applyAlignment="1" applyProtection="1">
      <alignment horizontal="left" vertical="top" wrapText="1"/>
      <protection locked="0"/>
    </xf>
    <xf numFmtId="0" fontId="94" fillId="0" borderId="130" xfId="29" applyFont="1" applyBorder="1" applyAlignment="1" applyProtection="1">
      <alignment horizontal="center" vertical="center" shrinkToFit="1"/>
      <protection locked="0"/>
    </xf>
    <xf numFmtId="0" fontId="86" fillId="0" borderId="13" xfId="29" applyFont="1" applyFill="1" applyBorder="1" applyAlignment="1" applyProtection="1">
      <alignment horizontal="left" vertical="top" wrapText="1"/>
      <protection locked="0"/>
    </xf>
    <xf numFmtId="0" fontId="95" fillId="0" borderId="12" xfId="29" applyFont="1" applyFill="1" applyBorder="1" applyAlignment="1">
      <alignment horizontal="center" vertical="center" shrinkToFit="1"/>
    </xf>
    <xf numFmtId="0" fontId="96" fillId="0" borderId="12" xfId="29" applyFont="1" applyFill="1" applyBorder="1" applyAlignment="1">
      <alignment horizontal="left" vertical="top" wrapText="1"/>
    </xf>
    <xf numFmtId="0" fontId="94" fillId="0" borderId="131" xfId="29" applyFont="1" applyBorder="1" applyAlignment="1" applyProtection="1">
      <alignment horizontal="center" vertical="center" shrinkToFit="1"/>
      <protection locked="0"/>
    </xf>
    <xf numFmtId="0" fontId="95" fillId="0" borderId="9" xfId="29" applyFont="1" applyFill="1" applyBorder="1" applyAlignment="1">
      <alignment horizontal="center" vertical="center" shrinkToFit="1"/>
    </xf>
    <xf numFmtId="0" fontId="96" fillId="0" borderId="9" xfId="29" applyFont="1" applyFill="1" applyBorder="1" applyAlignment="1">
      <alignment horizontal="left" vertical="top" wrapText="1"/>
    </xf>
    <xf numFmtId="0" fontId="94" fillId="0" borderId="83" xfId="29" applyFont="1" applyFill="1" applyBorder="1" applyAlignment="1" applyProtection="1">
      <alignment horizontal="left" vertical="top" wrapText="1"/>
      <protection locked="0"/>
    </xf>
    <xf numFmtId="0" fontId="96" fillId="0" borderId="84" xfId="29" applyFont="1" applyFill="1" applyBorder="1" applyAlignment="1">
      <alignment horizontal="left" vertical="top" wrapText="1"/>
    </xf>
    <xf numFmtId="0" fontId="96" fillId="0" borderId="72" xfId="29" applyFont="1" applyFill="1" applyBorder="1" applyAlignment="1">
      <alignment horizontal="left" vertical="top" wrapText="1"/>
    </xf>
    <xf numFmtId="0" fontId="94" fillId="0" borderId="58" xfId="29" applyFont="1" applyFill="1" applyBorder="1" applyAlignment="1" applyProtection="1">
      <alignment horizontal="left" vertical="top" wrapText="1"/>
      <protection locked="0"/>
    </xf>
    <xf numFmtId="0" fontId="94" fillId="0" borderId="57" xfId="29" applyFont="1" applyFill="1" applyBorder="1" applyAlignment="1" applyProtection="1">
      <alignment horizontal="left" vertical="top" wrapText="1" shrinkToFit="1"/>
      <protection locked="0"/>
    </xf>
    <xf numFmtId="0" fontId="82" fillId="0" borderId="0" xfId="29">
      <alignment vertical="center"/>
    </xf>
    <xf numFmtId="0" fontId="82" fillId="0" borderId="110" xfId="29" applyFont="1" applyFill="1" applyBorder="1">
      <alignment vertical="center"/>
    </xf>
    <xf numFmtId="0" fontId="82" fillId="0" borderId="89" xfId="29" applyFont="1" applyFill="1" applyBorder="1">
      <alignment vertical="center"/>
    </xf>
    <xf numFmtId="0" fontId="82" fillId="0" borderId="88" xfId="29" applyFont="1" applyFill="1" applyBorder="1">
      <alignment vertical="center"/>
    </xf>
    <xf numFmtId="0" fontId="94" fillId="0" borderId="8" xfId="29" applyFont="1" applyFill="1" applyBorder="1" applyAlignment="1" applyProtection="1">
      <alignment horizontal="left" vertical="top" wrapText="1" shrinkToFit="1"/>
      <protection locked="0"/>
    </xf>
    <xf numFmtId="0" fontId="96" fillId="0" borderId="14" xfId="29" applyFont="1" applyFill="1" applyBorder="1" applyAlignment="1" applyProtection="1">
      <alignment horizontal="left" vertical="top" wrapText="1"/>
      <protection locked="0"/>
    </xf>
    <xf numFmtId="0" fontId="94" fillId="0" borderId="74" xfId="29" applyFont="1" applyFill="1" applyBorder="1" applyAlignment="1" applyProtection="1">
      <alignment horizontal="left" vertical="top" wrapText="1" shrinkToFit="1"/>
      <protection locked="0"/>
    </xf>
    <xf numFmtId="0" fontId="96" fillId="0" borderId="60" xfId="29" applyFont="1" applyFill="1" applyBorder="1" applyAlignment="1" applyProtection="1">
      <alignment horizontal="left" vertical="top" wrapText="1"/>
      <protection locked="0"/>
    </xf>
    <xf numFmtId="0" fontId="96" fillId="0" borderId="73" xfId="29" applyFont="1" applyFill="1" applyBorder="1" applyAlignment="1" applyProtection="1">
      <alignment horizontal="left" vertical="top" wrapText="1"/>
      <protection locked="0"/>
    </xf>
    <xf numFmtId="0" fontId="96" fillId="0" borderId="58" xfId="29" applyFont="1" applyFill="1" applyBorder="1" applyAlignment="1" applyProtection="1">
      <alignment horizontal="left" vertical="top" wrapText="1"/>
      <protection locked="0"/>
    </xf>
    <xf numFmtId="0" fontId="94" fillId="0" borderId="61" xfId="29" applyFont="1" applyFill="1" applyBorder="1" applyAlignment="1" applyProtection="1">
      <alignment horizontal="left" vertical="top" wrapText="1" shrinkToFit="1"/>
      <protection locked="0"/>
    </xf>
    <xf numFmtId="0" fontId="96" fillId="0" borderId="13" xfId="29" applyFont="1" applyFill="1" applyBorder="1" applyAlignment="1" applyProtection="1">
      <alignment horizontal="left" vertical="top" wrapText="1"/>
      <protection locked="0"/>
    </xf>
    <xf numFmtId="0" fontId="94" fillId="0" borderId="10" xfId="29" applyFont="1" applyFill="1" applyBorder="1" applyAlignment="1" applyProtection="1">
      <alignment horizontal="left" vertical="top" wrapText="1" shrinkToFit="1"/>
      <protection locked="0"/>
    </xf>
    <xf numFmtId="0" fontId="94" fillId="0" borderId="62" xfId="29" applyFont="1" applyFill="1" applyBorder="1" applyAlignment="1" applyProtection="1">
      <alignment vertical="top" wrapText="1" shrinkToFit="1"/>
      <protection locked="0"/>
    </xf>
    <xf numFmtId="0" fontId="94" fillId="0" borderId="57" xfId="29" applyFont="1" applyFill="1" applyBorder="1" applyAlignment="1" applyProtection="1">
      <alignment vertical="top" wrapText="1" shrinkToFit="1"/>
      <protection locked="0"/>
    </xf>
    <xf numFmtId="0" fontId="82" fillId="0" borderId="0" xfId="29" applyFont="1" applyAlignment="1" applyProtection="1">
      <alignment horizontal="left" vertical="center" wrapText="1"/>
      <protection locked="0"/>
    </xf>
    <xf numFmtId="0" fontId="82" fillId="0" borderId="0" xfId="29" applyFont="1" applyAlignment="1" applyProtection="1">
      <alignment horizontal="left" vertical="top" wrapText="1"/>
      <protection locked="0"/>
    </xf>
    <xf numFmtId="0" fontId="82" fillId="0" borderId="0" xfId="29" applyFont="1" applyAlignment="1" applyProtection="1">
      <alignment horizontal="center" vertical="center" wrapText="1"/>
      <protection locked="0"/>
    </xf>
    <xf numFmtId="0" fontId="82" fillId="0" borderId="0" xfId="29" applyFont="1" applyAlignment="1" applyProtection="1">
      <alignment horizontal="left" vertical="center" wrapText="1" shrinkToFit="1"/>
      <protection locked="0"/>
    </xf>
    <xf numFmtId="0" fontId="85" fillId="0" borderId="0" xfId="29" applyFont="1" applyFill="1" applyAlignment="1" applyProtection="1">
      <alignment horizontal="right" vertical="center"/>
      <protection locked="0"/>
    </xf>
    <xf numFmtId="0" fontId="85" fillId="0" borderId="0" xfId="29" applyFont="1" applyFill="1" applyAlignment="1" applyProtection="1">
      <alignment vertical="center"/>
      <protection locked="0"/>
    </xf>
    <xf numFmtId="0" fontId="99" fillId="0" borderId="62" xfId="0" applyFont="1" applyFill="1" applyBorder="1" applyAlignment="1">
      <alignment horizontal="left" vertical="top" wrapText="1" shrinkToFit="1"/>
    </xf>
    <xf numFmtId="0" fontId="99" fillId="0" borderId="68" xfId="8" applyFont="1" applyFill="1" applyBorder="1" applyAlignment="1">
      <alignment horizontal="center" vertical="center"/>
    </xf>
    <xf numFmtId="0" fontId="99" fillId="0" borderId="132" xfId="0" applyFont="1" applyFill="1" applyBorder="1" applyAlignment="1">
      <alignment horizontal="left" vertical="center" wrapText="1"/>
    </xf>
    <xf numFmtId="0" fontId="35" fillId="0" borderId="60" xfId="0" applyFont="1" applyFill="1" applyBorder="1" applyAlignment="1">
      <alignment horizontal="left" vertical="top" wrapText="1"/>
    </xf>
    <xf numFmtId="0" fontId="100" fillId="0" borderId="0" xfId="8" applyFont="1" applyAlignment="1">
      <alignment vertical="center"/>
    </xf>
    <xf numFmtId="0" fontId="99" fillId="0" borderId="57" xfId="0" applyFont="1" applyFill="1" applyBorder="1" applyAlignment="1">
      <alignment horizontal="left" vertical="top" wrapText="1" shrinkToFit="1"/>
    </xf>
    <xf numFmtId="0" fontId="99" fillId="0" borderId="69" xfId="8" applyFont="1" applyFill="1" applyBorder="1" applyAlignment="1">
      <alignment horizontal="center" vertical="center"/>
    </xf>
    <xf numFmtId="0" fontId="99" fillId="0" borderId="133" xfId="0" applyFont="1" applyFill="1" applyBorder="1" applyAlignment="1">
      <alignment horizontal="left" vertical="center" wrapText="1"/>
    </xf>
    <xf numFmtId="0" fontId="35" fillId="0" borderId="58" xfId="0" applyFont="1" applyFill="1" applyBorder="1" applyAlignment="1">
      <alignment horizontal="left" vertical="top" wrapText="1"/>
    </xf>
    <xf numFmtId="0" fontId="101" fillId="14" borderId="133" xfId="0" applyFont="1" applyFill="1" applyBorder="1" applyAlignment="1" applyProtection="1">
      <alignment horizontal="left" vertical="center" wrapText="1"/>
      <protection locked="0"/>
    </xf>
    <xf numFmtId="0" fontId="99" fillId="0" borderId="58" xfId="0" applyFont="1" applyFill="1" applyBorder="1" applyAlignment="1">
      <alignment horizontal="left" vertical="top" wrapText="1" shrinkToFit="1"/>
    </xf>
    <xf numFmtId="0" fontId="99" fillId="0" borderId="61" xfId="0" applyFont="1" applyFill="1" applyBorder="1" applyAlignment="1">
      <alignment horizontal="left" vertical="top" wrapText="1" shrinkToFit="1"/>
    </xf>
    <xf numFmtId="0" fontId="99" fillId="0" borderId="71" xfId="8" applyFont="1" applyFill="1" applyBorder="1" applyAlignment="1">
      <alignment horizontal="center" vertical="center"/>
    </xf>
    <xf numFmtId="0" fontId="99" fillId="0" borderId="134" xfId="0" applyFont="1" applyFill="1" applyBorder="1" applyAlignment="1">
      <alignment horizontal="left" vertical="center" wrapText="1"/>
    </xf>
    <xf numFmtId="0" fontId="35" fillId="0" borderId="59" xfId="0" applyFont="1" applyFill="1" applyBorder="1" applyAlignment="1">
      <alignment horizontal="left" vertical="top" wrapText="1"/>
    </xf>
    <xf numFmtId="0" fontId="99" fillId="0" borderId="1" xfId="0" applyFont="1" applyFill="1" applyBorder="1" applyAlignment="1">
      <alignment horizontal="left" vertical="top" wrapText="1" shrinkToFit="1"/>
    </xf>
    <xf numFmtId="0" fontId="99" fillId="0" borderId="2" xfId="0" applyFont="1" applyFill="1" applyBorder="1" applyAlignment="1">
      <alignment horizontal="left" vertical="top" wrapText="1" shrinkToFit="1"/>
    </xf>
    <xf numFmtId="0" fontId="99" fillId="0" borderId="123" xfId="8" applyFont="1" applyFill="1" applyBorder="1" applyAlignment="1">
      <alignment horizontal="center" vertical="center"/>
    </xf>
    <xf numFmtId="0" fontId="99" fillId="0" borderId="124" xfId="0" applyFont="1" applyFill="1" applyBorder="1" applyAlignment="1">
      <alignment horizontal="left" vertical="center" wrapText="1"/>
    </xf>
    <xf numFmtId="0" fontId="35" fillId="0" borderId="1" xfId="0" applyFont="1" applyFill="1" applyBorder="1" applyAlignment="1">
      <alignment horizontal="left" vertical="top" wrapText="1"/>
    </xf>
    <xf numFmtId="0" fontId="99" fillId="0" borderId="13" xfId="0" applyFont="1" applyFill="1" applyBorder="1" applyAlignment="1">
      <alignment vertical="top" wrapText="1" shrinkToFit="1"/>
    </xf>
    <xf numFmtId="0" fontId="99" fillId="0" borderId="10" xfId="0" applyFont="1" applyFill="1" applyBorder="1" applyAlignment="1">
      <alignment horizontal="left" vertical="top" wrapText="1" shrinkToFit="1"/>
    </xf>
    <xf numFmtId="0" fontId="99" fillId="0" borderId="135" xfId="0" applyFont="1" applyFill="1" applyBorder="1" applyAlignment="1">
      <alignment horizontal="left" vertical="center" wrapText="1"/>
    </xf>
    <xf numFmtId="0" fontId="35" fillId="0" borderId="13" xfId="0" applyFont="1" applyFill="1" applyBorder="1" applyAlignment="1">
      <alignment horizontal="left" vertical="top" wrapText="1"/>
    </xf>
    <xf numFmtId="0" fontId="22" fillId="16" borderId="0" xfId="1" applyFont="1" applyFill="1" applyAlignment="1">
      <alignment horizontal="left" vertical="center"/>
    </xf>
    <xf numFmtId="0" fontId="11" fillId="16" borderId="0" xfId="1" applyFont="1" applyFill="1" applyAlignment="1">
      <alignment horizontal="left" vertical="center"/>
    </xf>
    <xf numFmtId="0" fontId="10" fillId="16" borderId="0" xfId="1" applyFont="1" applyFill="1" applyAlignment="1">
      <alignment horizontal="left" vertical="center"/>
    </xf>
    <xf numFmtId="0" fontId="11" fillId="16" borderId="0" xfId="1" applyFont="1" applyFill="1" applyAlignment="1">
      <alignment horizontal="center" vertical="center"/>
    </xf>
    <xf numFmtId="0" fontId="11" fillId="16" borderId="19" xfId="1" applyFont="1" applyFill="1" applyBorder="1" applyAlignment="1">
      <alignment horizontal="center" vertical="center"/>
    </xf>
    <xf numFmtId="0" fontId="11" fillId="16" borderId="20" xfId="1" applyFont="1" applyFill="1" applyBorder="1" applyAlignment="1">
      <alignment horizontal="center" vertical="center"/>
    </xf>
    <xf numFmtId="0" fontId="11" fillId="16" borderId="4" xfId="1" applyFont="1" applyFill="1" applyBorder="1" applyAlignment="1">
      <alignment horizontal="center" vertical="center"/>
    </xf>
    <xf numFmtId="0" fontId="11" fillId="16" borderId="5" xfId="1" applyFont="1" applyFill="1" applyBorder="1" applyAlignment="1">
      <alignment horizontal="center" vertical="center"/>
    </xf>
    <xf numFmtId="0" fontId="11" fillId="16" borderId="7" xfId="1" applyFont="1" applyFill="1" applyBorder="1" applyAlignment="1">
      <alignment horizontal="left" vertical="center"/>
    </xf>
    <xf numFmtId="0" fontId="11" fillId="16" borderId="5" xfId="1" applyFont="1" applyFill="1" applyBorder="1" applyAlignment="1">
      <alignment horizontal="left" vertical="center"/>
    </xf>
    <xf numFmtId="0" fontId="10" fillId="16" borderId="7" xfId="1" applyFont="1" applyFill="1" applyBorder="1" applyAlignment="1">
      <alignment horizontal="left" vertical="center"/>
    </xf>
    <xf numFmtId="0" fontId="10" fillId="16" borderId="0" xfId="1" applyFont="1" applyFill="1" applyAlignment="1">
      <alignment horizontal="center" vertical="center"/>
    </xf>
    <xf numFmtId="0" fontId="11" fillId="16" borderId="6" xfId="1" applyFont="1" applyFill="1" applyBorder="1" applyAlignment="1">
      <alignment vertical="center"/>
    </xf>
    <xf numFmtId="0" fontId="11" fillId="16" borderId="6" xfId="1" applyFont="1" applyFill="1" applyBorder="1" applyAlignment="1">
      <alignment vertical="center" wrapText="1"/>
    </xf>
    <xf numFmtId="0" fontId="11" fillId="16" borderId="7" xfId="1" applyFont="1" applyFill="1" applyBorder="1" applyAlignment="1">
      <alignment vertical="center" wrapText="1"/>
    </xf>
    <xf numFmtId="0" fontId="11" fillId="16" borderId="10" xfId="1" applyFont="1" applyFill="1" applyBorder="1" applyAlignment="1">
      <alignment horizontal="center" vertical="center"/>
    </xf>
    <xf numFmtId="0" fontId="11" fillId="16" borderId="12" xfId="1" applyFont="1" applyFill="1" applyBorder="1" applyAlignment="1">
      <alignment horizontal="left" vertical="center"/>
    </xf>
    <xf numFmtId="0" fontId="11" fillId="16" borderId="10" xfId="1" applyFont="1" applyFill="1" applyBorder="1" applyAlignment="1">
      <alignment horizontal="left" vertical="center"/>
    </xf>
    <xf numFmtId="0" fontId="10" fillId="16" borderId="12" xfId="1" applyFont="1" applyFill="1" applyBorder="1" applyAlignment="1">
      <alignment horizontal="left" vertical="center"/>
    </xf>
    <xf numFmtId="0" fontId="10" fillId="16" borderId="10" xfId="1" applyFont="1" applyFill="1" applyBorder="1" applyAlignment="1">
      <alignment horizontal="center" vertical="center"/>
    </xf>
    <xf numFmtId="0" fontId="11" fillId="16" borderId="11" xfId="1" applyFont="1" applyFill="1" applyBorder="1" applyAlignment="1">
      <alignment vertical="center"/>
    </xf>
    <xf numFmtId="0" fontId="11" fillId="16" borderId="11" xfId="1" applyFont="1" applyFill="1" applyBorder="1" applyAlignment="1">
      <alignment vertical="center" wrapText="1"/>
    </xf>
    <xf numFmtId="0" fontId="10" fillId="16" borderId="11" xfId="1" applyFont="1" applyFill="1" applyBorder="1" applyAlignment="1">
      <alignment horizontal="center" vertical="center"/>
    </xf>
    <xf numFmtId="0" fontId="11" fillId="16" borderId="12" xfId="1" applyFont="1" applyFill="1" applyBorder="1" applyAlignment="1">
      <alignment vertical="center" wrapText="1"/>
    </xf>
    <xf numFmtId="0" fontId="11" fillId="16" borderId="5" xfId="1" applyFont="1" applyFill="1" applyBorder="1" applyAlignment="1">
      <alignment vertical="center"/>
    </xf>
    <xf numFmtId="0" fontId="11" fillId="16" borderId="7" xfId="1" applyFont="1" applyFill="1" applyBorder="1" applyAlignment="1">
      <alignment horizontal="center" vertical="center"/>
    </xf>
    <xf numFmtId="0" fontId="11" fillId="16" borderId="15" xfId="1" applyFont="1" applyFill="1" applyBorder="1" applyAlignment="1">
      <alignment vertical="center" wrapText="1"/>
    </xf>
    <xf numFmtId="0" fontId="11" fillId="16" borderId="5" xfId="1" applyFont="1" applyFill="1" applyBorder="1" applyAlignment="1">
      <alignment horizontal="left" vertical="center" wrapText="1"/>
    </xf>
    <xf numFmtId="0" fontId="11" fillId="16" borderId="7" xfId="1" applyFont="1" applyFill="1" applyBorder="1" applyAlignment="1">
      <alignment vertical="center"/>
    </xf>
    <xf numFmtId="0" fontId="11" fillId="16" borderId="136" xfId="1" applyFont="1" applyFill="1" applyBorder="1" applyAlignment="1">
      <alignment horizontal="left" vertical="center" shrinkToFit="1"/>
    </xf>
    <xf numFmtId="0" fontId="10" fillId="16" borderId="45" xfId="1" applyFont="1" applyFill="1" applyBorder="1" applyAlignment="1">
      <alignment horizontal="center" vertical="center"/>
    </xf>
    <xf numFmtId="0" fontId="11" fillId="16" borderId="41" xfId="1" applyFont="1" applyFill="1" applyBorder="1" applyAlignment="1">
      <alignment vertical="center"/>
    </xf>
    <xf numFmtId="0" fontId="11" fillId="16" borderId="41" xfId="1" applyFont="1" applyFill="1" applyBorder="1" applyAlignment="1">
      <alignment horizontal="left" vertical="center" wrapText="1"/>
    </xf>
    <xf numFmtId="0" fontId="10" fillId="16" borderId="41" xfId="1" applyFont="1" applyFill="1" applyBorder="1" applyAlignment="1">
      <alignment horizontal="center" vertical="center"/>
    </xf>
    <xf numFmtId="0" fontId="11" fillId="16" borderId="41" xfId="1" applyFont="1" applyFill="1" applyBorder="1" applyAlignment="1">
      <alignment horizontal="left" vertical="center"/>
    </xf>
    <xf numFmtId="0" fontId="11" fillId="16" borderId="42" xfId="1" applyFont="1" applyFill="1" applyBorder="1" applyAlignment="1">
      <alignment horizontal="left" vertical="center"/>
    </xf>
    <xf numFmtId="0" fontId="10" fillId="16" borderId="6" xfId="1" applyFont="1" applyFill="1" applyBorder="1" applyAlignment="1">
      <alignment horizontal="center" vertical="center"/>
    </xf>
    <xf numFmtId="0" fontId="11" fillId="16" borderId="7" xfId="1" applyFont="1" applyFill="1" applyBorder="1" applyAlignment="1">
      <alignment vertical="top"/>
    </xf>
    <xf numFmtId="14" fontId="11" fillId="16" borderId="0" xfId="1" applyNumberFormat="1" applyFont="1" applyFill="1" applyAlignment="1">
      <alignment horizontal="left" vertical="center"/>
    </xf>
    <xf numFmtId="0" fontId="11" fillId="16" borderId="8" xfId="1" applyFont="1" applyFill="1" applyBorder="1" applyAlignment="1">
      <alignment vertical="center"/>
    </xf>
    <xf numFmtId="0" fontId="11" fillId="16" borderId="9" xfId="1" applyFont="1" applyFill="1" applyBorder="1" applyAlignment="1">
      <alignment horizontal="center" vertical="center"/>
    </xf>
    <xf numFmtId="0" fontId="11" fillId="16" borderId="14" xfId="1" applyFont="1" applyFill="1" applyBorder="1" applyAlignment="1">
      <alignment vertical="center"/>
    </xf>
    <xf numFmtId="0" fontId="11" fillId="16" borderId="8" xfId="1" applyFont="1" applyFill="1" applyBorder="1" applyAlignment="1">
      <alignment horizontal="left" vertical="center"/>
    </xf>
    <xf numFmtId="0" fontId="11" fillId="16" borderId="9" xfId="1" applyFont="1" applyFill="1" applyBorder="1" applyAlignment="1">
      <alignment vertical="center" wrapText="1"/>
    </xf>
    <xf numFmtId="0" fontId="11" fillId="16" borderId="8" xfId="1" applyFont="1" applyFill="1" applyBorder="1" applyAlignment="1">
      <alignment horizontal="left" vertical="center" wrapText="1"/>
    </xf>
    <xf numFmtId="0" fontId="11" fillId="16" borderId="9" xfId="1" applyFont="1" applyFill="1" applyBorder="1" applyAlignment="1">
      <alignment vertical="center"/>
    </xf>
    <xf numFmtId="0" fontId="11" fillId="16" borderId="44" xfId="1" applyFont="1" applyFill="1" applyBorder="1" applyAlignment="1">
      <alignment vertical="center"/>
    </xf>
    <xf numFmtId="0" fontId="10" fillId="16" borderId="44" xfId="1" applyFont="1" applyFill="1" applyBorder="1" applyAlignment="1">
      <alignment horizontal="center" vertical="center"/>
    </xf>
    <xf numFmtId="0" fontId="11" fillId="16" borderId="27" xfId="1" applyFont="1" applyFill="1" applyBorder="1" applyAlignment="1">
      <alignment vertical="center"/>
    </xf>
    <xf numFmtId="0" fontId="10" fillId="16" borderId="27" xfId="1" applyFont="1" applyFill="1" applyBorder="1" applyAlignment="1">
      <alignment vertical="center"/>
    </xf>
    <xf numFmtId="0" fontId="11" fillId="16" borderId="27" xfId="1" applyFont="1" applyFill="1" applyBorder="1" applyAlignment="1">
      <alignment horizontal="left" vertical="center" wrapText="1"/>
    </xf>
    <xf numFmtId="0" fontId="10" fillId="16" borderId="27" xfId="1" applyFont="1" applyFill="1" applyBorder="1" applyAlignment="1">
      <alignment horizontal="center" vertical="center"/>
    </xf>
    <xf numFmtId="0" fontId="10" fillId="16" borderId="27" xfId="1" applyFont="1" applyFill="1" applyBorder="1" applyAlignment="1">
      <alignment horizontal="left" vertical="center"/>
    </xf>
    <xf numFmtId="0" fontId="10" fillId="16" borderId="28" xfId="1" applyFont="1" applyFill="1" applyBorder="1" applyAlignment="1">
      <alignment horizontal="left" vertical="center"/>
    </xf>
    <xf numFmtId="0" fontId="11" fillId="16" borderId="0" xfId="1" applyFont="1" applyFill="1" applyAlignment="1">
      <alignment vertical="center"/>
    </xf>
    <xf numFmtId="0" fontId="11" fillId="16" borderId="0" xfId="1" applyFont="1" applyFill="1" applyAlignment="1">
      <alignment vertical="top"/>
    </xf>
    <xf numFmtId="0" fontId="11" fillId="16" borderId="9" xfId="1" applyFont="1" applyFill="1" applyBorder="1" applyAlignment="1">
      <alignment vertical="top"/>
    </xf>
    <xf numFmtId="0" fontId="11" fillId="16" borderId="36" xfId="1" applyFont="1" applyFill="1" applyBorder="1" applyAlignment="1">
      <alignment vertical="center"/>
    </xf>
    <xf numFmtId="0" fontId="10" fillId="16" borderId="36" xfId="1" applyFont="1" applyFill="1" applyBorder="1" applyAlignment="1">
      <alignment horizontal="center" vertical="center"/>
    </xf>
    <xf numFmtId="0" fontId="11" fillId="16" borderId="34" xfId="1" applyFont="1" applyFill="1" applyBorder="1" applyAlignment="1">
      <alignment vertical="center"/>
    </xf>
    <xf numFmtId="0" fontId="10" fillId="16" borderId="34" xfId="1" applyFont="1" applyFill="1" applyBorder="1" applyAlignment="1">
      <alignment vertical="center"/>
    </xf>
    <xf numFmtId="0" fontId="11" fillId="16" borderId="34" xfId="1" applyFont="1" applyFill="1" applyBorder="1" applyAlignment="1">
      <alignment horizontal="left" vertical="center" wrapText="1"/>
    </xf>
    <xf numFmtId="0" fontId="10" fillId="16" borderId="34" xfId="1" applyFont="1" applyFill="1" applyBorder="1" applyAlignment="1">
      <alignment horizontal="center" vertical="center"/>
    </xf>
    <xf numFmtId="0" fontId="10" fillId="16" borderId="34" xfId="1" applyFont="1" applyFill="1" applyBorder="1" applyAlignment="1">
      <alignment horizontal="left" vertical="center"/>
    </xf>
    <xf numFmtId="0" fontId="10" fillId="16" borderId="35" xfId="1" applyFont="1" applyFill="1" applyBorder="1" applyAlignment="1">
      <alignment horizontal="left" vertical="center"/>
    </xf>
    <xf numFmtId="0" fontId="11" fillId="16" borderId="8" xfId="1" applyFont="1" applyFill="1" applyBorder="1" applyAlignment="1">
      <alignment vertical="top"/>
    </xf>
    <xf numFmtId="0" fontId="11" fillId="16" borderId="14" xfId="1" applyFont="1" applyFill="1" applyBorder="1" applyAlignment="1">
      <alignment vertical="center" wrapText="1"/>
    </xf>
    <xf numFmtId="0" fontId="10" fillId="16" borderId="9" xfId="1" applyFont="1" applyFill="1" applyBorder="1" applyAlignment="1">
      <alignment vertical="center"/>
    </xf>
    <xf numFmtId="0" fontId="11" fillId="16" borderId="30" xfId="1" applyFont="1" applyFill="1" applyBorder="1" applyAlignment="1">
      <alignment horizontal="left" vertical="center"/>
    </xf>
    <xf numFmtId="0" fontId="11" fillId="16" borderId="31" xfId="1" applyFont="1" applyFill="1" applyBorder="1" applyAlignment="1">
      <alignment horizontal="left" vertical="center"/>
    </xf>
    <xf numFmtId="0" fontId="11" fillId="16" borderId="9" xfId="1" applyFont="1" applyFill="1" applyBorder="1" applyAlignment="1">
      <alignment horizontal="left" vertical="center"/>
    </xf>
    <xf numFmtId="0" fontId="11" fillId="16" borderId="27" xfId="1" applyFont="1" applyFill="1" applyBorder="1" applyAlignment="1">
      <alignment horizontal="left" vertical="center"/>
    </xf>
    <xf numFmtId="0" fontId="11" fillId="16" borderId="28" xfId="1" applyFont="1" applyFill="1" applyBorder="1" applyAlignment="1">
      <alignment horizontal="left" vertical="center"/>
    </xf>
    <xf numFmtId="0" fontId="11" fillId="16" borderId="33" xfId="1" applyFont="1" applyFill="1" applyBorder="1" applyAlignment="1">
      <alignment horizontal="left" vertical="center" shrinkToFit="1"/>
    </xf>
    <xf numFmtId="0" fontId="11" fillId="16" borderId="30" xfId="1" applyFont="1" applyFill="1" applyBorder="1" applyAlignment="1">
      <alignment vertical="center"/>
    </xf>
    <xf numFmtId="0" fontId="11" fillId="16" borderId="31" xfId="1" applyFont="1" applyFill="1" applyBorder="1" applyAlignment="1">
      <alignment vertical="center"/>
    </xf>
    <xf numFmtId="0" fontId="11" fillId="16" borderId="28" xfId="1" applyFont="1" applyFill="1" applyBorder="1" applyAlignment="1">
      <alignment vertical="center"/>
    </xf>
    <xf numFmtId="0" fontId="10" fillId="16" borderId="8" xfId="1" applyFont="1" applyFill="1" applyBorder="1" applyAlignment="1">
      <alignment horizontal="center" vertical="center"/>
    </xf>
    <xf numFmtId="0" fontId="11" fillId="16" borderId="33" xfId="1" applyFont="1" applyFill="1" applyBorder="1" applyAlignment="1">
      <alignment horizontal="left" vertical="center"/>
    </xf>
    <xf numFmtId="0" fontId="11" fillId="16" borderId="34" xfId="1" applyFont="1" applyFill="1" applyBorder="1" applyAlignment="1">
      <alignment horizontal="left" vertical="center"/>
    </xf>
    <xf numFmtId="0" fontId="11" fillId="16" borderId="35" xfId="1" applyFont="1" applyFill="1" applyBorder="1" applyAlignment="1">
      <alignment horizontal="left" vertical="center"/>
    </xf>
    <xf numFmtId="0" fontId="11" fillId="16" borderId="33" xfId="1" applyFont="1" applyFill="1" applyBorder="1" applyAlignment="1">
      <alignment horizontal="left" vertical="center" wrapText="1"/>
    </xf>
    <xf numFmtId="0" fontId="10" fillId="16" borderId="43" xfId="1" applyFont="1" applyFill="1" applyBorder="1" applyAlignment="1">
      <alignment horizontal="center" vertical="center"/>
    </xf>
    <xf numFmtId="0" fontId="10" fillId="16" borderId="30" xfId="1" applyFont="1" applyFill="1" applyBorder="1" applyAlignment="1">
      <alignment horizontal="center" vertical="center"/>
    </xf>
    <xf numFmtId="0" fontId="23" fillId="16" borderId="34" xfId="1" applyFont="1" applyFill="1" applyBorder="1" applyAlignment="1">
      <alignment horizontal="left" vertical="center"/>
    </xf>
    <xf numFmtId="0" fontId="23" fillId="16" borderId="35" xfId="1" applyFont="1" applyFill="1" applyBorder="1" applyAlignment="1">
      <alignment horizontal="left" vertical="center"/>
    </xf>
    <xf numFmtId="0" fontId="11" fillId="16" borderId="33" xfId="1" applyFont="1" applyFill="1" applyBorder="1" applyAlignment="1">
      <alignment vertical="center"/>
    </xf>
    <xf numFmtId="0" fontId="81" fillId="16" borderId="0" xfId="1" applyFont="1" applyFill="1" applyAlignment="1">
      <alignment horizontal="left" vertical="center"/>
    </xf>
    <xf numFmtId="0" fontId="10" fillId="16" borderId="9" xfId="1" applyFont="1" applyFill="1" applyBorder="1" applyAlignment="1">
      <alignment horizontal="left" vertical="center"/>
    </xf>
    <xf numFmtId="0" fontId="23" fillId="16" borderId="30" xfId="1" applyFont="1" applyFill="1" applyBorder="1" applyAlignment="1">
      <alignment vertical="center"/>
    </xf>
    <xf numFmtId="0" fontId="11" fillId="16" borderId="0" xfId="1" applyFont="1" applyFill="1" applyBorder="1" applyAlignment="1">
      <alignment vertical="center"/>
    </xf>
    <xf numFmtId="0" fontId="10" fillId="16" borderId="30" xfId="1" applyFont="1" applyFill="1" applyBorder="1" applyAlignment="1">
      <alignment horizontal="left" vertical="center"/>
    </xf>
    <xf numFmtId="0" fontId="10" fillId="16" borderId="31" xfId="1" applyFont="1" applyFill="1" applyBorder="1" applyAlignment="1">
      <alignment horizontal="left" vertical="center"/>
    </xf>
    <xf numFmtId="0" fontId="11" fillId="16" borderId="0" xfId="1" applyFont="1" applyFill="1" applyBorder="1" applyAlignment="1">
      <alignment vertical="top"/>
    </xf>
    <xf numFmtId="0" fontId="11" fillId="16" borderId="10" xfId="1" applyFont="1" applyFill="1" applyBorder="1" applyAlignment="1">
      <alignment vertical="center"/>
    </xf>
    <xf numFmtId="0" fontId="11" fillId="16" borderId="12" xfId="1" applyFont="1" applyFill="1" applyBorder="1" applyAlignment="1">
      <alignment horizontal="center" vertical="center"/>
    </xf>
    <xf numFmtId="0" fontId="11" fillId="16" borderId="13" xfId="1" applyFont="1" applyFill="1" applyBorder="1" applyAlignment="1">
      <alignment vertical="center"/>
    </xf>
    <xf numFmtId="0" fontId="11" fillId="16" borderId="10" xfId="1" applyFont="1" applyFill="1" applyBorder="1" applyAlignment="1">
      <alignment horizontal="left" vertical="center" wrapText="1"/>
    </xf>
    <xf numFmtId="0" fontId="11" fillId="16" borderId="12" xfId="1" applyFont="1" applyFill="1" applyBorder="1" applyAlignment="1">
      <alignment vertical="center"/>
    </xf>
    <xf numFmtId="0" fontId="23" fillId="16" borderId="11" xfId="1" applyFont="1" applyFill="1" applyBorder="1" applyAlignment="1">
      <alignment vertical="center"/>
    </xf>
    <xf numFmtId="0" fontId="10" fillId="16" borderId="11" xfId="1" applyFont="1" applyFill="1" applyBorder="1" applyAlignment="1">
      <alignment horizontal="left" vertical="center"/>
    </xf>
    <xf numFmtId="0" fontId="11" fillId="16" borderId="11" xfId="1" applyFont="1" applyFill="1" applyBorder="1" applyAlignment="1">
      <alignment vertical="top"/>
    </xf>
    <xf numFmtId="0" fontId="11" fillId="16" borderId="12" xfId="1" applyFont="1" applyFill="1" applyBorder="1" applyAlignment="1">
      <alignment vertical="top"/>
    </xf>
    <xf numFmtId="0" fontId="11" fillId="16" borderId="10" xfId="1" applyFont="1" applyFill="1" applyBorder="1" applyAlignment="1">
      <alignment vertical="top"/>
    </xf>
    <xf numFmtId="0" fontId="11" fillId="16" borderId="6" xfId="1" applyFont="1" applyFill="1" applyBorder="1" applyAlignment="1">
      <alignment horizontal="left" vertical="center"/>
    </xf>
    <xf numFmtId="0" fontId="10" fillId="16" borderId="5" xfId="1" applyFont="1" applyFill="1" applyBorder="1" applyAlignment="1">
      <alignment horizontal="center" vertical="center"/>
    </xf>
    <xf numFmtId="0" fontId="11" fillId="16" borderId="11" xfId="1" applyFont="1" applyFill="1" applyBorder="1" applyAlignment="1">
      <alignment horizontal="left" vertical="center"/>
    </xf>
    <xf numFmtId="0" fontId="11" fillId="16" borderId="15" xfId="1" applyFont="1" applyFill="1" applyBorder="1" applyAlignment="1">
      <alignment vertical="center"/>
    </xf>
    <xf numFmtId="0" fontId="10" fillId="16" borderId="7" xfId="1" applyFont="1" applyFill="1" applyBorder="1" applyAlignment="1">
      <alignment vertical="center"/>
    </xf>
    <xf numFmtId="0" fontId="11" fillId="16" borderId="136" xfId="1" applyFont="1" applyFill="1" applyBorder="1" applyAlignment="1">
      <alignment vertical="center"/>
    </xf>
    <xf numFmtId="0" fontId="11" fillId="16" borderId="42" xfId="1" applyFont="1" applyFill="1" applyBorder="1" applyAlignment="1">
      <alignment vertical="center"/>
    </xf>
    <xf numFmtId="0" fontId="11" fillId="16" borderId="35" xfId="1" applyFont="1" applyFill="1" applyBorder="1" applyAlignment="1">
      <alignment vertical="top"/>
    </xf>
    <xf numFmtId="0" fontId="11" fillId="16" borderId="35" xfId="1" applyFont="1" applyFill="1" applyBorder="1" applyAlignment="1">
      <alignment vertical="center"/>
    </xf>
    <xf numFmtId="0" fontId="11" fillId="16" borderId="33" xfId="1" applyFont="1" applyFill="1" applyBorder="1" applyAlignment="1">
      <alignment vertical="center" wrapText="1"/>
    </xf>
    <xf numFmtId="0" fontId="23" fillId="16" borderId="34" xfId="1" applyFont="1" applyFill="1" applyBorder="1" applyAlignment="1">
      <alignment vertical="center"/>
    </xf>
    <xf numFmtId="0" fontId="23" fillId="16" borderId="35" xfId="1" applyFont="1" applyFill="1" applyBorder="1" applyAlignment="1">
      <alignment vertical="center"/>
    </xf>
    <xf numFmtId="0" fontId="11" fillId="16" borderId="33" xfId="1" applyFont="1" applyFill="1" applyBorder="1" applyAlignment="1">
      <alignment vertical="center" shrinkToFit="1"/>
    </xf>
    <xf numFmtId="0" fontId="11" fillId="16" borderId="13" xfId="1" applyFont="1" applyFill="1" applyBorder="1" applyAlignment="1">
      <alignment vertical="center" wrapText="1"/>
    </xf>
    <xf numFmtId="0" fontId="11" fillId="16" borderId="10" xfId="1" applyFont="1" applyFill="1" applyBorder="1" applyAlignment="1">
      <alignment vertical="center" wrapText="1"/>
    </xf>
    <xf numFmtId="0" fontId="10" fillId="16" borderId="12" xfId="1" applyFont="1" applyFill="1" applyBorder="1" applyAlignment="1">
      <alignment vertical="center"/>
    </xf>
    <xf numFmtId="0" fontId="11" fillId="16" borderId="37" xfId="1" applyFont="1" applyFill="1" applyBorder="1" applyAlignment="1">
      <alignment vertical="center" wrapText="1"/>
    </xf>
    <xf numFmtId="0" fontId="10" fillId="16" borderId="38" xfId="1" applyFont="1" applyFill="1" applyBorder="1" applyAlignment="1">
      <alignment horizontal="center" vertical="center"/>
    </xf>
    <xf numFmtId="0" fontId="11" fillId="16" borderId="39" xfId="1" applyFont="1" applyFill="1" applyBorder="1" applyAlignment="1">
      <alignment vertical="center"/>
    </xf>
    <xf numFmtId="0" fontId="10" fillId="16" borderId="39" xfId="1" applyFont="1" applyFill="1" applyBorder="1" applyAlignment="1">
      <alignment vertical="center"/>
    </xf>
    <xf numFmtId="0" fontId="10" fillId="16" borderId="39" xfId="1" applyFont="1" applyFill="1" applyBorder="1" applyAlignment="1">
      <alignment horizontal="center" vertical="center"/>
    </xf>
    <xf numFmtId="0" fontId="11" fillId="16" borderId="39" xfId="1" applyFont="1" applyFill="1" applyBorder="1" applyAlignment="1">
      <alignment horizontal="left" vertical="center"/>
    </xf>
    <xf numFmtId="0" fontId="11" fillId="16" borderId="40" xfId="1" applyFont="1" applyFill="1" applyBorder="1" applyAlignment="1">
      <alignment vertical="center"/>
    </xf>
    <xf numFmtId="0" fontId="11" fillId="16" borderId="0" xfId="1" applyFont="1" applyFill="1" applyAlignment="1">
      <alignment horizontal="center"/>
    </xf>
    <xf numFmtId="0" fontId="11" fillId="16" borderId="0" xfId="1" applyFont="1" applyFill="1" applyAlignment="1"/>
    <xf numFmtId="0" fontId="10" fillId="16" borderId="0" xfId="1" applyFont="1" applyFill="1" applyAlignment="1"/>
    <xf numFmtId="0" fontId="45" fillId="0" borderId="0" xfId="0" applyFont="1" applyBorder="1" applyAlignment="1">
      <alignment vertical="center" wrapText="1"/>
    </xf>
    <xf numFmtId="0" fontId="45" fillId="0" borderId="15" xfId="0" applyFont="1" applyBorder="1" applyAlignment="1">
      <alignment vertical="center" wrapText="1" shrinkToFit="1"/>
    </xf>
    <xf numFmtId="0" fontId="45" fillId="0" borderId="14" xfId="0" applyFont="1" applyBorder="1" applyAlignment="1">
      <alignment vertical="center" shrinkToFit="1"/>
    </xf>
    <xf numFmtId="0" fontId="45" fillId="0" borderId="13" xfId="0" applyFont="1" applyBorder="1" applyAlignment="1">
      <alignment vertical="center" shrinkToFit="1"/>
    </xf>
    <xf numFmtId="0" fontId="45" fillId="0" borderId="1" xfId="0" applyFont="1" applyBorder="1" applyAlignment="1">
      <alignment horizontal="center" vertical="center" shrinkToFit="1"/>
    </xf>
    <xf numFmtId="0" fontId="45" fillId="0" borderId="1" xfId="0" applyFont="1" applyBorder="1" applyAlignment="1">
      <alignment horizontal="center" vertical="center"/>
    </xf>
    <xf numFmtId="0" fontId="45" fillId="0" borderId="6" xfId="0" applyFont="1" applyBorder="1" applyAlignment="1">
      <alignment horizontal="left" vertical="center" wrapText="1"/>
    </xf>
    <xf numFmtId="0" fontId="45" fillId="0" borderId="7" xfId="0" applyFont="1" applyBorder="1" applyAlignment="1">
      <alignment horizontal="left" vertical="center" wrapText="1"/>
    </xf>
    <xf numFmtId="0" fontId="45" fillId="0" borderId="9" xfId="0" applyFont="1" applyBorder="1" applyAlignment="1">
      <alignment vertical="center" wrapText="1"/>
    </xf>
    <xf numFmtId="0" fontId="45" fillId="0" borderId="11" xfId="0" applyFont="1" applyBorder="1" applyAlignment="1">
      <alignment vertical="center" wrapText="1"/>
    </xf>
    <xf numFmtId="0" fontId="45" fillId="0" borderId="12" xfId="0" applyFont="1" applyBorder="1" applyAlignment="1">
      <alignment vertical="center" wrapText="1"/>
    </xf>
    <xf numFmtId="0" fontId="99" fillId="0" borderId="60" xfId="0" applyFont="1" applyFill="1" applyBorder="1" applyAlignment="1">
      <alignment vertical="top" wrapText="1" shrinkToFit="1"/>
    </xf>
    <xf numFmtId="0" fontId="99" fillId="0" borderId="58" xfId="0" applyFont="1" applyFill="1" applyBorder="1" applyAlignment="1">
      <alignment vertical="top" wrapText="1" shrinkToFit="1"/>
    </xf>
    <xf numFmtId="0" fontId="99" fillId="0" borderId="59" xfId="0" applyFont="1" applyFill="1" applyBorder="1" applyAlignment="1">
      <alignment vertical="top" wrapText="1" shrinkToFit="1"/>
    </xf>
    <xf numFmtId="0" fontId="94" fillId="0" borderId="62" xfId="29" applyFont="1" applyFill="1" applyBorder="1" applyAlignment="1" applyProtection="1">
      <alignment horizontal="left" vertical="top" wrapText="1"/>
      <protection locked="0"/>
    </xf>
    <xf numFmtId="0" fontId="94" fillId="0" borderId="57" xfId="29" applyFont="1" applyFill="1" applyBorder="1" applyAlignment="1" applyProtection="1">
      <alignment horizontal="left" vertical="top" wrapText="1"/>
      <protection locked="0"/>
    </xf>
    <xf numFmtId="0" fontId="94" fillId="0" borderId="61" xfId="29" applyFont="1" applyFill="1" applyBorder="1" applyAlignment="1" applyProtection="1">
      <alignment horizontal="left" vertical="top" wrapText="1"/>
      <protection locked="0"/>
    </xf>
    <xf numFmtId="0" fontId="94" fillId="0" borderId="60" xfId="29" applyFont="1" applyFill="1" applyBorder="1" applyAlignment="1" applyProtection="1">
      <alignment horizontal="left" vertical="top" wrapText="1"/>
      <protection locked="0"/>
    </xf>
    <xf numFmtId="0" fontId="94" fillId="0" borderId="58" xfId="29" applyFont="1" applyFill="1" applyBorder="1" applyAlignment="1" applyProtection="1">
      <alignment horizontal="left" vertical="top" wrapText="1"/>
      <protection locked="0"/>
    </xf>
    <xf numFmtId="0" fontId="94" fillId="0" borderId="59" xfId="29" applyFont="1" applyFill="1" applyBorder="1" applyAlignment="1" applyProtection="1">
      <alignment horizontal="left" vertical="top" wrapText="1"/>
      <protection locked="0"/>
    </xf>
    <xf numFmtId="0" fontId="86" fillId="0" borderId="60" xfId="29" applyFont="1" applyFill="1" applyBorder="1" applyAlignment="1" applyProtection="1">
      <alignment horizontal="left" vertical="top" wrapText="1"/>
      <protection locked="0"/>
    </xf>
    <xf numFmtId="0" fontId="86" fillId="0" borderId="59" xfId="29" applyFont="1" applyFill="1" applyBorder="1" applyAlignment="1" applyProtection="1">
      <alignment horizontal="left" vertical="top" wrapText="1"/>
      <protection locked="0"/>
    </xf>
    <xf numFmtId="0" fontId="94" fillId="0" borderId="74" xfId="29" applyFont="1" applyFill="1" applyBorder="1" applyAlignment="1" applyProtection="1">
      <alignment horizontal="left" vertical="top" wrapText="1"/>
      <protection locked="0"/>
    </xf>
    <xf numFmtId="0" fontId="94" fillId="0" borderId="75" xfId="29" applyFont="1" applyFill="1" applyBorder="1" applyAlignment="1" applyProtection="1">
      <alignment horizontal="left" vertical="top" wrapText="1"/>
      <protection locked="0"/>
    </xf>
    <xf numFmtId="0" fontId="94" fillId="0" borderId="15" xfId="29" applyFont="1" applyFill="1" applyBorder="1" applyAlignment="1" applyProtection="1">
      <alignment horizontal="left" vertical="top" wrapText="1"/>
      <protection locked="0"/>
    </xf>
    <xf numFmtId="0" fontId="82" fillId="0" borderId="14" xfId="29" applyFont="1" applyFill="1" applyBorder="1" applyAlignment="1" applyProtection="1">
      <alignment horizontal="left" vertical="top" wrapText="1"/>
      <protection locked="0"/>
    </xf>
    <xf numFmtId="0" fontId="82" fillId="0" borderId="13" xfId="29" applyFont="1" applyFill="1" applyBorder="1" applyAlignment="1" applyProtection="1">
      <alignment horizontal="left" vertical="top" wrapText="1"/>
      <protection locked="0"/>
    </xf>
    <xf numFmtId="0" fontId="94" fillId="0" borderId="8" xfId="29" applyFont="1" applyFill="1" applyBorder="1" applyAlignment="1" applyProtection="1">
      <alignment horizontal="left" vertical="top" wrapText="1"/>
      <protection locked="0"/>
    </xf>
    <xf numFmtId="180" fontId="94" fillId="0" borderId="62" xfId="29" applyNumberFormat="1" applyFont="1" applyFill="1" applyBorder="1" applyAlignment="1" applyProtection="1">
      <alignment horizontal="left" vertical="top" wrapText="1"/>
      <protection locked="0"/>
    </xf>
    <xf numFmtId="180" fontId="94" fillId="0" borderId="57" xfId="29" applyNumberFormat="1" applyFont="1" applyFill="1" applyBorder="1" applyAlignment="1" applyProtection="1">
      <alignment horizontal="left" vertical="top" wrapText="1"/>
      <protection locked="0"/>
    </xf>
    <xf numFmtId="180" fontId="94" fillId="0" borderId="61" xfId="29" applyNumberFormat="1" applyFont="1" applyFill="1" applyBorder="1" applyAlignment="1" applyProtection="1">
      <alignment horizontal="left" vertical="top" wrapText="1"/>
      <protection locked="0"/>
    </xf>
    <xf numFmtId="180" fontId="94" fillId="0" borderId="75" xfId="29" applyNumberFormat="1" applyFont="1" applyFill="1" applyBorder="1" applyAlignment="1" applyProtection="1">
      <alignment horizontal="left" vertical="top" wrapText="1"/>
      <protection locked="0"/>
    </xf>
    <xf numFmtId="180" fontId="94" fillId="0" borderId="74" xfId="29" applyNumberFormat="1" applyFont="1" applyFill="1" applyBorder="1" applyAlignment="1" applyProtection="1">
      <alignment horizontal="left" vertical="top" wrapText="1"/>
      <protection locked="0"/>
    </xf>
    <xf numFmtId="0" fontId="94" fillId="0" borderId="14" xfId="29" applyFont="1" applyFill="1" applyBorder="1" applyAlignment="1" applyProtection="1">
      <alignment horizontal="left" vertical="top" wrapText="1"/>
      <protection locked="0"/>
    </xf>
    <xf numFmtId="0" fontId="94" fillId="0" borderId="15" xfId="29" applyFont="1" applyFill="1" applyBorder="1" applyAlignment="1" applyProtection="1">
      <alignment horizontal="center" vertical="top" wrapText="1"/>
      <protection locked="0"/>
    </xf>
    <xf numFmtId="0" fontId="82" fillId="0" borderId="14" xfId="29" applyFont="1" applyFill="1" applyBorder="1" applyAlignment="1" applyProtection="1">
      <alignment horizontal="center" vertical="top" wrapText="1"/>
      <protection locked="0"/>
    </xf>
    <xf numFmtId="0" fontId="82" fillId="0" borderId="13" xfId="29" applyFont="1" applyFill="1" applyBorder="1" applyAlignment="1" applyProtection="1">
      <alignment horizontal="center" vertical="top" wrapText="1"/>
      <protection locked="0"/>
    </xf>
    <xf numFmtId="0" fontId="94" fillId="0" borderId="13" xfId="29" applyFont="1" applyFill="1" applyBorder="1" applyAlignment="1" applyProtection="1">
      <alignment horizontal="left" vertical="top" wrapText="1"/>
      <protection locked="0"/>
    </xf>
    <xf numFmtId="0" fontId="94" fillId="0" borderId="15" xfId="29" applyFont="1" applyFill="1" applyBorder="1" applyAlignment="1" applyProtection="1">
      <alignment horizontal="left" vertical="top" wrapText="1" shrinkToFit="1"/>
      <protection locked="0"/>
    </xf>
    <xf numFmtId="0" fontId="94" fillId="0" borderId="14" xfId="29" applyFont="1" applyFill="1" applyBorder="1" applyAlignment="1" applyProtection="1">
      <alignment horizontal="left" vertical="top" wrapText="1" shrinkToFit="1"/>
      <protection locked="0"/>
    </xf>
    <xf numFmtId="0" fontId="94" fillId="0" borderId="13" xfId="29" applyFont="1" applyFill="1" applyBorder="1" applyAlignment="1" applyProtection="1">
      <alignment horizontal="left" vertical="top" wrapText="1" shrinkToFit="1"/>
      <protection locked="0"/>
    </xf>
    <xf numFmtId="180" fontId="94" fillId="0" borderId="15" xfId="29" applyNumberFormat="1" applyFont="1" applyFill="1" applyBorder="1" applyAlignment="1" applyProtection="1">
      <alignment horizontal="left" vertical="top" wrapText="1"/>
      <protection locked="0"/>
    </xf>
    <xf numFmtId="180" fontId="94" fillId="0" borderId="14" xfId="29" applyNumberFormat="1" applyFont="1" applyFill="1" applyBorder="1" applyAlignment="1" applyProtection="1">
      <alignment horizontal="left" vertical="top" wrapText="1"/>
      <protection locked="0"/>
    </xf>
    <xf numFmtId="180" fontId="94" fillId="0" borderId="13" xfId="29" applyNumberFormat="1" applyFont="1" applyFill="1" applyBorder="1" applyAlignment="1" applyProtection="1">
      <alignment horizontal="left" vertical="top" wrapText="1"/>
      <protection locked="0"/>
    </xf>
    <xf numFmtId="0" fontId="94" fillId="0" borderId="111" xfId="29" applyFont="1" applyFill="1" applyBorder="1" applyAlignment="1" applyProtection="1">
      <alignment horizontal="left" vertical="center" wrapText="1" shrinkToFit="1"/>
      <protection locked="0"/>
    </xf>
    <xf numFmtId="0" fontId="94" fillId="0" borderId="80" xfId="29" applyFont="1" applyFill="1" applyBorder="1" applyAlignment="1" applyProtection="1">
      <alignment horizontal="left" vertical="center" wrapText="1" shrinkToFit="1"/>
      <protection locked="0"/>
    </xf>
    <xf numFmtId="49" fontId="29" fillId="0" borderId="15" xfId="0" applyNumberFormat="1" applyFont="1" applyFill="1" applyBorder="1" applyAlignment="1">
      <alignment horizontal="center" vertical="top" wrapText="1"/>
    </xf>
    <xf numFmtId="49" fontId="29" fillId="0" borderId="14" xfId="0" applyNumberFormat="1" applyFont="1" applyFill="1" applyBorder="1" applyAlignment="1">
      <alignment horizontal="center" vertical="top" wrapText="1"/>
    </xf>
    <xf numFmtId="0" fontId="29" fillId="14" borderId="2" xfId="0" applyFont="1" applyFill="1" applyBorder="1" applyAlignment="1">
      <alignment horizontal="left" vertical="center" wrapText="1"/>
    </xf>
    <xf numFmtId="0" fontId="29" fillId="14" borderId="3" xfId="0" applyFont="1" applyFill="1" applyBorder="1" applyAlignment="1">
      <alignment horizontal="left" vertical="center" wrapText="1"/>
    </xf>
    <xf numFmtId="0" fontId="29" fillId="14" borderId="4" xfId="0" applyFont="1" applyFill="1" applyBorder="1" applyAlignment="1">
      <alignment horizontal="left" vertical="center" wrapText="1"/>
    </xf>
    <xf numFmtId="0" fontId="62" fillId="0" borderId="15" xfId="0" applyFont="1" applyFill="1" applyBorder="1" applyAlignment="1">
      <alignment horizontal="left" vertical="center"/>
    </xf>
    <xf numFmtId="0" fontId="62" fillId="0" borderId="14" xfId="0" applyFont="1" applyFill="1" applyBorder="1" applyAlignment="1">
      <alignment horizontal="left" vertical="center"/>
    </xf>
    <xf numFmtId="0" fontId="62" fillId="0" borderId="13" xfId="0" applyFont="1" applyFill="1" applyBorder="1" applyAlignment="1">
      <alignment horizontal="left" vertical="center"/>
    </xf>
    <xf numFmtId="0" fontId="61" fillId="0" borderId="15" xfId="0" applyFont="1" applyFill="1" applyBorder="1" applyAlignment="1">
      <alignment horizontal="left" vertical="center"/>
    </xf>
    <xf numFmtId="0" fontId="61" fillId="0" borderId="14" xfId="0" applyFont="1" applyFill="1" applyBorder="1" applyAlignment="1">
      <alignment horizontal="left" vertical="center"/>
    </xf>
    <xf numFmtId="0" fontId="61" fillId="0" borderId="13" xfId="0" applyFont="1" applyFill="1" applyBorder="1" applyAlignment="1">
      <alignment horizontal="left" vertical="center"/>
    </xf>
    <xf numFmtId="49" fontId="61" fillId="0" borderId="15" xfId="0" applyNumberFormat="1" applyFont="1" applyFill="1" applyBorder="1" applyAlignment="1">
      <alignment horizontal="center" vertical="top" wrapText="1"/>
    </xf>
    <xf numFmtId="0" fontId="0" fillId="0" borderId="14" xfId="0" applyBorder="1" applyAlignment="1">
      <alignment horizontal="center" vertical="top" wrapText="1"/>
    </xf>
    <xf numFmtId="49" fontId="61" fillId="0" borderId="5" xfId="0" applyNumberFormat="1" applyFont="1" applyFill="1" applyBorder="1" applyAlignment="1">
      <alignment horizontal="left" vertical="top" wrapText="1"/>
    </xf>
    <xf numFmtId="49" fontId="61" fillId="0" borderId="6" xfId="0" applyNumberFormat="1" applyFont="1" applyFill="1" applyBorder="1" applyAlignment="1">
      <alignment horizontal="left" vertical="top" wrapText="1"/>
    </xf>
    <xf numFmtId="49" fontId="61" fillId="0" borderId="7" xfId="0" applyNumberFormat="1" applyFont="1" applyFill="1" applyBorder="1" applyAlignment="1">
      <alignment horizontal="left" vertical="top" wrapText="1"/>
    </xf>
    <xf numFmtId="0" fontId="0" fillId="0" borderId="8"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49" fontId="60" fillId="13" borderId="5" xfId="0" applyNumberFormat="1" applyFont="1" applyFill="1" applyBorder="1" applyAlignment="1">
      <alignment horizontal="left" vertical="top" wrapText="1"/>
    </xf>
    <xf numFmtId="49" fontId="60" fillId="13" borderId="6" xfId="0" applyNumberFormat="1" applyFont="1" applyFill="1" applyBorder="1" applyAlignment="1">
      <alignment horizontal="left" vertical="top" wrapText="1"/>
    </xf>
    <xf numFmtId="49" fontId="60" fillId="13" borderId="7" xfId="0" applyNumberFormat="1" applyFont="1" applyFill="1" applyBorder="1" applyAlignment="1">
      <alignment horizontal="left" vertical="top" wrapText="1"/>
    </xf>
    <xf numFmtId="49" fontId="60" fillId="13" borderId="8" xfId="0" applyNumberFormat="1" applyFont="1" applyFill="1" applyBorder="1" applyAlignment="1">
      <alignment horizontal="left" vertical="top" wrapText="1"/>
    </xf>
    <xf numFmtId="49" fontId="60" fillId="13" borderId="0" xfId="0" applyNumberFormat="1" applyFont="1" applyFill="1" applyBorder="1" applyAlignment="1">
      <alignment horizontal="left" vertical="top" wrapText="1"/>
    </xf>
    <xf numFmtId="49" fontId="60" fillId="13" borderId="9" xfId="0" applyNumberFormat="1" applyFont="1" applyFill="1" applyBorder="1" applyAlignment="1">
      <alignment horizontal="left" vertical="top" wrapText="1"/>
    </xf>
    <xf numFmtId="49" fontId="60" fillId="13" borderId="10" xfId="0" applyNumberFormat="1" applyFont="1" applyFill="1" applyBorder="1" applyAlignment="1">
      <alignment horizontal="left" vertical="top" wrapText="1"/>
    </xf>
    <xf numFmtId="49" fontId="60" fillId="13" borderId="11" xfId="0" applyNumberFormat="1" applyFont="1" applyFill="1" applyBorder="1" applyAlignment="1">
      <alignment horizontal="left" vertical="top" wrapText="1"/>
    </xf>
    <xf numFmtId="49" fontId="60" fillId="13" borderId="12" xfId="0" applyNumberFormat="1" applyFont="1" applyFill="1" applyBorder="1" applyAlignment="1">
      <alignment horizontal="left" vertical="top" wrapText="1"/>
    </xf>
    <xf numFmtId="49" fontId="62" fillId="0" borderId="5" xfId="0" applyNumberFormat="1" applyFont="1" applyFill="1" applyBorder="1" applyAlignment="1">
      <alignment horizontal="left" vertical="center" wrapText="1"/>
    </xf>
    <xf numFmtId="49" fontId="62" fillId="0" borderId="6" xfId="0" applyNumberFormat="1" applyFont="1" applyFill="1" applyBorder="1" applyAlignment="1">
      <alignment horizontal="left" vertical="center" wrapText="1"/>
    </xf>
    <xf numFmtId="49" fontId="62" fillId="0" borderId="7" xfId="0" applyNumberFormat="1" applyFont="1" applyFill="1" applyBorder="1" applyAlignment="1">
      <alignment horizontal="left" vertical="center" wrapText="1"/>
    </xf>
    <xf numFmtId="0" fontId="29" fillId="0" borderId="15" xfId="0" applyFont="1" applyFill="1" applyBorder="1" applyAlignment="1">
      <alignment horizontal="center" vertical="center"/>
    </xf>
    <xf numFmtId="0" fontId="29" fillId="0" borderId="14" xfId="0" applyFont="1" applyFill="1" applyBorder="1" applyAlignment="1">
      <alignment horizontal="center" vertical="center"/>
    </xf>
    <xf numFmtId="0" fontId="29" fillId="0" borderId="13" xfId="0" applyFont="1" applyFill="1" applyBorder="1" applyAlignment="1">
      <alignment horizontal="center" vertical="center"/>
    </xf>
    <xf numFmtId="49" fontId="62" fillId="0" borderId="2" xfId="0" applyNumberFormat="1" applyFont="1" applyFill="1" applyBorder="1" applyAlignment="1">
      <alignment horizontal="left" vertical="center" wrapText="1"/>
    </xf>
    <xf numFmtId="49" fontId="61" fillId="0" borderId="3" xfId="0" applyNumberFormat="1" applyFont="1" applyFill="1" applyBorder="1" applyAlignment="1">
      <alignment horizontal="left" vertical="center" wrapText="1"/>
    </xf>
    <xf numFmtId="49" fontId="61" fillId="0" borderId="4" xfId="0" applyNumberFormat="1" applyFont="1" applyFill="1" applyBorder="1" applyAlignment="1">
      <alignment horizontal="left" vertical="center" wrapText="1"/>
    </xf>
    <xf numFmtId="49" fontId="61" fillId="0" borderId="6" xfId="0" applyNumberFormat="1" applyFont="1" applyFill="1" applyBorder="1" applyAlignment="1">
      <alignment horizontal="left" vertical="center" wrapText="1"/>
    </xf>
    <xf numFmtId="49" fontId="61" fillId="0" borderId="7" xfId="0" applyNumberFormat="1"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10" xfId="0" applyFont="1" applyFill="1" applyBorder="1" applyAlignment="1">
      <alignment horizontal="left" vertical="center" wrapText="1"/>
    </xf>
    <xf numFmtId="0" fontId="29" fillId="0" borderId="11" xfId="0" applyFont="1" applyFill="1" applyBorder="1" applyAlignment="1">
      <alignment horizontal="left" vertical="center" wrapText="1"/>
    </xf>
    <xf numFmtId="0" fontId="29" fillId="0" borderId="12" xfId="0" applyFont="1" applyFill="1" applyBorder="1" applyAlignment="1">
      <alignment horizontal="left" vertical="center" wrapText="1"/>
    </xf>
    <xf numFmtId="0" fontId="29" fillId="0" borderId="1" xfId="0" applyFont="1" applyFill="1" applyBorder="1" applyAlignment="1">
      <alignment horizontal="left" vertical="center" wrapText="1"/>
    </xf>
    <xf numFmtId="0" fontId="29" fillId="0" borderId="1" xfId="0" applyFont="1" applyFill="1" applyBorder="1" applyAlignment="1">
      <alignment horizontal="left" vertical="center"/>
    </xf>
    <xf numFmtId="49" fontId="29" fillId="0" borderId="6" xfId="0" applyNumberFormat="1" applyFont="1" applyFill="1" applyBorder="1" applyAlignment="1">
      <alignment horizontal="left" vertical="center" wrapText="1"/>
    </xf>
    <xf numFmtId="49" fontId="29" fillId="0" borderId="7" xfId="0" applyNumberFormat="1" applyFont="1" applyFill="1" applyBorder="1" applyAlignment="1">
      <alignment horizontal="left" vertical="center" wrapText="1"/>
    </xf>
    <xf numFmtId="49" fontId="29" fillId="0" borderId="5" xfId="0" applyNumberFormat="1" applyFont="1" applyFill="1" applyBorder="1" applyAlignment="1">
      <alignment horizontal="left" vertical="center" wrapText="1"/>
    </xf>
    <xf numFmtId="49" fontId="35" fillId="0" borderId="5" xfId="0" applyNumberFormat="1" applyFont="1" applyFill="1" applyBorder="1" applyAlignment="1">
      <alignment horizontal="left" vertical="top" wrapText="1"/>
    </xf>
    <xf numFmtId="49" fontId="35" fillId="0" borderId="6" xfId="0" applyNumberFormat="1" applyFont="1" applyFill="1" applyBorder="1" applyAlignment="1">
      <alignment horizontal="left" vertical="top" wrapText="1"/>
    </xf>
    <xf numFmtId="49" fontId="35" fillId="0" borderId="7" xfId="0" applyNumberFormat="1" applyFont="1" applyFill="1" applyBorder="1" applyAlignment="1">
      <alignment horizontal="left" vertical="top" wrapText="1"/>
    </xf>
    <xf numFmtId="49" fontId="35" fillId="0" borderId="8" xfId="0" applyNumberFormat="1" applyFont="1" applyFill="1" applyBorder="1" applyAlignment="1">
      <alignment horizontal="left" vertical="top" wrapText="1"/>
    </xf>
    <xf numFmtId="49" fontId="35" fillId="0" borderId="0" xfId="0" applyNumberFormat="1" applyFont="1" applyFill="1" applyBorder="1" applyAlignment="1">
      <alignment horizontal="left" vertical="top" wrapText="1"/>
    </xf>
    <xf numFmtId="49" fontId="35" fillId="0" borderId="9" xfId="0" applyNumberFormat="1" applyFont="1" applyFill="1" applyBorder="1" applyAlignment="1">
      <alignment horizontal="left" vertical="top" wrapText="1"/>
    </xf>
    <xf numFmtId="49" fontId="35" fillId="0" borderId="10" xfId="0" applyNumberFormat="1" applyFont="1" applyFill="1" applyBorder="1" applyAlignment="1">
      <alignment horizontal="left" vertical="top" wrapText="1"/>
    </xf>
    <xf numFmtId="49" fontId="35" fillId="0" borderId="11" xfId="0" applyNumberFormat="1" applyFont="1" applyFill="1" applyBorder="1" applyAlignment="1">
      <alignment horizontal="left" vertical="top" wrapText="1"/>
    </xf>
    <xf numFmtId="49" fontId="35" fillId="0" borderId="12" xfId="0" applyNumberFormat="1" applyFont="1" applyFill="1" applyBorder="1" applyAlignment="1">
      <alignment horizontal="left" vertical="top" wrapText="1"/>
    </xf>
    <xf numFmtId="49" fontId="29" fillId="0" borderId="13" xfId="0" applyNumberFormat="1" applyFont="1" applyFill="1" applyBorder="1" applyAlignment="1">
      <alignment horizontal="center" vertical="top" wrapText="1"/>
    </xf>
    <xf numFmtId="49" fontId="35" fillId="14" borderId="2" xfId="0" applyNumberFormat="1" applyFont="1" applyFill="1" applyBorder="1" applyAlignment="1">
      <alignment horizontal="left" vertical="center" wrapText="1"/>
    </xf>
    <xf numFmtId="49" fontId="35" fillId="14" borderId="3" xfId="0" applyNumberFormat="1" applyFont="1" applyFill="1" applyBorder="1" applyAlignment="1">
      <alignment horizontal="left" vertical="center" wrapText="1"/>
    </xf>
    <xf numFmtId="0" fontId="29" fillId="14" borderId="2" xfId="0" applyNumberFormat="1" applyFont="1" applyFill="1" applyBorder="1" applyAlignment="1">
      <alignment horizontal="center" vertical="top" wrapText="1"/>
    </xf>
    <xf numFmtId="0" fontId="29" fillId="14" borderId="4" xfId="0" applyNumberFormat="1" applyFont="1" applyFill="1" applyBorder="1" applyAlignment="1">
      <alignment horizontal="center" vertical="top" wrapText="1"/>
    </xf>
    <xf numFmtId="0" fontId="0" fillId="14" borderId="2" xfId="0" applyFont="1" applyFill="1" applyBorder="1" applyAlignment="1">
      <alignment horizontal="center" vertical="top" wrapText="1"/>
    </xf>
    <xf numFmtId="0" fontId="0" fillId="14" borderId="3" xfId="0" applyFont="1" applyFill="1" applyBorder="1" applyAlignment="1">
      <alignment horizontal="center" vertical="top" wrapText="1"/>
    </xf>
    <xf numFmtId="0" fontId="0" fillId="14" borderId="4" xfId="0" applyFont="1" applyFill="1" applyBorder="1" applyAlignment="1">
      <alignment horizontal="center" vertical="top" wrapText="1"/>
    </xf>
    <xf numFmtId="49" fontId="35" fillId="14" borderId="5" xfId="0" applyNumberFormat="1" applyFont="1" applyFill="1" applyBorder="1" applyAlignment="1">
      <alignment horizontal="left" vertical="top" wrapText="1"/>
    </xf>
    <xf numFmtId="49" fontId="35" fillId="14" borderId="6" xfId="0" applyNumberFormat="1" applyFont="1" applyFill="1" applyBorder="1" applyAlignment="1">
      <alignment horizontal="left" vertical="top" wrapText="1"/>
    </xf>
    <xf numFmtId="49" fontId="35" fillId="14" borderId="7" xfId="0" applyNumberFormat="1" applyFont="1" applyFill="1" applyBorder="1" applyAlignment="1">
      <alignment horizontal="left" vertical="top" wrapText="1"/>
    </xf>
    <xf numFmtId="0" fontId="0" fillId="14" borderId="10" xfId="0" applyFont="1" applyFill="1" applyBorder="1" applyAlignment="1">
      <alignment horizontal="left" vertical="top" wrapText="1"/>
    </xf>
    <xf numFmtId="0" fontId="0" fillId="14" borderId="11" xfId="0" applyFont="1" applyFill="1" applyBorder="1" applyAlignment="1">
      <alignment horizontal="left" vertical="top" wrapText="1"/>
    </xf>
    <xf numFmtId="0" fontId="0" fillId="14" borderId="12" xfId="0" applyFont="1" applyFill="1" applyBorder="1" applyAlignment="1">
      <alignment horizontal="left" vertical="top" wrapText="1"/>
    </xf>
    <xf numFmtId="49" fontId="29" fillId="14" borderId="15" xfId="0" applyNumberFormat="1" applyFont="1" applyFill="1" applyBorder="1" applyAlignment="1">
      <alignment horizontal="center" vertical="top" wrapText="1"/>
    </xf>
    <xf numFmtId="0" fontId="0" fillId="14" borderId="13" xfId="0" applyFont="1" applyFill="1" applyBorder="1" applyAlignment="1">
      <alignment horizontal="center" vertical="top" wrapText="1"/>
    </xf>
    <xf numFmtId="0" fontId="29" fillId="14" borderId="5" xfId="0" applyNumberFormat="1" applyFont="1" applyFill="1" applyBorder="1" applyAlignment="1">
      <alignment horizontal="center" vertical="top" wrapText="1"/>
    </xf>
    <xf numFmtId="0" fontId="29" fillId="14" borderId="7" xfId="0" applyNumberFormat="1" applyFont="1" applyFill="1" applyBorder="1" applyAlignment="1">
      <alignment horizontal="center" vertical="top" wrapText="1"/>
    </xf>
    <xf numFmtId="0" fontId="0" fillId="14" borderId="10" xfId="0" applyFont="1" applyFill="1" applyBorder="1" applyAlignment="1">
      <alignment horizontal="center" vertical="top" wrapText="1"/>
    </xf>
    <xf numFmtId="0" fontId="0" fillId="14" borderId="12" xfId="0" applyFont="1" applyFill="1" applyBorder="1" applyAlignment="1">
      <alignment horizontal="center" vertical="top" wrapText="1"/>
    </xf>
    <xf numFmtId="49" fontId="29" fillId="14" borderId="5" xfId="0" applyNumberFormat="1" applyFont="1" applyFill="1" applyBorder="1" applyAlignment="1">
      <alignment horizontal="center" vertical="top" wrapText="1"/>
    </xf>
    <xf numFmtId="49" fontId="29" fillId="14" borderId="6" xfId="0" applyNumberFormat="1" applyFont="1" applyFill="1" applyBorder="1" applyAlignment="1">
      <alignment horizontal="center" vertical="top" wrapText="1"/>
    </xf>
    <xf numFmtId="49" fontId="29" fillId="14" borderId="7" xfId="0" applyNumberFormat="1" applyFont="1" applyFill="1" applyBorder="1" applyAlignment="1">
      <alignment horizontal="center" vertical="top" wrapText="1"/>
    </xf>
    <xf numFmtId="49" fontId="29" fillId="14" borderId="10" xfId="0" applyNumberFormat="1" applyFont="1" applyFill="1" applyBorder="1" applyAlignment="1">
      <alignment horizontal="center" vertical="top" wrapText="1"/>
    </xf>
    <xf numFmtId="49" fontId="29" fillId="14" borderId="11" xfId="0" applyNumberFormat="1" applyFont="1" applyFill="1" applyBorder="1" applyAlignment="1">
      <alignment horizontal="center" vertical="top" wrapText="1"/>
    </xf>
    <xf numFmtId="49" fontId="29" fillId="14" borderId="12" xfId="0" applyNumberFormat="1" applyFont="1" applyFill="1" applyBorder="1" applyAlignment="1">
      <alignment horizontal="center" vertical="top" wrapText="1"/>
    </xf>
    <xf numFmtId="49" fontId="36" fillId="14" borderId="2" xfId="0" applyNumberFormat="1" applyFont="1" applyFill="1" applyBorder="1" applyAlignment="1">
      <alignment horizontal="left" vertical="center" wrapText="1"/>
    </xf>
    <xf numFmtId="49" fontId="36" fillId="14" borderId="3" xfId="0" applyNumberFormat="1" applyFont="1" applyFill="1" applyBorder="1" applyAlignment="1">
      <alignment horizontal="left" vertical="center" wrapText="1"/>
    </xf>
    <xf numFmtId="49" fontId="36" fillId="14" borderId="4" xfId="0" applyNumberFormat="1" applyFont="1" applyFill="1" applyBorder="1" applyAlignment="1">
      <alignment horizontal="left" vertical="center" wrapText="1"/>
    </xf>
    <xf numFmtId="0" fontId="0" fillId="14" borderId="3" xfId="0" applyFont="1" applyFill="1" applyBorder="1" applyAlignment="1">
      <alignment horizontal="left" vertical="center" wrapText="1"/>
    </xf>
    <xf numFmtId="0" fontId="0" fillId="14" borderId="4" xfId="0" applyFont="1" applyFill="1" applyBorder="1" applyAlignment="1">
      <alignment horizontal="left" vertical="center" wrapText="1"/>
    </xf>
    <xf numFmtId="0" fontId="0" fillId="14" borderId="8" xfId="0" applyFont="1" applyFill="1" applyBorder="1" applyAlignment="1">
      <alignment horizontal="left" vertical="top" wrapText="1"/>
    </xf>
    <xf numFmtId="0" fontId="0" fillId="14" borderId="0" xfId="0" applyFont="1" applyFill="1" applyBorder="1" applyAlignment="1">
      <alignment horizontal="left" vertical="top" wrapText="1"/>
    </xf>
    <xf numFmtId="0" fontId="0" fillId="14" borderId="9" xfId="0" applyFont="1" applyFill="1" applyBorder="1" applyAlignment="1">
      <alignment horizontal="left" vertical="top" wrapText="1"/>
    </xf>
    <xf numFmtId="0" fontId="0" fillId="14" borderId="14" xfId="0" applyFont="1" applyFill="1" applyBorder="1" applyAlignment="1">
      <alignment horizontal="center" vertical="top" wrapText="1"/>
    </xf>
    <xf numFmtId="0" fontId="0" fillId="14" borderId="8" xfId="0" applyFont="1" applyFill="1" applyBorder="1" applyAlignment="1">
      <alignment horizontal="center" vertical="top" wrapText="1"/>
    </xf>
    <xf numFmtId="0" fontId="0" fillId="14" borderId="9" xfId="0" applyFont="1" applyFill="1" applyBorder="1" applyAlignment="1">
      <alignment horizontal="center" vertical="top" wrapText="1"/>
    </xf>
    <xf numFmtId="49" fontId="29" fillId="14" borderId="8" xfId="0" applyNumberFormat="1" applyFont="1" applyFill="1" applyBorder="1" applyAlignment="1">
      <alignment horizontal="center" vertical="top" wrapText="1"/>
    </xf>
    <xf numFmtId="49" fontId="29" fillId="14" borderId="0" xfId="0" applyNumberFormat="1" applyFont="1" applyFill="1" applyBorder="1" applyAlignment="1">
      <alignment horizontal="center" vertical="top" wrapText="1"/>
    </xf>
    <xf numFmtId="49" fontId="29" fillId="14" borderId="9" xfId="0" applyNumberFormat="1" applyFont="1" applyFill="1" applyBorder="1" applyAlignment="1">
      <alignment horizontal="center" vertical="top" wrapText="1"/>
    </xf>
    <xf numFmtId="49" fontId="35" fillId="14" borderId="8" xfId="0" applyNumberFormat="1" applyFont="1" applyFill="1" applyBorder="1" applyAlignment="1">
      <alignment horizontal="left" vertical="top" wrapText="1"/>
    </xf>
    <xf numFmtId="0" fontId="36" fillId="14" borderId="2" xfId="0" applyFont="1" applyFill="1" applyBorder="1" applyAlignment="1">
      <alignment horizontal="center" vertical="center"/>
    </xf>
    <xf numFmtId="0" fontId="36" fillId="14" borderId="3" xfId="0" applyFont="1" applyFill="1" applyBorder="1" applyAlignment="1">
      <alignment horizontal="center" vertical="center"/>
    </xf>
    <xf numFmtId="0" fontId="36" fillId="14" borderId="4" xfId="0" applyFont="1" applyFill="1" applyBorder="1" applyAlignment="1">
      <alignment horizontal="center" vertical="center"/>
    </xf>
    <xf numFmtId="49" fontId="35" fillId="14" borderId="10" xfId="0" applyNumberFormat="1" applyFont="1" applyFill="1" applyBorder="1" applyAlignment="1">
      <alignment horizontal="left" vertical="top" wrapText="1"/>
    </xf>
    <xf numFmtId="49" fontId="35" fillId="14" borderId="11" xfId="0" applyNumberFormat="1" applyFont="1" applyFill="1" applyBorder="1" applyAlignment="1">
      <alignment horizontal="left" vertical="top" wrapText="1"/>
    </xf>
    <xf numFmtId="49" fontId="35" fillId="14" borderId="12" xfId="0" applyNumberFormat="1" applyFont="1" applyFill="1" applyBorder="1" applyAlignment="1">
      <alignment horizontal="left" vertical="top" wrapText="1"/>
    </xf>
    <xf numFmtId="49" fontId="29" fillId="14" borderId="13" xfId="0" applyNumberFormat="1" applyFont="1" applyFill="1" applyBorder="1" applyAlignment="1">
      <alignment horizontal="center" vertical="top" wrapText="1"/>
    </xf>
    <xf numFmtId="0" fontId="29" fillId="14" borderId="10" xfId="0" applyNumberFormat="1" applyFont="1" applyFill="1" applyBorder="1" applyAlignment="1">
      <alignment horizontal="center" vertical="top" wrapText="1"/>
    </xf>
    <xf numFmtId="0" fontId="29" fillId="14" borderId="12" xfId="0" applyNumberFormat="1" applyFont="1" applyFill="1" applyBorder="1" applyAlignment="1">
      <alignment horizontal="center" vertical="top" wrapText="1"/>
    </xf>
    <xf numFmtId="49" fontId="35" fillId="14" borderId="0" xfId="0" applyNumberFormat="1" applyFont="1" applyFill="1" applyBorder="1" applyAlignment="1">
      <alignment horizontal="left" vertical="top" wrapText="1"/>
    </xf>
    <xf numFmtId="49" fontId="35" fillId="14" borderId="9" xfId="0" applyNumberFormat="1" applyFont="1" applyFill="1" applyBorder="1" applyAlignment="1">
      <alignment horizontal="left" vertical="top" wrapText="1"/>
    </xf>
    <xf numFmtId="0" fontId="0" fillId="14" borderId="0" xfId="0" applyFont="1" applyFill="1" applyBorder="1" applyAlignment="1">
      <alignment horizontal="center" vertical="top" wrapText="1"/>
    </xf>
    <xf numFmtId="0" fontId="36" fillId="14" borderId="2" xfId="0" applyFont="1" applyFill="1" applyBorder="1" applyAlignment="1">
      <alignment horizontal="left" vertical="center" wrapText="1"/>
    </xf>
    <xf numFmtId="0" fontId="36" fillId="14" borderId="3" xfId="0" applyFont="1" applyFill="1" applyBorder="1" applyAlignment="1">
      <alignment horizontal="left" vertical="center" wrapText="1"/>
    </xf>
    <xf numFmtId="0" fontId="36" fillId="14" borderId="4" xfId="0" applyFont="1" applyFill="1" applyBorder="1" applyAlignment="1">
      <alignment horizontal="left" vertical="center" wrapText="1"/>
    </xf>
    <xf numFmtId="49" fontId="63" fillId="13" borderId="5" xfId="0" applyNumberFormat="1" applyFont="1" applyFill="1" applyBorder="1" applyAlignment="1">
      <alignment horizontal="left" vertical="top" wrapText="1"/>
    </xf>
    <xf numFmtId="49" fontId="63" fillId="13" borderId="6" xfId="0" applyNumberFormat="1" applyFont="1" applyFill="1" applyBorder="1" applyAlignment="1">
      <alignment horizontal="left" vertical="top" wrapText="1"/>
    </xf>
    <xf numFmtId="49" fontId="63" fillId="13" borderId="7" xfId="0" applyNumberFormat="1" applyFont="1" applyFill="1" applyBorder="1" applyAlignment="1">
      <alignment horizontal="left" vertical="top" wrapText="1"/>
    </xf>
    <xf numFmtId="49" fontId="63" fillId="13" borderId="8" xfId="0" applyNumberFormat="1" applyFont="1" applyFill="1" applyBorder="1" applyAlignment="1">
      <alignment horizontal="left" vertical="top" wrapText="1"/>
    </xf>
    <xf numFmtId="49" fontId="63" fillId="13" borderId="0" xfId="0" applyNumberFormat="1" applyFont="1" applyFill="1" applyBorder="1" applyAlignment="1">
      <alignment horizontal="left" vertical="top" wrapText="1"/>
    </xf>
    <xf numFmtId="49" fontId="63" fillId="13" borderId="9" xfId="0" applyNumberFormat="1" applyFont="1" applyFill="1" applyBorder="1" applyAlignment="1">
      <alignment horizontal="left" vertical="top" wrapText="1"/>
    </xf>
    <xf numFmtId="49" fontId="62" fillId="0" borderId="15" xfId="0" applyNumberFormat="1" applyFont="1" applyFill="1" applyBorder="1" applyAlignment="1">
      <alignment horizontal="center" vertical="top" wrapText="1"/>
    </xf>
    <xf numFmtId="49" fontId="62" fillId="0" borderId="14" xfId="0" applyNumberFormat="1" applyFont="1" applyFill="1" applyBorder="1" applyAlignment="1">
      <alignment horizontal="center" vertical="top" wrapText="1"/>
    </xf>
    <xf numFmtId="0" fontId="64" fillId="0" borderId="14" xfId="0" applyFont="1" applyFill="1" applyBorder="1" applyAlignment="1">
      <alignment horizontal="center" vertical="top" wrapText="1"/>
    </xf>
    <xf numFmtId="0" fontId="62" fillId="0" borderId="5" xfId="0" applyNumberFormat="1" applyFont="1" applyFill="1" applyBorder="1" applyAlignment="1">
      <alignment horizontal="center" vertical="top" wrapText="1"/>
    </xf>
    <xf numFmtId="0" fontId="62" fillId="0" borderId="7" xfId="0" applyNumberFormat="1" applyFont="1" applyFill="1" applyBorder="1" applyAlignment="1">
      <alignment horizontal="center" vertical="top" wrapText="1"/>
    </xf>
    <xf numFmtId="0" fontId="64" fillId="0" borderId="8" xfId="0" applyFont="1" applyFill="1" applyBorder="1" applyAlignment="1">
      <alignment horizontal="center" vertical="top" wrapText="1"/>
    </xf>
    <xf numFmtId="0" fontId="64" fillId="0" borderId="9" xfId="0" applyFont="1" applyFill="1" applyBorder="1" applyAlignment="1">
      <alignment horizontal="center" vertical="top" wrapText="1"/>
    </xf>
    <xf numFmtId="49" fontId="62" fillId="0" borderId="5" xfId="0" applyNumberFormat="1" applyFont="1" applyFill="1" applyBorder="1" applyAlignment="1">
      <alignment horizontal="center" vertical="top" wrapText="1"/>
    </xf>
    <xf numFmtId="49" fontId="62" fillId="0" borderId="6" xfId="0" applyNumberFormat="1" applyFont="1" applyFill="1" applyBorder="1" applyAlignment="1">
      <alignment horizontal="center" vertical="top" wrapText="1"/>
    </xf>
    <xf numFmtId="49" fontId="62" fillId="0" borderId="7" xfId="0" applyNumberFormat="1" applyFont="1" applyFill="1" applyBorder="1" applyAlignment="1">
      <alignment horizontal="center" vertical="top" wrapText="1"/>
    </xf>
    <xf numFmtId="49" fontId="62" fillId="0" borderId="8" xfId="0" applyNumberFormat="1" applyFont="1" applyFill="1" applyBorder="1" applyAlignment="1">
      <alignment horizontal="center" vertical="top" wrapText="1"/>
    </xf>
    <xf numFmtId="49" fontId="62" fillId="0" borderId="0" xfId="0" applyNumberFormat="1" applyFont="1" applyFill="1" applyBorder="1" applyAlignment="1">
      <alignment horizontal="center" vertical="top" wrapText="1"/>
    </xf>
    <xf numFmtId="49" fontId="62" fillId="0" borderId="9" xfId="0" applyNumberFormat="1" applyFont="1" applyFill="1" applyBorder="1" applyAlignment="1">
      <alignment horizontal="center" vertical="top" wrapText="1"/>
    </xf>
    <xf numFmtId="0" fontId="62" fillId="0" borderId="2" xfId="0" applyFont="1" applyFill="1" applyBorder="1" applyAlignment="1">
      <alignment horizontal="left" vertical="center" wrapText="1"/>
    </xf>
    <xf numFmtId="0" fontId="62" fillId="0" borderId="3" xfId="0" applyFont="1" applyFill="1" applyBorder="1" applyAlignment="1">
      <alignment horizontal="left" vertical="center" wrapText="1"/>
    </xf>
    <xf numFmtId="0" fontId="62" fillId="0" borderId="4" xfId="0" applyFont="1" applyFill="1" applyBorder="1" applyAlignment="1">
      <alignment horizontal="left" vertical="center" wrapText="1"/>
    </xf>
    <xf numFmtId="49" fontId="62" fillId="0" borderId="3" xfId="0" applyNumberFormat="1" applyFont="1" applyFill="1" applyBorder="1" applyAlignment="1">
      <alignment horizontal="left" vertical="center" wrapText="1"/>
    </xf>
    <xf numFmtId="49" fontId="62" fillId="0" borderId="4" xfId="0" applyNumberFormat="1" applyFont="1" applyFill="1" applyBorder="1" applyAlignment="1">
      <alignment horizontal="left" vertical="center" wrapText="1"/>
    </xf>
    <xf numFmtId="0" fontId="0" fillId="0" borderId="14" xfId="0" applyFont="1" applyFill="1" applyBorder="1" applyAlignment="1">
      <alignment horizontal="center" vertical="top" wrapText="1"/>
    </xf>
    <xf numFmtId="0" fontId="0" fillId="0" borderId="13" xfId="0" applyFont="1" applyFill="1" applyBorder="1" applyAlignment="1">
      <alignment horizontal="center" vertical="top" wrapText="1"/>
    </xf>
    <xf numFmtId="0" fontId="29" fillId="0" borderId="5" xfId="0" applyNumberFormat="1" applyFont="1" applyFill="1" applyBorder="1" applyAlignment="1">
      <alignment horizontal="center" vertical="top" wrapText="1"/>
    </xf>
    <xf numFmtId="0" fontId="29" fillId="0" borderId="7" xfId="0" applyNumberFormat="1" applyFont="1" applyFill="1" applyBorder="1" applyAlignment="1">
      <alignment horizontal="center" vertical="top" wrapText="1"/>
    </xf>
    <xf numFmtId="0" fontId="0" fillId="0" borderId="8" xfId="0" applyFont="1" applyFill="1" applyBorder="1" applyAlignment="1">
      <alignment horizontal="center" vertical="top" wrapText="1"/>
    </xf>
    <xf numFmtId="0" fontId="0" fillId="0" borderId="9" xfId="0" applyFont="1" applyFill="1" applyBorder="1" applyAlignment="1">
      <alignment horizontal="center" vertical="top" wrapText="1"/>
    </xf>
    <xf numFmtId="0" fontId="0" fillId="0" borderId="10" xfId="0" applyFont="1" applyFill="1" applyBorder="1" applyAlignment="1">
      <alignment horizontal="center" vertical="top" wrapText="1"/>
    </xf>
    <xf numFmtId="0" fontId="0" fillId="0" borderId="12" xfId="0" applyFont="1" applyFill="1" applyBorder="1" applyAlignment="1">
      <alignment horizontal="center" vertical="top" wrapText="1"/>
    </xf>
    <xf numFmtId="49" fontId="29" fillId="0" borderId="5" xfId="0" applyNumberFormat="1" applyFont="1" applyFill="1" applyBorder="1" applyAlignment="1">
      <alignment horizontal="center" vertical="top" wrapText="1"/>
    </xf>
    <xf numFmtId="49" fontId="29" fillId="0" borderId="6" xfId="0" applyNumberFormat="1" applyFont="1" applyFill="1" applyBorder="1" applyAlignment="1">
      <alignment horizontal="center" vertical="top" wrapText="1"/>
    </xf>
    <xf numFmtId="49" fontId="29" fillId="0" borderId="7" xfId="0" applyNumberFormat="1" applyFont="1" applyFill="1" applyBorder="1" applyAlignment="1">
      <alignment horizontal="center" vertical="top" wrapText="1"/>
    </xf>
    <xf numFmtId="49" fontId="29" fillId="0" borderId="8" xfId="0" applyNumberFormat="1" applyFont="1" applyFill="1" applyBorder="1" applyAlignment="1">
      <alignment horizontal="center" vertical="top" wrapText="1"/>
    </xf>
    <xf numFmtId="49" fontId="29" fillId="0" borderId="0" xfId="0" applyNumberFormat="1" applyFont="1" applyFill="1" applyBorder="1" applyAlignment="1">
      <alignment horizontal="center" vertical="top" wrapText="1"/>
    </xf>
    <xf numFmtId="49" fontId="29" fillId="0" borderId="9" xfId="0" applyNumberFormat="1" applyFont="1" applyFill="1" applyBorder="1" applyAlignment="1">
      <alignment horizontal="center" vertical="top" wrapText="1"/>
    </xf>
    <xf numFmtId="49" fontId="29" fillId="0" borderId="10" xfId="0" applyNumberFormat="1" applyFont="1" applyFill="1" applyBorder="1" applyAlignment="1">
      <alignment horizontal="center" vertical="top" wrapText="1"/>
    </xf>
    <xf numFmtId="49" fontId="29" fillId="0" borderId="11" xfId="0" applyNumberFormat="1" applyFont="1" applyFill="1" applyBorder="1" applyAlignment="1">
      <alignment horizontal="center" vertical="top" wrapText="1"/>
    </xf>
    <xf numFmtId="49" fontId="29" fillId="0" borderId="12" xfId="0" applyNumberFormat="1" applyFont="1" applyFill="1" applyBorder="1" applyAlignment="1">
      <alignment horizontal="center" vertical="top"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4" xfId="0" applyFont="1" applyFill="1" applyBorder="1" applyAlignment="1">
      <alignment horizontal="left" vertical="center" wrapText="1"/>
    </xf>
    <xf numFmtId="49" fontId="36" fillId="0" borderId="2" xfId="0" applyNumberFormat="1" applyFont="1" applyFill="1" applyBorder="1" applyAlignment="1">
      <alignment horizontal="left" vertical="center" wrapText="1"/>
    </xf>
    <xf numFmtId="49" fontId="36" fillId="0" borderId="3" xfId="0" applyNumberFormat="1" applyFont="1" applyFill="1" applyBorder="1" applyAlignment="1">
      <alignment horizontal="left" vertical="center" wrapText="1"/>
    </xf>
    <xf numFmtId="49" fontId="36" fillId="0" borderId="4" xfId="0" applyNumberFormat="1" applyFont="1" applyFill="1" applyBorder="1" applyAlignment="1">
      <alignment horizontal="left" vertical="center" wrapText="1"/>
    </xf>
    <xf numFmtId="0" fontId="36" fillId="7" borderId="5" xfId="0" applyFont="1" applyFill="1" applyBorder="1" applyAlignment="1">
      <alignment horizontal="center" vertical="center"/>
    </xf>
    <xf numFmtId="0" fontId="36" fillId="7" borderId="6" xfId="0" applyFont="1" applyFill="1" applyBorder="1" applyAlignment="1">
      <alignment horizontal="center" vertical="center"/>
    </xf>
    <xf numFmtId="0" fontId="36" fillId="7" borderId="7" xfId="0" applyFont="1" applyFill="1" applyBorder="1" applyAlignment="1">
      <alignment horizontal="center" vertical="center"/>
    </xf>
    <xf numFmtId="0" fontId="36" fillId="7" borderId="15" xfId="0" applyFont="1" applyFill="1" applyBorder="1" applyAlignment="1">
      <alignment horizontal="center" vertical="center"/>
    </xf>
    <xf numFmtId="49" fontId="29" fillId="0" borderId="2" xfId="0" applyNumberFormat="1" applyFont="1" applyFill="1" applyBorder="1" applyAlignment="1">
      <alignment horizontal="left" vertical="center" wrapText="1"/>
    </xf>
    <xf numFmtId="49" fontId="29" fillId="0" borderId="3" xfId="0" applyNumberFormat="1" applyFont="1" applyFill="1" applyBorder="1" applyAlignment="1">
      <alignment horizontal="left" vertical="center" wrapText="1"/>
    </xf>
    <xf numFmtId="49" fontId="29" fillId="0" borderId="4" xfId="0" applyNumberFormat="1" applyFont="1" applyFill="1" applyBorder="1" applyAlignment="1">
      <alignment horizontal="left" vertical="center" wrapText="1"/>
    </xf>
    <xf numFmtId="49" fontId="35" fillId="0" borderId="1" xfId="0" applyNumberFormat="1" applyFont="1" applyFill="1" applyBorder="1" applyAlignment="1">
      <alignment horizontal="left" vertical="top"/>
    </xf>
    <xf numFmtId="49" fontId="29" fillId="0" borderId="1" xfId="0" applyNumberFormat="1" applyFont="1" applyFill="1" applyBorder="1" applyAlignment="1">
      <alignment horizontal="center" vertical="top" wrapText="1"/>
    </xf>
    <xf numFmtId="0" fontId="29" fillId="0" borderId="1" xfId="0" applyNumberFormat="1" applyFont="1" applyFill="1" applyBorder="1" applyAlignment="1">
      <alignment horizontal="center" vertical="top" wrapText="1"/>
    </xf>
    <xf numFmtId="49" fontId="29" fillId="0" borderId="1" xfId="0" applyNumberFormat="1" applyFont="1" applyFill="1" applyBorder="1" applyAlignment="1">
      <alignment horizontal="left" vertical="top" wrapText="1"/>
    </xf>
    <xf numFmtId="0" fontId="0" fillId="0" borderId="0" xfId="0" applyFont="1" applyFill="1" applyBorder="1" applyAlignment="1">
      <alignment horizontal="center" vertical="top" wrapText="1"/>
    </xf>
    <xf numFmtId="0" fontId="0" fillId="0" borderId="11" xfId="0" applyFont="1" applyFill="1" applyBorder="1" applyAlignment="1">
      <alignment horizontal="center" vertical="top" wrapText="1"/>
    </xf>
    <xf numFmtId="0" fontId="36" fillId="0" borderId="2" xfId="0" applyFont="1" applyFill="1" applyBorder="1" applyAlignment="1">
      <alignment horizontal="left" vertical="center" wrapText="1"/>
    </xf>
    <xf numFmtId="0" fontId="36" fillId="0" borderId="3" xfId="0" applyFont="1" applyFill="1" applyBorder="1" applyAlignment="1">
      <alignment horizontal="left" vertical="center" wrapText="1"/>
    </xf>
    <xf numFmtId="0" fontId="36" fillId="0" borderId="4" xfId="0" applyFont="1" applyFill="1" applyBorder="1" applyAlignment="1">
      <alignment horizontal="left" vertical="center" wrapText="1"/>
    </xf>
    <xf numFmtId="0" fontId="36" fillId="7" borderId="2" xfId="0" applyFont="1" applyFill="1" applyBorder="1" applyAlignment="1">
      <alignment horizontal="center" vertical="center"/>
    </xf>
    <xf numFmtId="0" fontId="36" fillId="7" borderId="3" xfId="0" applyFont="1" applyFill="1" applyBorder="1" applyAlignment="1">
      <alignment horizontal="center" vertical="center"/>
    </xf>
    <xf numFmtId="0" fontId="36" fillId="7" borderId="4" xfId="0" applyFont="1" applyFill="1" applyBorder="1" applyAlignment="1">
      <alignment horizontal="center" vertical="center"/>
    </xf>
    <xf numFmtId="0" fontId="29" fillId="0" borderId="8" xfId="0" applyNumberFormat="1" applyFont="1" applyFill="1" applyBorder="1" applyAlignment="1">
      <alignment horizontal="center" vertical="top" wrapText="1"/>
    </xf>
    <xf numFmtId="0" fontId="29" fillId="0" borderId="9" xfId="0" applyNumberFormat="1" applyFont="1" applyFill="1" applyBorder="1" applyAlignment="1">
      <alignment horizontal="center" vertical="top" wrapText="1"/>
    </xf>
    <xf numFmtId="0" fontId="29" fillId="0" borderId="10" xfId="0" applyNumberFormat="1" applyFont="1" applyFill="1" applyBorder="1" applyAlignment="1">
      <alignment horizontal="center" vertical="top" wrapText="1"/>
    </xf>
    <xf numFmtId="0" fontId="29" fillId="0" borderId="12" xfId="0" applyNumberFormat="1" applyFont="1" applyFill="1" applyBorder="1" applyAlignment="1">
      <alignment horizontal="center" vertical="top" wrapText="1"/>
    </xf>
    <xf numFmtId="0" fontId="36" fillId="0" borderId="1" xfId="0" applyFont="1" applyFill="1" applyBorder="1" applyAlignment="1">
      <alignment horizontal="left" vertical="center" wrapText="1"/>
    </xf>
    <xf numFmtId="0" fontId="29" fillId="0" borderId="3" xfId="0" applyFont="1" applyFill="1" applyBorder="1" applyAlignment="1">
      <alignment horizontal="left" vertical="center"/>
    </xf>
    <xf numFmtId="0" fontId="29" fillId="0" borderId="4" xfId="0" applyFont="1" applyFill="1" applyBorder="1" applyAlignment="1">
      <alignment horizontal="left" vertical="center"/>
    </xf>
    <xf numFmtId="0" fontId="0" fillId="0" borderId="3" xfId="0" applyFont="1" applyFill="1" applyBorder="1" applyAlignment="1">
      <alignment horizontal="left" vertical="center"/>
    </xf>
    <xf numFmtId="0" fontId="0" fillId="0" borderId="4" xfId="0" applyFont="1" applyFill="1" applyBorder="1" applyAlignment="1">
      <alignment horizontal="left" vertical="center"/>
    </xf>
    <xf numFmtId="49" fontId="29" fillId="0" borderId="1" xfId="0" applyNumberFormat="1" applyFont="1" applyFill="1" applyBorder="1" applyAlignment="1">
      <alignment horizontal="left" vertical="center" wrapText="1"/>
    </xf>
    <xf numFmtId="0" fontId="0" fillId="0" borderId="3" xfId="0" applyFont="1" applyBorder="1" applyAlignment="1">
      <alignment horizontal="left" vertical="center" wrapText="1"/>
    </xf>
    <xf numFmtId="0" fontId="0" fillId="0" borderId="4" xfId="0" applyFont="1" applyBorder="1" applyAlignment="1">
      <alignment horizontal="left" vertical="center" wrapText="1"/>
    </xf>
    <xf numFmtId="0" fontId="29" fillId="0" borderId="5" xfId="0" applyFont="1" applyFill="1" applyBorder="1" applyAlignment="1">
      <alignment horizontal="center" vertical="top" wrapText="1"/>
    </xf>
    <xf numFmtId="0" fontId="0" fillId="0" borderId="6" xfId="0" applyFont="1" applyFill="1" applyBorder="1" applyAlignment="1">
      <alignment horizontal="center" vertical="top" wrapText="1"/>
    </xf>
    <xf numFmtId="0" fontId="0" fillId="0" borderId="7" xfId="0" applyFont="1" applyFill="1" applyBorder="1" applyAlignment="1">
      <alignment horizontal="center" vertical="top" wrapText="1"/>
    </xf>
    <xf numFmtId="0" fontId="58" fillId="0" borderId="1" xfId="0" applyFont="1" applyFill="1" applyBorder="1" applyAlignment="1">
      <alignment horizontal="left" vertical="center" wrapText="1"/>
    </xf>
    <xf numFmtId="49" fontId="29" fillId="0" borderId="15" xfId="0" applyNumberFormat="1" applyFont="1" applyFill="1" applyBorder="1" applyAlignment="1">
      <alignment horizontal="left" vertical="center" wrapText="1"/>
    </xf>
    <xf numFmtId="49" fontId="35" fillId="13" borderId="1" xfId="0" applyNumberFormat="1" applyFont="1" applyFill="1" applyBorder="1" applyAlignment="1">
      <alignment horizontal="left" vertical="top"/>
    </xf>
    <xf numFmtId="49" fontId="29" fillId="0" borderId="8" xfId="0" applyNumberFormat="1" applyFont="1" applyFill="1" applyBorder="1" applyAlignment="1">
      <alignment horizontal="left" vertical="center" wrapText="1"/>
    </xf>
    <xf numFmtId="49" fontId="29" fillId="0" borderId="0" xfId="0" applyNumberFormat="1" applyFont="1" applyFill="1" applyBorder="1" applyAlignment="1">
      <alignment horizontal="left" vertical="center" wrapText="1"/>
    </xf>
    <xf numFmtId="49" fontId="29" fillId="0" borderId="9" xfId="0" applyNumberFormat="1" applyFont="1" applyFill="1" applyBorder="1" applyAlignment="1">
      <alignment horizontal="left" vertical="center" wrapText="1"/>
    </xf>
    <xf numFmtId="49" fontId="35" fillId="0" borderId="1" xfId="0" applyNumberFormat="1" applyFont="1" applyFill="1" applyBorder="1" applyAlignment="1">
      <alignment horizontal="left" vertical="top" wrapText="1"/>
    </xf>
    <xf numFmtId="49" fontId="37" fillId="0" borderId="1" xfId="0" applyNumberFormat="1" applyFont="1" applyFill="1" applyBorder="1" applyAlignment="1">
      <alignment horizontal="left" vertical="center" wrapText="1"/>
    </xf>
    <xf numFmtId="49" fontId="35" fillId="0" borderId="5" xfId="0" applyNumberFormat="1" applyFont="1" applyFill="1" applyBorder="1" applyAlignment="1">
      <alignment horizontal="left" vertical="top"/>
    </xf>
    <xf numFmtId="49" fontId="35" fillId="0" borderId="6" xfId="0" applyNumberFormat="1" applyFont="1" applyFill="1" applyBorder="1" applyAlignment="1">
      <alignment horizontal="left" vertical="top"/>
    </xf>
    <xf numFmtId="49" fontId="35" fillId="0" borderId="7" xfId="0" applyNumberFormat="1" applyFont="1" applyFill="1" applyBorder="1" applyAlignment="1">
      <alignment horizontal="left" vertical="top"/>
    </xf>
    <xf numFmtId="49" fontId="35" fillId="0" borderId="8" xfId="0" applyNumberFormat="1" applyFont="1" applyFill="1" applyBorder="1" applyAlignment="1">
      <alignment horizontal="left" vertical="top"/>
    </xf>
    <xf numFmtId="49" fontId="35" fillId="0" borderId="0" xfId="0" applyNumberFormat="1" applyFont="1" applyFill="1" applyBorder="1" applyAlignment="1">
      <alignment horizontal="left" vertical="top"/>
    </xf>
    <xf numFmtId="49" fontId="35" fillId="0" borderId="9" xfId="0" applyNumberFormat="1" applyFont="1" applyFill="1" applyBorder="1" applyAlignment="1">
      <alignment horizontal="left" vertical="top"/>
    </xf>
    <xf numFmtId="49" fontId="35" fillId="0" borderId="10" xfId="0" applyNumberFormat="1" applyFont="1" applyFill="1" applyBorder="1" applyAlignment="1">
      <alignment horizontal="left" vertical="top"/>
    </xf>
    <xf numFmtId="49" fontId="35" fillId="0" borderId="11" xfId="0" applyNumberFormat="1" applyFont="1" applyFill="1" applyBorder="1" applyAlignment="1">
      <alignment horizontal="left" vertical="top"/>
    </xf>
    <xf numFmtId="49" fontId="35" fillId="0" borderId="12" xfId="0" applyNumberFormat="1" applyFont="1" applyFill="1" applyBorder="1" applyAlignment="1">
      <alignment horizontal="left" vertical="top"/>
    </xf>
    <xf numFmtId="49" fontId="29" fillId="0" borderId="5" xfId="0" applyNumberFormat="1" applyFont="1" applyFill="1" applyBorder="1" applyAlignment="1">
      <alignment horizontal="left" vertical="top" wrapText="1"/>
    </xf>
    <xf numFmtId="49" fontId="29" fillId="0" borderId="6" xfId="0" applyNumberFormat="1" applyFont="1" applyFill="1" applyBorder="1" applyAlignment="1">
      <alignment horizontal="left" vertical="top" wrapText="1"/>
    </xf>
    <xf numFmtId="49" fontId="29" fillId="0" borderId="7" xfId="0" applyNumberFormat="1" applyFont="1" applyFill="1" applyBorder="1" applyAlignment="1">
      <alignment horizontal="left" vertical="top" wrapText="1"/>
    </xf>
    <xf numFmtId="49" fontId="29" fillId="0" borderId="8" xfId="0" applyNumberFormat="1" applyFont="1" applyFill="1" applyBorder="1" applyAlignment="1">
      <alignment horizontal="left" vertical="top" wrapText="1"/>
    </xf>
    <xf numFmtId="49" fontId="29" fillId="0" borderId="0" xfId="0" applyNumberFormat="1" applyFont="1" applyFill="1" applyBorder="1" applyAlignment="1">
      <alignment horizontal="left" vertical="top" wrapText="1"/>
    </xf>
    <xf numFmtId="49" fontId="29" fillId="0" borderId="9" xfId="0" applyNumberFormat="1" applyFont="1" applyFill="1" applyBorder="1" applyAlignment="1">
      <alignment horizontal="left" vertical="top" wrapText="1"/>
    </xf>
    <xf numFmtId="49" fontId="29" fillId="0" borderId="10" xfId="0" applyNumberFormat="1" applyFont="1" applyFill="1" applyBorder="1" applyAlignment="1">
      <alignment horizontal="left" vertical="top" wrapText="1"/>
    </xf>
    <xf numFmtId="49" fontId="29" fillId="0" borderId="11" xfId="0" applyNumberFormat="1" applyFont="1" applyFill="1" applyBorder="1" applyAlignment="1">
      <alignment horizontal="left" vertical="top" wrapText="1"/>
    </xf>
    <xf numFmtId="49" fontId="29" fillId="0" borderId="12" xfId="0" applyNumberFormat="1" applyFont="1" applyFill="1" applyBorder="1" applyAlignment="1">
      <alignment horizontal="left" vertical="top" wrapText="1"/>
    </xf>
    <xf numFmtId="49" fontId="35" fillId="0" borderId="5" xfId="0" applyNumberFormat="1" applyFont="1" applyFill="1" applyBorder="1" applyAlignment="1">
      <alignment horizontal="left" vertical="center" wrapText="1"/>
    </xf>
    <xf numFmtId="49" fontId="35" fillId="0" borderId="6" xfId="0" applyNumberFormat="1" applyFont="1" applyFill="1" applyBorder="1" applyAlignment="1">
      <alignment horizontal="left" vertical="center" wrapText="1"/>
    </xf>
    <xf numFmtId="49" fontId="35" fillId="0" borderId="7" xfId="0" applyNumberFormat="1" applyFont="1" applyFill="1" applyBorder="1" applyAlignment="1">
      <alignment horizontal="left" vertical="center" wrapText="1"/>
    </xf>
    <xf numFmtId="49" fontId="35" fillId="0" borderId="10" xfId="0" applyNumberFormat="1" applyFont="1" applyFill="1" applyBorder="1" applyAlignment="1">
      <alignment horizontal="left" vertical="center" wrapText="1"/>
    </xf>
    <xf numFmtId="49" fontId="35" fillId="0" borderId="11" xfId="0" applyNumberFormat="1" applyFont="1" applyFill="1" applyBorder="1" applyAlignment="1">
      <alignment horizontal="left" vertical="center" wrapText="1"/>
    </xf>
    <xf numFmtId="49" fontId="35" fillId="0" borderId="12" xfId="0" applyNumberFormat="1" applyFont="1" applyFill="1" applyBorder="1" applyAlignment="1">
      <alignment horizontal="left" vertical="center" wrapText="1"/>
    </xf>
    <xf numFmtId="49" fontId="29" fillId="0" borderId="15" xfId="0" applyNumberFormat="1" applyFont="1" applyFill="1" applyBorder="1" applyAlignment="1">
      <alignment horizontal="center" vertical="center" wrapText="1"/>
    </xf>
    <xf numFmtId="49" fontId="29" fillId="0" borderId="13" xfId="0" applyNumberFormat="1" applyFont="1" applyFill="1" applyBorder="1" applyAlignment="1">
      <alignment horizontal="center" vertical="center" wrapText="1"/>
    </xf>
    <xf numFmtId="0" fontId="29" fillId="0" borderId="5" xfId="0" applyNumberFormat="1" applyFont="1" applyFill="1" applyBorder="1" applyAlignment="1">
      <alignment horizontal="center" vertical="center" wrapText="1"/>
    </xf>
    <xf numFmtId="0" fontId="29" fillId="0" borderId="7" xfId="0" applyNumberFormat="1" applyFont="1" applyFill="1" applyBorder="1" applyAlignment="1">
      <alignment horizontal="center" vertical="center" wrapText="1"/>
    </xf>
    <xf numFmtId="0" fontId="29" fillId="0" borderId="10" xfId="0" applyNumberFormat="1" applyFont="1" applyFill="1" applyBorder="1" applyAlignment="1">
      <alignment horizontal="center" vertical="center" wrapText="1"/>
    </xf>
    <xf numFmtId="0" fontId="29" fillId="0" borderId="12" xfId="0" applyNumberFormat="1" applyFont="1" applyFill="1" applyBorder="1" applyAlignment="1">
      <alignment horizontal="center" vertical="center" wrapText="1"/>
    </xf>
    <xf numFmtId="49" fontId="29" fillId="0" borderId="5" xfId="0" applyNumberFormat="1" applyFont="1" applyFill="1" applyBorder="1" applyAlignment="1">
      <alignment horizontal="center" vertical="center" wrapText="1"/>
    </xf>
    <xf numFmtId="49" fontId="29" fillId="0" borderId="6" xfId="0" applyNumberFormat="1" applyFont="1" applyFill="1" applyBorder="1" applyAlignment="1">
      <alignment horizontal="center" vertical="center" wrapText="1"/>
    </xf>
    <xf numFmtId="49" fontId="29" fillId="0" borderId="7" xfId="0" applyNumberFormat="1" applyFont="1" applyFill="1" applyBorder="1" applyAlignment="1">
      <alignment horizontal="center" vertical="center" wrapText="1"/>
    </xf>
    <xf numFmtId="49" fontId="29" fillId="0" borderId="10" xfId="0" applyNumberFormat="1" applyFont="1" applyFill="1" applyBorder="1" applyAlignment="1">
      <alignment horizontal="center" vertical="center" wrapText="1"/>
    </xf>
    <xf numFmtId="49" fontId="29" fillId="0" borderId="11" xfId="0" applyNumberFormat="1" applyFont="1" applyFill="1" applyBorder="1" applyAlignment="1">
      <alignment horizontal="center" vertical="center" wrapText="1"/>
    </xf>
    <xf numFmtId="49" fontId="29" fillId="0" borderId="12" xfId="0" applyNumberFormat="1" applyFont="1" applyFill="1" applyBorder="1" applyAlignment="1">
      <alignment horizontal="center" vertical="center" wrapText="1"/>
    </xf>
    <xf numFmtId="49" fontId="35" fillId="0" borderId="15" xfId="0" applyNumberFormat="1" applyFont="1" applyFill="1" applyBorder="1" applyAlignment="1">
      <alignment horizontal="left" vertical="top"/>
    </xf>
    <xf numFmtId="0" fontId="29" fillId="0" borderId="15" xfId="0" applyNumberFormat="1" applyFont="1" applyFill="1" applyBorder="1" applyAlignment="1">
      <alignment horizontal="center" vertical="top" wrapText="1"/>
    </xf>
    <xf numFmtId="49" fontId="29" fillId="0" borderId="15" xfId="0" applyNumberFormat="1" applyFont="1" applyFill="1" applyBorder="1" applyAlignment="1">
      <alignment horizontal="left" vertical="top" wrapText="1"/>
    </xf>
    <xf numFmtId="49" fontId="29" fillId="7" borderId="1" xfId="0" applyNumberFormat="1" applyFont="1" applyFill="1" applyBorder="1" applyAlignment="1">
      <alignment horizontal="center" vertical="center" wrapText="1"/>
    </xf>
    <xf numFmtId="49" fontId="35" fillId="0" borderId="2" xfId="0" applyNumberFormat="1" applyFont="1" applyFill="1" applyBorder="1" applyAlignment="1">
      <alignment horizontal="left" vertical="center" wrapText="1"/>
    </xf>
    <xf numFmtId="49" fontId="35" fillId="0" borderId="3" xfId="0" applyNumberFormat="1" applyFont="1" applyFill="1" applyBorder="1" applyAlignment="1">
      <alignment horizontal="left" vertical="center" wrapText="1"/>
    </xf>
    <xf numFmtId="49" fontId="35" fillId="0" borderId="4" xfId="0" applyNumberFormat="1" applyFont="1" applyFill="1" applyBorder="1" applyAlignment="1">
      <alignment horizontal="left" vertical="center" wrapText="1"/>
    </xf>
    <xf numFmtId="49" fontId="35" fillId="11" borderId="2" xfId="0" applyNumberFormat="1" applyFont="1" applyFill="1" applyBorder="1" applyAlignment="1">
      <alignment horizontal="left" vertical="center" wrapText="1"/>
    </xf>
    <xf numFmtId="49" fontId="35" fillId="11" borderId="3" xfId="0" applyNumberFormat="1" applyFont="1" applyFill="1" applyBorder="1" applyAlignment="1">
      <alignment horizontal="left" vertical="center" wrapText="1"/>
    </xf>
    <xf numFmtId="49" fontId="35" fillId="11" borderId="4" xfId="0" applyNumberFormat="1" applyFont="1" applyFill="1" applyBorder="1" applyAlignment="1">
      <alignment horizontal="left" vertical="center" wrapText="1"/>
    </xf>
    <xf numFmtId="49" fontId="35" fillId="0" borderId="1" xfId="0" applyNumberFormat="1" applyFont="1" applyFill="1" applyBorder="1" applyAlignment="1">
      <alignment horizontal="center" vertical="top"/>
    </xf>
    <xf numFmtId="49" fontId="33" fillId="0" borderId="0" xfId="0" applyNumberFormat="1" applyFont="1" applyFill="1" applyBorder="1" applyAlignment="1">
      <alignment horizontal="center" vertical="center"/>
    </xf>
    <xf numFmtId="49" fontId="34" fillId="0" borderId="0" xfId="0" applyNumberFormat="1" applyFont="1" applyFill="1" applyBorder="1" applyAlignment="1">
      <alignment horizontal="left"/>
    </xf>
    <xf numFmtId="49" fontId="0" fillId="0" borderId="0" xfId="0" applyNumberFormat="1" applyFont="1" applyFill="1" applyBorder="1" applyAlignment="1">
      <alignment horizontal="left" wrapText="1"/>
    </xf>
    <xf numFmtId="49" fontId="0" fillId="0" borderId="0" xfId="0" applyNumberFormat="1" applyFont="1" applyFill="1" applyBorder="1" applyAlignment="1">
      <alignment horizontal="left" vertical="center" wrapText="1"/>
    </xf>
    <xf numFmtId="49" fontId="28" fillId="12" borderId="1" xfId="0" applyNumberFormat="1" applyFont="1" applyFill="1" applyBorder="1" applyAlignment="1">
      <alignment horizontal="center" vertical="center"/>
    </xf>
    <xf numFmtId="49" fontId="28" fillId="12" borderId="15" xfId="0" applyNumberFormat="1" applyFont="1" applyFill="1" applyBorder="1" applyAlignment="1">
      <alignment horizontal="center" vertical="center"/>
    </xf>
    <xf numFmtId="49" fontId="63" fillId="13" borderId="5" xfId="0" applyNumberFormat="1" applyFont="1" applyFill="1" applyBorder="1" applyAlignment="1">
      <alignment horizontal="left" vertical="top"/>
    </xf>
    <xf numFmtId="49" fontId="63" fillId="13" borderId="6" xfId="0" applyNumberFormat="1" applyFont="1" applyFill="1" applyBorder="1" applyAlignment="1">
      <alignment horizontal="left" vertical="top"/>
    </xf>
    <xf numFmtId="49" fontId="63" fillId="13" borderId="7" xfId="0" applyNumberFormat="1" applyFont="1" applyFill="1" applyBorder="1" applyAlignment="1">
      <alignment horizontal="left" vertical="top"/>
    </xf>
    <xf numFmtId="49" fontId="63" fillId="13" borderId="8" xfId="0" applyNumberFormat="1" applyFont="1" applyFill="1" applyBorder="1" applyAlignment="1">
      <alignment horizontal="left" vertical="top"/>
    </xf>
    <xf numFmtId="49" fontId="63" fillId="13" borderId="0" xfId="0" applyNumberFormat="1" applyFont="1" applyFill="1" applyBorder="1" applyAlignment="1">
      <alignment horizontal="left" vertical="top"/>
    </xf>
    <xf numFmtId="49" fontId="63" fillId="13" borderId="9" xfId="0" applyNumberFormat="1" applyFont="1" applyFill="1" applyBorder="1" applyAlignment="1">
      <alignment horizontal="left" vertical="top"/>
    </xf>
    <xf numFmtId="49" fontId="63" fillId="13" borderId="10" xfId="0" applyNumberFormat="1" applyFont="1" applyFill="1" applyBorder="1" applyAlignment="1">
      <alignment horizontal="left" vertical="top"/>
    </xf>
    <xf numFmtId="49" fontId="63" fillId="13" borderId="11" xfId="0" applyNumberFormat="1" applyFont="1" applyFill="1" applyBorder="1" applyAlignment="1">
      <alignment horizontal="left" vertical="top"/>
    </xf>
    <xf numFmtId="49" fontId="63" fillId="13" borderId="12" xfId="0" applyNumberFormat="1" applyFont="1" applyFill="1" applyBorder="1" applyAlignment="1">
      <alignment horizontal="left" vertical="top"/>
    </xf>
    <xf numFmtId="49" fontId="62" fillId="0" borderId="15" xfId="0" applyNumberFormat="1" applyFont="1" applyFill="1" applyBorder="1" applyAlignment="1">
      <alignment horizontal="left" vertical="top" wrapText="1"/>
    </xf>
    <xf numFmtId="49" fontId="62" fillId="0" borderId="14" xfId="0" applyNumberFormat="1" applyFont="1" applyFill="1" applyBorder="1" applyAlignment="1">
      <alignment horizontal="left" vertical="top" wrapText="1"/>
    </xf>
    <xf numFmtId="49" fontId="62" fillId="0" borderId="13" xfId="0" applyNumberFormat="1" applyFont="1" applyFill="1" applyBorder="1" applyAlignment="1">
      <alignment horizontal="left" vertical="top" wrapText="1"/>
    </xf>
    <xf numFmtId="49" fontId="62" fillId="0" borderId="13" xfId="0" applyNumberFormat="1" applyFont="1" applyFill="1" applyBorder="1" applyAlignment="1">
      <alignment horizontal="center" vertical="top" wrapText="1"/>
    </xf>
    <xf numFmtId="0" fontId="62" fillId="0" borderId="8" xfId="0" applyNumberFormat="1" applyFont="1" applyFill="1" applyBorder="1" applyAlignment="1">
      <alignment horizontal="center" vertical="top" wrapText="1"/>
    </xf>
    <xf numFmtId="0" fontId="62" fillId="0" borderId="9" xfId="0" applyNumberFormat="1" applyFont="1" applyFill="1" applyBorder="1" applyAlignment="1">
      <alignment horizontal="center" vertical="top" wrapText="1"/>
    </xf>
    <xf numFmtId="0" fontId="62" fillId="0" borderId="10" xfId="0" applyNumberFormat="1" applyFont="1" applyFill="1" applyBorder="1" applyAlignment="1">
      <alignment horizontal="center" vertical="top" wrapText="1"/>
    </xf>
    <xf numFmtId="0" fontId="62" fillId="0" borderId="12" xfId="0" applyNumberFormat="1" applyFont="1" applyFill="1" applyBorder="1" applyAlignment="1">
      <alignment horizontal="center" vertical="top" wrapText="1"/>
    </xf>
    <xf numFmtId="49" fontId="62" fillId="0" borderId="5" xfId="0" applyNumberFormat="1" applyFont="1" applyFill="1" applyBorder="1" applyAlignment="1">
      <alignment horizontal="left" vertical="top" wrapText="1"/>
    </xf>
    <xf numFmtId="49" fontId="62" fillId="0" borderId="6" xfId="0" applyNumberFormat="1" applyFont="1" applyFill="1" applyBorder="1" applyAlignment="1">
      <alignment horizontal="left" vertical="top" wrapText="1"/>
    </xf>
    <xf numFmtId="49" fontId="62" fillId="0" borderId="7" xfId="0" applyNumberFormat="1" applyFont="1" applyFill="1" applyBorder="1" applyAlignment="1">
      <alignment horizontal="left" vertical="top" wrapText="1"/>
    </xf>
    <xf numFmtId="49" fontId="62" fillId="0" borderId="8" xfId="0" applyNumberFormat="1" applyFont="1" applyFill="1" applyBorder="1" applyAlignment="1">
      <alignment horizontal="left" vertical="top" wrapText="1"/>
    </xf>
    <xf numFmtId="49" fontId="62" fillId="0" borderId="0" xfId="0" applyNumberFormat="1" applyFont="1" applyFill="1" applyBorder="1" applyAlignment="1">
      <alignment horizontal="left" vertical="top" wrapText="1"/>
    </xf>
    <xf numFmtId="49" fontId="62" fillId="0" borderId="9" xfId="0" applyNumberFormat="1" applyFont="1" applyFill="1" applyBorder="1" applyAlignment="1">
      <alignment horizontal="left" vertical="top" wrapText="1"/>
    </xf>
    <xf numFmtId="49" fontId="62" fillId="0" borderId="10" xfId="0" applyNumberFormat="1" applyFont="1" applyFill="1" applyBorder="1" applyAlignment="1">
      <alignment horizontal="left" vertical="top" wrapText="1"/>
    </xf>
    <xf numFmtId="49" fontId="62" fillId="0" borderId="11" xfId="0" applyNumberFormat="1" applyFont="1" applyFill="1" applyBorder="1" applyAlignment="1">
      <alignment horizontal="left" vertical="top" wrapText="1"/>
    </xf>
    <xf numFmtId="49" fontId="62" fillId="0" borderId="12" xfId="0" applyNumberFormat="1" applyFont="1" applyFill="1" applyBorder="1" applyAlignment="1">
      <alignment horizontal="left" vertical="top" wrapText="1"/>
    </xf>
    <xf numFmtId="0" fontId="11" fillId="8" borderId="2" xfId="1" applyFont="1" applyFill="1" applyBorder="1" applyAlignment="1">
      <alignment horizontal="center" vertical="center" wrapText="1"/>
    </xf>
    <xf numFmtId="0" fontId="11" fillId="8" borderId="3" xfId="1" applyFont="1" applyFill="1" applyBorder="1" applyAlignment="1">
      <alignment horizontal="center" vertical="center" wrapText="1"/>
    </xf>
    <xf numFmtId="0" fontId="11" fillId="8" borderId="4" xfId="1" applyFont="1" applyFill="1" applyBorder="1" applyAlignment="1">
      <alignment horizontal="center" vertical="center" wrapText="1"/>
    </xf>
    <xf numFmtId="0" fontId="11" fillId="0" borderId="1" xfId="1" applyFont="1" applyFill="1" applyBorder="1" applyAlignment="1">
      <alignment horizontal="left" wrapText="1"/>
    </xf>
    <xf numFmtId="0" fontId="11" fillId="8" borderId="2" xfId="1" applyFont="1" applyFill="1" applyBorder="1" applyAlignment="1">
      <alignment horizontal="left"/>
    </xf>
    <xf numFmtId="0" fontId="11" fillId="8" borderId="3" xfId="1" applyFont="1" applyFill="1" applyBorder="1" applyAlignment="1">
      <alignment horizontal="left"/>
    </xf>
    <xf numFmtId="0" fontId="11" fillId="8" borderId="15" xfId="1" applyFont="1" applyFill="1" applyBorder="1" applyAlignment="1">
      <alignment horizontal="center" vertical="center" textRotation="255" wrapText="1"/>
    </xf>
    <xf numFmtId="0" fontId="11" fillId="8" borderId="14" xfId="1" applyFont="1" applyFill="1" applyBorder="1" applyAlignment="1">
      <alignment horizontal="center" vertical="center" textRotation="255" wrapText="1"/>
    </xf>
    <xf numFmtId="0" fontId="11" fillId="8" borderId="13" xfId="1" applyFont="1" applyFill="1" applyBorder="1" applyAlignment="1">
      <alignment horizontal="center" vertical="center" textRotation="255" wrapText="1"/>
    </xf>
    <xf numFmtId="0" fontId="11" fillId="8" borderId="2" xfId="1" applyFont="1" applyFill="1" applyBorder="1" applyAlignment="1">
      <alignment horizontal="center" wrapText="1"/>
    </xf>
    <xf numFmtId="0" fontId="11" fillId="8" borderId="3" xfId="1" applyFont="1" applyFill="1" applyBorder="1" applyAlignment="1">
      <alignment horizontal="center" wrapText="1"/>
    </xf>
    <xf numFmtId="0" fontId="11" fillId="8" borderId="4" xfId="1" applyFont="1" applyFill="1" applyBorder="1" applyAlignment="1">
      <alignment horizontal="center" wrapText="1"/>
    </xf>
    <xf numFmtId="0" fontId="11" fillId="8" borderId="11" xfId="1" applyFont="1" applyFill="1" applyBorder="1" applyAlignment="1">
      <alignment horizontal="center" wrapText="1"/>
    </xf>
    <xf numFmtId="0" fontId="11" fillId="8" borderId="12" xfId="1" applyFont="1" applyFill="1" applyBorder="1" applyAlignment="1">
      <alignment horizontal="center" wrapText="1"/>
    </xf>
    <xf numFmtId="0" fontId="11" fillId="0" borderId="5" xfId="1" applyFont="1" applyFill="1" applyBorder="1" applyAlignment="1">
      <alignment horizontal="left" vertical="top" wrapText="1"/>
    </xf>
    <xf numFmtId="0" fontId="11" fillId="0" borderId="6" xfId="1" applyFont="1" applyFill="1" applyBorder="1" applyAlignment="1">
      <alignment horizontal="left" vertical="top" wrapText="1"/>
    </xf>
    <xf numFmtId="0" fontId="11" fillId="0" borderId="7" xfId="1" applyFont="1" applyFill="1" applyBorder="1" applyAlignment="1">
      <alignment horizontal="left" vertical="top" wrapText="1"/>
    </xf>
    <xf numFmtId="0" fontId="11" fillId="0" borderId="8" xfId="1" applyFont="1" applyFill="1" applyBorder="1" applyAlignment="1">
      <alignment horizontal="left" vertical="top" wrapText="1"/>
    </xf>
    <xf numFmtId="0" fontId="11" fillId="0" borderId="0" xfId="1" applyFont="1" applyFill="1" applyBorder="1" applyAlignment="1">
      <alignment horizontal="left" vertical="top" wrapText="1"/>
    </xf>
    <xf numFmtId="0" fontId="11" fillId="0" borderId="9" xfId="1" applyFont="1" applyFill="1" applyBorder="1" applyAlignment="1">
      <alignment horizontal="left" vertical="top" wrapText="1"/>
    </xf>
    <xf numFmtId="0" fontId="11" fillId="0" borderId="10" xfId="1" applyFont="1" applyFill="1" applyBorder="1" applyAlignment="1">
      <alignment horizontal="left" vertical="top" wrapText="1"/>
    </xf>
    <xf numFmtId="0" fontId="11" fillId="0" borderId="11" xfId="1" applyFont="1" applyFill="1" applyBorder="1" applyAlignment="1">
      <alignment horizontal="left" vertical="top" wrapText="1"/>
    </xf>
    <xf numFmtId="0" fontId="11" fillId="0" borderId="12" xfId="1" applyFont="1" applyFill="1" applyBorder="1" applyAlignment="1">
      <alignment horizontal="left" vertical="top" wrapText="1"/>
    </xf>
    <xf numFmtId="0" fontId="11" fillId="8" borderId="2" xfId="1" applyFont="1" applyFill="1" applyBorder="1" applyAlignment="1">
      <alignment horizontal="left" vertical="center" shrinkToFit="1"/>
    </xf>
    <xf numFmtId="0" fontId="11" fillId="8" borderId="3" xfId="1" applyFont="1" applyFill="1" applyBorder="1" applyAlignment="1">
      <alignment horizontal="left" vertical="center" shrinkToFit="1"/>
    </xf>
    <xf numFmtId="0" fontId="11" fillId="8" borderId="4" xfId="1" applyFont="1" applyFill="1" applyBorder="1" applyAlignment="1">
      <alignment horizontal="left" vertical="center" shrinkToFit="1"/>
    </xf>
    <xf numFmtId="0" fontId="11" fillId="8" borderId="1" xfId="1" applyFont="1" applyFill="1" applyBorder="1" applyAlignment="1">
      <alignment horizontal="left" vertical="center"/>
    </xf>
    <xf numFmtId="0" fontId="11" fillId="8" borderId="2" xfId="1" applyFont="1" applyFill="1" applyBorder="1" applyAlignment="1">
      <alignment horizontal="left" vertical="center"/>
    </xf>
    <xf numFmtId="0" fontId="11" fillId="0" borderId="2" xfId="1" applyFont="1" applyFill="1" applyBorder="1" applyAlignment="1">
      <alignment horizontal="left" vertical="center" textRotation="255"/>
    </xf>
    <xf numFmtId="0" fontId="11" fillId="0" borderId="3" xfId="1" applyFont="1" applyFill="1" applyBorder="1" applyAlignment="1">
      <alignment horizontal="left" vertical="center" textRotation="255"/>
    </xf>
    <xf numFmtId="0" fontId="11" fillId="0" borderId="4" xfId="1" applyFont="1" applyFill="1" applyBorder="1" applyAlignment="1">
      <alignment horizontal="left" vertical="center" textRotation="255"/>
    </xf>
    <xf numFmtId="0" fontId="11" fillId="8" borderId="1" xfId="1" applyFont="1" applyFill="1" applyBorder="1" applyAlignment="1">
      <alignment horizontal="left" wrapText="1"/>
    </xf>
    <xf numFmtId="0" fontId="11" fillId="0" borderId="2" xfId="1" applyFont="1" applyFill="1" applyBorder="1" applyAlignment="1">
      <alignment horizontal="left" vertical="center" wrapText="1"/>
    </xf>
    <xf numFmtId="0" fontId="11" fillId="0" borderId="3" xfId="1" applyFont="1" applyFill="1" applyBorder="1" applyAlignment="1">
      <alignment horizontal="left" vertical="center" wrapText="1"/>
    </xf>
    <xf numFmtId="0" fontId="11" fillId="0" borderId="4" xfId="1" applyFont="1" applyFill="1" applyBorder="1" applyAlignment="1">
      <alignment horizontal="left" vertical="center" wrapText="1"/>
    </xf>
    <xf numFmtId="0" fontId="11" fillId="8" borderId="2" xfId="1" applyFont="1" applyFill="1" applyBorder="1" applyAlignment="1">
      <alignment horizontal="left" wrapText="1"/>
    </xf>
    <xf numFmtId="0" fontId="11" fillId="8" borderId="3" xfId="1" applyFont="1" applyFill="1" applyBorder="1" applyAlignment="1">
      <alignment horizontal="left" wrapText="1"/>
    </xf>
    <xf numFmtId="0" fontId="11" fillId="0" borderId="48" xfId="1" applyFont="1" applyFill="1" applyBorder="1" applyAlignment="1">
      <alignment horizontal="center" wrapText="1"/>
    </xf>
    <xf numFmtId="0" fontId="11" fillId="0" borderId="19" xfId="1" applyFont="1" applyFill="1" applyBorder="1" applyAlignment="1">
      <alignment horizontal="center" wrapText="1"/>
    </xf>
    <xf numFmtId="14" fontId="11" fillId="0" borderId="2" xfId="1" applyNumberFormat="1" applyFont="1" applyFill="1" applyBorder="1" applyAlignment="1">
      <alignment horizontal="center" shrinkToFit="1"/>
    </xf>
    <xf numFmtId="0" fontId="11" fillId="0" borderId="3" xfId="1" applyFont="1" applyFill="1" applyBorder="1" applyAlignment="1">
      <alignment horizontal="center" shrinkToFit="1"/>
    </xf>
    <xf numFmtId="0" fontId="11" fillId="0" borderId="4" xfId="1" applyFont="1" applyFill="1" applyBorder="1" applyAlignment="1">
      <alignment horizontal="center" shrinkToFit="1"/>
    </xf>
    <xf numFmtId="0" fontId="16" fillId="0" borderId="3" xfId="1" applyFont="1" applyFill="1" applyBorder="1" applyAlignment="1">
      <alignment horizontal="left" vertical="center" wrapText="1"/>
    </xf>
    <xf numFmtId="0" fontId="16" fillId="0" borderId="4" xfId="1" applyFont="1" applyFill="1" applyBorder="1" applyAlignment="1">
      <alignment horizontal="left" vertical="center" wrapText="1"/>
    </xf>
    <xf numFmtId="14" fontId="11" fillId="0" borderId="2" xfId="1" applyNumberFormat="1" applyFont="1" applyFill="1" applyBorder="1" applyAlignment="1">
      <alignment horizontal="center" vertical="center" shrinkToFit="1"/>
    </xf>
    <xf numFmtId="0" fontId="11" fillId="0" borderId="3" xfId="1" applyFont="1" applyFill="1" applyBorder="1" applyAlignment="1">
      <alignment horizontal="center" vertical="center" shrinkToFit="1"/>
    </xf>
    <xf numFmtId="0" fontId="11" fillId="0" borderId="4" xfId="1" applyFont="1" applyFill="1" applyBorder="1" applyAlignment="1">
      <alignment horizontal="center" vertical="center" shrinkToFit="1"/>
    </xf>
    <xf numFmtId="0" fontId="11" fillId="0" borderId="2" xfId="1" applyFont="1" applyFill="1" applyBorder="1" applyAlignment="1">
      <alignment horizontal="center" vertical="center" shrinkToFit="1"/>
    </xf>
    <xf numFmtId="0" fontId="11" fillId="0" borderId="50" xfId="1" applyFont="1" applyFill="1" applyBorder="1" applyAlignment="1">
      <alignment horizontal="center"/>
    </xf>
    <xf numFmtId="0" fontId="11" fillId="0" borderId="51" xfId="1" applyFont="1" applyFill="1" applyBorder="1" applyAlignment="1">
      <alignment horizontal="center"/>
    </xf>
    <xf numFmtId="0" fontId="11" fillId="0" borderId="52" xfId="1" applyFont="1" applyFill="1" applyBorder="1" applyAlignment="1">
      <alignment horizontal="center"/>
    </xf>
    <xf numFmtId="0" fontId="16" fillId="0" borderId="92" xfId="1" applyFont="1" applyFill="1" applyBorder="1" applyAlignment="1">
      <alignment horizontal="left" vertical="center" wrapText="1"/>
    </xf>
    <xf numFmtId="0" fontId="16" fillId="0" borderId="56" xfId="1" applyFont="1" applyFill="1" applyBorder="1" applyAlignment="1">
      <alignment horizontal="left" vertical="center" wrapText="1"/>
    </xf>
    <xf numFmtId="0" fontId="11" fillId="8" borderId="10" xfId="1" applyFont="1" applyFill="1" applyBorder="1" applyAlignment="1">
      <alignment horizontal="left" wrapText="1"/>
    </xf>
    <xf numFmtId="0" fontId="11" fillId="8" borderId="11" xfId="1" applyFont="1" applyFill="1" applyBorder="1" applyAlignment="1">
      <alignment horizontal="left" wrapText="1"/>
    </xf>
    <xf numFmtId="0" fontId="11" fillId="0" borderId="115" xfId="1" applyFont="1" applyFill="1" applyBorder="1" applyAlignment="1">
      <alignment horizontal="center" wrapText="1"/>
    </xf>
    <xf numFmtId="0" fontId="11" fillId="0" borderId="49" xfId="1" applyFont="1" applyFill="1" applyBorder="1" applyAlignment="1">
      <alignment horizontal="center" wrapText="1"/>
    </xf>
    <xf numFmtId="14" fontId="11" fillId="0" borderId="10" xfId="1" applyNumberFormat="1" applyFont="1" applyFill="1" applyBorder="1" applyAlignment="1">
      <alignment horizontal="center" shrinkToFit="1"/>
    </xf>
    <xf numFmtId="0" fontId="11" fillId="0" borderId="11" xfId="1" applyFont="1" applyFill="1" applyBorder="1" applyAlignment="1">
      <alignment horizontal="center" shrinkToFit="1"/>
    </xf>
    <xf numFmtId="0" fontId="11" fillId="0" borderId="12" xfId="1" applyFont="1" applyFill="1" applyBorder="1" applyAlignment="1">
      <alignment horizontal="center" shrinkToFit="1"/>
    </xf>
    <xf numFmtId="0" fontId="16" fillId="0" borderId="11" xfId="1" applyFont="1" applyFill="1" applyBorder="1" applyAlignment="1">
      <alignment horizontal="left" vertical="center" wrapText="1"/>
    </xf>
    <xf numFmtId="0" fontId="16" fillId="0" borderId="12" xfId="1" applyFont="1" applyFill="1" applyBorder="1" applyAlignment="1">
      <alignment horizontal="left" vertical="center" wrapText="1"/>
    </xf>
    <xf numFmtId="14" fontId="11" fillId="0" borderId="10" xfId="1" applyNumberFormat="1" applyFont="1" applyFill="1" applyBorder="1" applyAlignment="1">
      <alignment horizontal="center" vertical="center" shrinkToFit="1"/>
    </xf>
    <xf numFmtId="0" fontId="11" fillId="0" borderId="11" xfId="1" applyFont="1" applyFill="1" applyBorder="1" applyAlignment="1">
      <alignment horizontal="center" vertical="center" shrinkToFit="1"/>
    </xf>
    <xf numFmtId="0" fontId="11" fillId="0" borderId="12" xfId="1" applyFont="1" applyFill="1" applyBorder="1" applyAlignment="1">
      <alignment horizontal="center" vertical="center" shrinkToFit="1"/>
    </xf>
    <xf numFmtId="0" fontId="11" fillId="0" borderId="10" xfId="1" applyFont="1" applyFill="1" applyBorder="1" applyAlignment="1">
      <alignment horizontal="center" vertical="center" shrinkToFit="1"/>
    </xf>
    <xf numFmtId="0" fontId="11" fillId="0" borderId="24" xfId="1" applyFont="1" applyFill="1" applyBorder="1" applyAlignment="1">
      <alignment horizontal="center"/>
    </xf>
    <xf numFmtId="0" fontId="11" fillId="0" borderId="25" xfId="1" applyFont="1" applyFill="1" applyBorder="1" applyAlignment="1">
      <alignment horizontal="center"/>
    </xf>
    <xf numFmtId="0" fontId="11" fillId="0" borderId="26" xfId="1" applyFont="1" applyFill="1" applyBorder="1" applyAlignment="1">
      <alignment horizontal="center"/>
    </xf>
    <xf numFmtId="0" fontId="11" fillId="8" borderId="92" xfId="1" applyFont="1" applyFill="1" applyBorder="1" applyAlignment="1">
      <alignment horizontal="left" vertical="top" shrinkToFit="1"/>
    </xf>
    <xf numFmtId="0" fontId="10" fillId="8" borderId="92" xfId="1" applyFont="1" applyFill="1" applyBorder="1" applyAlignment="1">
      <alignment horizontal="left" vertical="top" shrinkToFit="1"/>
    </xf>
    <xf numFmtId="0" fontId="10" fillId="8" borderId="113" xfId="1" applyFont="1" applyFill="1" applyBorder="1" applyAlignment="1">
      <alignment horizontal="left" vertical="top" shrinkToFit="1"/>
    </xf>
    <xf numFmtId="0" fontId="11" fillId="0" borderId="114" xfId="1" applyFont="1" applyFill="1" applyBorder="1" applyAlignment="1">
      <alignment horizontal="center" wrapText="1"/>
    </xf>
    <xf numFmtId="0" fontId="11" fillId="0" borderId="113" xfId="1" applyFont="1" applyFill="1" applyBorder="1" applyAlignment="1">
      <alignment horizontal="center" wrapText="1"/>
    </xf>
    <xf numFmtId="14" fontId="11" fillId="0" borderId="112" xfId="1" applyNumberFormat="1" applyFont="1" applyFill="1" applyBorder="1" applyAlignment="1">
      <alignment horizontal="center" shrinkToFit="1"/>
    </xf>
    <xf numFmtId="0" fontId="11" fillId="0" borderId="92" xfId="1" applyFont="1" applyFill="1" applyBorder="1" applyAlignment="1">
      <alignment horizontal="center" shrinkToFit="1"/>
    </xf>
    <xf numFmtId="0" fontId="11" fillId="0" borderId="56" xfId="1" applyFont="1" applyFill="1" applyBorder="1" applyAlignment="1">
      <alignment horizontal="center" shrinkToFit="1"/>
    </xf>
    <xf numFmtId="14" fontId="11" fillId="0" borderId="112" xfId="1" applyNumberFormat="1" applyFont="1" applyFill="1" applyBorder="1" applyAlignment="1">
      <alignment horizontal="center" vertical="center" shrinkToFit="1"/>
    </xf>
    <xf numFmtId="0" fontId="11" fillId="0" borderId="92" xfId="1" applyFont="1" applyFill="1" applyBorder="1" applyAlignment="1">
      <alignment horizontal="center" vertical="center" shrinkToFit="1"/>
    </xf>
    <xf numFmtId="0" fontId="11" fillId="0" borderId="56" xfId="1" applyFont="1" applyFill="1" applyBorder="1" applyAlignment="1">
      <alignment horizontal="center" vertical="center" shrinkToFit="1"/>
    </xf>
    <xf numFmtId="0" fontId="11" fillId="0" borderId="112" xfId="1" applyFont="1" applyFill="1" applyBorder="1" applyAlignment="1">
      <alignment horizontal="center" vertical="center" shrinkToFit="1"/>
    </xf>
    <xf numFmtId="0" fontId="11" fillId="8" borderId="3" xfId="1" applyFont="1" applyFill="1" applyBorder="1" applyAlignment="1">
      <alignment horizontal="left" vertical="top" shrinkToFit="1"/>
    </xf>
    <xf numFmtId="0" fontId="10" fillId="8" borderId="3" xfId="1" applyFont="1" applyFill="1" applyBorder="1" applyAlignment="1">
      <alignment horizontal="left" vertical="top" shrinkToFit="1"/>
    </xf>
    <xf numFmtId="0" fontId="10" fillId="8" borderId="19" xfId="1" applyFont="1" applyFill="1" applyBorder="1" applyAlignment="1">
      <alignment horizontal="left" vertical="top" shrinkToFit="1"/>
    </xf>
    <xf numFmtId="0" fontId="11" fillId="8" borderId="11" xfId="1" applyFont="1" applyFill="1" applyBorder="1" applyAlignment="1">
      <alignment horizontal="left" vertical="top" shrinkToFit="1"/>
    </xf>
    <xf numFmtId="0" fontId="11" fillId="8" borderId="49" xfId="1" applyFont="1" applyFill="1" applyBorder="1" applyAlignment="1">
      <alignment horizontal="left" vertical="top" shrinkToFit="1"/>
    </xf>
    <xf numFmtId="0" fontId="10" fillId="8" borderId="92" xfId="1" applyFont="1" applyFill="1" applyBorder="1" applyAlignment="1">
      <alignment shrinkToFit="1"/>
    </xf>
    <xf numFmtId="0" fontId="10" fillId="8" borderId="113" xfId="1" applyFont="1" applyFill="1" applyBorder="1" applyAlignment="1">
      <alignment shrinkToFit="1"/>
    </xf>
    <xf numFmtId="0" fontId="10" fillId="8" borderId="3" xfId="1" applyFont="1" applyFill="1" applyBorder="1" applyAlignment="1">
      <alignment vertical="center" shrinkToFit="1"/>
    </xf>
    <xf numFmtId="0" fontId="10" fillId="8" borderId="19" xfId="1" applyFont="1" applyFill="1" applyBorder="1" applyAlignment="1">
      <alignment vertical="center" shrinkToFit="1"/>
    </xf>
    <xf numFmtId="0" fontId="10" fillId="8" borderId="3" xfId="1" applyFont="1" applyFill="1" applyBorder="1" applyAlignment="1">
      <alignment vertical="top" shrinkToFit="1"/>
    </xf>
    <xf numFmtId="0" fontId="10" fillId="8" borderId="19" xfId="1" applyFont="1" applyFill="1" applyBorder="1" applyAlignment="1">
      <alignment vertical="top" shrinkToFit="1"/>
    </xf>
    <xf numFmtId="0" fontId="11" fillId="8" borderId="3" xfId="1" applyFont="1" applyFill="1" applyBorder="1" applyAlignment="1">
      <alignment horizontal="left" vertical="top"/>
    </xf>
    <xf numFmtId="0" fontId="10" fillId="8" borderId="3" xfId="1" applyFont="1" applyFill="1" applyBorder="1" applyAlignment="1">
      <alignment horizontal="left" vertical="top"/>
    </xf>
    <xf numFmtId="0" fontId="10" fillId="8" borderId="19" xfId="1" applyFont="1" applyFill="1" applyBorder="1" applyAlignment="1">
      <alignment horizontal="left" vertical="top"/>
    </xf>
    <xf numFmtId="0" fontId="11" fillId="8" borderId="10" xfId="1" applyFont="1" applyFill="1" applyBorder="1" applyAlignment="1">
      <alignment horizontal="center" shrinkToFit="1"/>
    </xf>
    <xf numFmtId="0" fontId="11" fillId="8" borderId="11" xfId="1" applyFont="1" applyFill="1" applyBorder="1" applyAlignment="1">
      <alignment horizontal="center" shrinkToFit="1"/>
    </xf>
    <xf numFmtId="0" fontId="11" fillId="8" borderId="12" xfId="1" applyFont="1" applyFill="1" applyBorder="1" applyAlignment="1">
      <alignment horizontal="center" shrinkToFit="1"/>
    </xf>
    <xf numFmtId="0" fontId="11" fillId="8" borderId="116" xfId="1" applyFont="1" applyFill="1" applyBorder="1" applyAlignment="1">
      <alignment horizontal="center" vertical="center" textRotation="255" wrapText="1"/>
    </xf>
    <xf numFmtId="0" fontId="11" fillId="8" borderId="19" xfId="1" applyFont="1" applyFill="1" applyBorder="1" applyAlignment="1">
      <alignment horizontal="left" vertical="top"/>
    </xf>
    <xf numFmtId="0" fontId="16" fillId="8" borderId="5" xfId="1" applyFont="1" applyFill="1" applyBorder="1" applyAlignment="1">
      <alignment horizontal="left" vertical="center" wrapText="1"/>
    </xf>
    <xf numFmtId="0" fontId="16" fillId="8" borderId="6" xfId="1" applyFont="1" applyFill="1" applyBorder="1" applyAlignment="1">
      <alignment horizontal="left" vertical="center" wrapText="1"/>
    </xf>
    <xf numFmtId="0" fontId="16" fillId="8" borderId="7" xfId="1" applyFont="1" applyFill="1" applyBorder="1" applyAlignment="1">
      <alignment horizontal="left" vertical="center" wrapText="1"/>
    </xf>
    <xf numFmtId="0" fontId="16" fillId="8" borderId="8" xfId="1" applyFont="1" applyFill="1" applyBorder="1" applyAlignment="1">
      <alignment horizontal="left" vertical="center" wrapText="1"/>
    </xf>
    <xf numFmtId="0" fontId="16" fillId="8" borderId="0" xfId="1" applyFont="1" applyFill="1" applyBorder="1" applyAlignment="1">
      <alignment horizontal="left" vertical="center" wrapText="1"/>
    </xf>
    <xf numFmtId="0" fontId="16" fillId="8" borderId="9" xfId="1" applyFont="1" applyFill="1" applyBorder="1" applyAlignment="1">
      <alignment horizontal="left" vertical="center" wrapText="1"/>
    </xf>
    <xf numFmtId="0" fontId="16" fillId="8" borderId="10" xfId="1" applyFont="1" applyFill="1" applyBorder="1" applyAlignment="1">
      <alignment horizontal="left" vertical="center" wrapText="1"/>
    </xf>
    <xf numFmtId="0" fontId="16" fillId="8" borderId="11" xfId="1" applyFont="1" applyFill="1" applyBorder="1" applyAlignment="1">
      <alignment horizontal="left" vertical="center" wrapText="1"/>
    </xf>
    <xf numFmtId="0" fontId="16" fillId="8" borderId="12" xfId="1" applyFont="1" applyFill="1" applyBorder="1" applyAlignment="1">
      <alignment horizontal="left" vertical="center" wrapText="1"/>
    </xf>
    <xf numFmtId="0" fontId="11" fillId="0" borderId="6" xfId="1" applyFont="1" applyFill="1" applyBorder="1" applyAlignment="1">
      <alignment horizontal="center" vertical="center" wrapText="1"/>
    </xf>
    <xf numFmtId="49" fontId="11" fillId="0" borderId="6" xfId="1" applyNumberFormat="1" applyFont="1" applyFill="1" applyBorder="1" applyAlignment="1">
      <alignment horizontal="center" vertical="center" wrapText="1"/>
    </xf>
    <xf numFmtId="0" fontId="11" fillId="0" borderId="7" xfId="1" applyFont="1" applyFill="1" applyBorder="1" applyAlignment="1">
      <alignment horizontal="center" vertical="center" wrapText="1"/>
    </xf>
    <xf numFmtId="0" fontId="11" fillId="0" borderId="44" xfId="1" applyFont="1" applyFill="1" applyBorder="1" applyAlignment="1">
      <alignment horizontal="left" vertical="center" wrapText="1"/>
    </xf>
    <xf numFmtId="0" fontId="11" fillId="0" borderId="27" xfId="1" applyFont="1" applyFill="1" applyBorder="1" applyAlignment="1">
      <alignment horizontal="left" vertical="center" wrapText="1"/>
    </xf>
    <xf numFmtId="0" fontId="11" fillId="0" borderId="28" xfId="1" applyFont="1" applyFill="1" applyBorder="1" applyAlignment="1">
      <alignment horizontal="left" vertical="center" wrapText="1"/>
    </xf>
    <xf numFmtId="0" fontId="11" fillId="0" borderId="39" xfId="1" applyFont="1" applyFill="1" applyBorder="1" applyAlignment="1">
      <alignment horizontal="left" vertical="center" wrapText="1"/>
    </xf>
    <xf numFmtId="0" fontId="11" fillId="0" borderId="40" xfId="1" applyFont="1" applyFill="1" applyBorder="1" applyAlignment="1">
      <alignment horizontal="left" vertical="center" wrapText="1"/>
    </xf>
    <xf numFmtId="0" fontId="11" fillId="8" borderId="15" xfId="1" applyFont="1" applyFill="1" applyBorder="1" applyAlignment="1">
      <alignment horizontal="center" vertical="center" textRotation="255" shrinkToFit="1"/>
    </xf>
    <xf numFmtId="0" fontId="11" fillId="8" borderId="14" xfId="1" applyFont="1" applyFill="1" applyBorder="1" applyAlignment="1">
      <alignment horizontal="center" vertical="center" textRotation="255" shrinkToFit="1"/>
    </xf>
    <xf numFmtId="0" fontId="11" fillId="8" borderId="5" xfId="1" applyFont="1" applyFill="1" applyBorder="1" applyAlignment="1">
      <alignment horizontal="left" vertical="top" wrapText="1"/>
    </xf>
    <xf numFmtId="0" fontId="11" fillId="8" borderId="6" xfId="1" applyFont="1" applyFill="1" applyBorder="1" applyAlignment="1">
      <alignment horizontal="left" vertical="top" wrapText="1"/>
    </xf>
    <xf numFmtId="0" fontId="11" fillId="8" borderId="8" xfId="1" applyFont="1" applyFill="1" applyBorder="1" applyAlignment="1">
      <alignment horizontal="left" vertical="top" wrapText="1"/>
    </xf>
    <xf numFmtId="0" fontId="11" fillId="8" borderId="0" xfId="1" applyFont="1" applyFill="1" applyBorder="1" applyAlignment="1">
      <alignment horizontal="left" vertical="top" wrapText="1"/>
    </xf>
    <xf numFmtId="0" fontId="11" fillId="8" borderId="46" xfId="1" applyFont="1" applyFill="1" applyBorder="1" applyAlignment="1">
      <alignment horizontal="center" wrapText="1"/>
    </xf>
    <xf numFmtId="0" fontId="11" fillId="8" borderId="7" xfId="1" applyFont="1" applyFill="1" applyBorder="1" applyAlignment="1">
      <alignment horizontal="center" wrapText="1"/>
    </xf>
    <xf numFmtId="0" fontId="11" fillId="8" borderId="47" xfId="1" applyFont="1" applyFill="1" applyBorder="1" applyAlignment="1">
      <alignment horizontal="center" wrapText="1"/>
    </xf>
    <xf numFmtId="0" fontId="11" fillId="8" borderId="9" xfId="1" applyFont="1" applyFill="1" applyBorder="1" applyAlignment="1">
      <alignment horizontal="center" wrapText="1"/>
    </xf>
    <xf numFmtId="0" fontId="11" fillId="8" borderId="5" xfId="1" applyFont="1" applyFill="1" applyBorder="1" applyAlignment="1">
      <alignment horizontal="center" vertical="center"/>
    </xf>
    <xf numFmtId="0" fontId="11" fillId="8" borderId="6" xfId="1" applyFont="1" applyFill="1" applyBorder="1" applyAlignment="1">
      <alignment horizontal="center" vertical="center"/>
    </xf>
    <xf numFmtId="0" fontId="11" fillId="8" borderId="7" xfId="1" applyFont="1" applyFill="1" applyBorder="1" applyAlignment="1">
      <alignment horizontal="center" vertical="center"/>
    </xf>
    <xf numFmtId="0" fontId="11" fillId="8" borderId="10" xfId="1" applyFont="1" applyFill="1" applyBorder="1" applyAlignment="1">
      <alignment horizontal="center" vertical="center"/>
    </xf>
    <xf numFmtId="0" fontId="11" fillId="8" borderId="11" xfId="1" applyFont="1" applyFill="1" applyBorder="1" applyAlignment="1">
      <alignment horizontal="center" vertical="center"/>
    </xf>
    <xf numFmtId="0" fontId="11" fillId="8" borderId="12" xfId="1" applyFont="1" applyFill="1" applyBorder="1" applyAlignment="1">
      <alignment horizontal="center" vertical="center"/>
    </xf>
    <xf numFmtId="0" fontId="11" fillId="8" borderId="5" xfId="1" applyFont="1" applyFill="1" applyBorder="1" applyAlignment="1">
      <alignment horizontal="left"/>
    </xf>
    <xf numFmtId="0" fontId="11" fillId="8" borderId="6" xfId="1" applyFont="1" applyFill="1" applyBorder="1" applyAlignment="1">
      <alignment horizontal="left"/>
    </xf>
    <xf numFmtId="0" fontId="11" fillId="8" borderId="7" xfId="1" applyFont="1" applyFill="1" applyBorder="1" applyAlignment="1">
      <alignment horizontal="left"/>
    </xf>
    <xf numFmtId="0" fontId="11" fillId="8" borderId="5" xfId="1" applyFont="1" applyFill="1" applyBorder="1" applyAlignment="1">
      <alignment horizontal="center"/>
    </xf>
    <xf numFmtId="0" fontId="11" fillId="8" borderId="6" xfId="1" applyFont="1" applyFill="1" applyBorder="1" applyAlignment="1">
      <alignment horizontal="center"/>
    </xf>
    <xf numFmtId="0" fontId="11" fillId="8" borderId="5" xfId="1" applyFont="1" applyFill="1" applyBorder="1" applyAlignment="1">
      <alignment horizontal="left" vertical="center" wrapText="1"/>
    </xf>
    <xf numFmtId="0" fontId="11" fillId="8" borderId="6" xfId="1" applyFont="1" applyFill="1" applyBorder="1" applyAlignment="1">
      <alignment horizontal="left" vertical="center" wrapText="1"/>
    </xf>
    <xf numFmtId="0" fontId="11" fillId="8" borderId="7" xfId="1" applyFont="1" applyFill="1" applyBorder="1" applyAlignment="1">
      <alignment horizontal="left" vertical="center" wrapText="1"/>
    </xf>
    <xf numFmtId="0" fontId="11" fillId="8" borderId="8" xfId="1" applyFont="1" applyFill="1" applyBorder="1" applyAlignment="1">
      <alignment horizontal="left" vertical="center" wrapText="1"/>
    </xf>
    <xf numFmtId="0" fontId="11" fillId="8" borderId="0" xfId="1" applyFont="1" applyFill="1" applyBorder="1" applyAlignment="1">
      <alignment horizontal="left" vertical="center" wrapText="1"/>
    </xf>
    <xf numFmtId="0" fontId="11" fillId="8" borderId="9" xfId="1" applyFont="1" applyFill="1" applyBorder="1" applyAlignment="1">
      <alignment horizontal="left" vertical="center" wrapText="1"/>
    </xf>
    <xf numFmtId="0" fontId="11" fillId="8" borderId="10" xfId="1" applyFont="1" applyFill="1" applyBorder="1" applyAlignment="1">
      <alignment horizontal="left" vertical="center" wrapText="1"/>
    </xf>
    <xf numFmtId="0" fontId="11" fillId="8" borderId="11" xfId="1" applyFont="1" applyFill="1" applyBorder="1" applyAlignment="1">
      <alignment horizontal="left" vertical="center" wrapText="1"/>
    </xf>
    <xf numFmtId="0" fontId="11" fillId="8" borderId="12" xfId="1" applyFont="1" applyFill="1" applyBorder="1" applyAlignment="1">
      <alignment horizontal="left" vertical="center" wrapText="1"/>
    </xf>
    <xf numFmtId="0" fontId="11" fillId="8" borderId="5" xfId="1" applyFont="1" applyFill="1" applyBorder="1" applyAlignment="1">
      <alignment horizontal="center" shrinkToFit="1"/>
    </xf>
    <xf numFmtId="0" fontId="11" fillId="8" borderId="6" xfId="1" applyFont="1" applyFill="1" applyBorder="1" applyAlignment="1">
      <alignment horizontal="center" shrinkToFit="1"/>
    </xf>
    <xf numFmtId="0" fontId="11" fillId="8" borderId="7" xfId="1" applyFont="1" applyFill="1" applyBorder="1" applyAlignment="1">
      <alignment horizontal="center" shrinkToFit="1"/>
    </xf>
    <xf numFmtId="0" fontId="11" fillId="8" borderId="2" xfId="1" applyFont="1" applyFill="1" applyBorder="1" applyAlignment="1">
      <alignment horizontal="left" vertical="center" wrapText="1"/>
    </xf>
    <xf numFmtId="0" fontId="11" fillId="8" borderId="3" xfId="1" applyFont="1" applyFill="1" applyBorder="1" applyAlignment="1">
      <alignment horizontal="left" vertical="center" wrapText="1"/>
    </xf>
    <xf numFmtId="0" fontId="11" fillId="8" borderId="4" xfId="1" applyFont="1" applyFill="1" applyBorder="1" applyAlignment="1">
      <alignment horizontal="left" vertical="center" wrapText="1"/>
    </xf>
    <xf numFmtId="0" fontId="11" fillId="0" borderId="2" xfId="1" applyFont="1" applyFill="1" applyBorder="1" applyAlignment="1">
      <alignment horizontal="center" vertical="center" wrapText="1"/>
    </xf>
    <xf numFmtId="0" fontId="11" fillId="0" borderId="3" xfId="1" applyFont="1" applyFill="1" applyBorder="1" applyAlignment="1">
      <alignment horizontal="center" vertical="center" wrapText="1"/>
    </xf>
    <xf numFmtId="0" fontId="11" fillId="0" borderId="4" xfId="1" applyFont="1" applyFill="1" applyBorder="1" applyAlignment="1">
      <alignment horizontal="center" vertical="center" wrapText="1"/>
    </xf>
    <xf numFmtId="0" fontId="11" fillId="0" borderId="2" xfId="1" applyFont="1" applyFill="1" applyBorder="1" applyAlignment="1">
      <alignment horizontal="center" vertical="center"/>
    </xf>
    <xf numFmtId="0" fontId="11" fillId="0" borderId="3" xfId="1" applyFont="1" applyFill="1" applyBorder="1" applyAlignment="1">
      <alignment horizontal="center" vertical="center"/>
    </xf>
    <xf numFmtId="0" fontId="11" fillId="0" borderId="4" xfId="1" applyFont="1" applyFill="1" applyBorder="1" applyAlignment="1">
      <alignment horizontal="center" vertical="center"/>
    </xf>
    <xf numFmtId="0" fontId="11" fillId="0" borderId="5" xfId="1" applyFont="1" applyFill="1" applyBorder="1" applyAlignment="1">
      <alignment horizontal="center" vertical="center" wrapText="1"/>
    </xf>
    <xf numFmtId="0" fontId="11" fillId="8" borderId="13" xfId="1" applyFont="1" applyFill="1" applyBorder="1" applyAlignment="1">
      <alignment horizontal="center" vertical="center" textRotation="255" shrinkToFit="1"/>
    </xf>
    <xf numFmtId="0" fontId="11" fillId="0" borderId="45" xfId="1" applyFont="1" applyFill="1" applyBorder="1" applyAlignment="1">
      <alignment horizontal="left" vertical="center"/>
    </xf>
    <xf numFmtId="0" fontId="11" fillId="0" borderId="41" xfId="1" applyFont="1" applyFill="1" applyBorder="1" applyAlignment="1">
      <alignment horizontal="left" vertical="center"/>
    </xf>
    <xf numFmtId="0" fontId="11" fillId="0" borderId="42" xfId="1" applyFont="1" applyFill="1" applyBorder="1" applyAlignment="1">
      <alignment horizontal="left" vertical="center"/>
    </xf>
    <xf numFmtId="0" fontId="11" fillId="0" borderId="38" xfId="1" applyFont="1" applyFill="1" applyBorder="1" applyAlignment="1">
      <alignment horizontal="left" vertical="center"/>
    </xf>
    <xf numFmtId="0" fontId="11" fillId="0" borderId="39" xfId="1" applyFont="1" applyFill="1" applyBorder="1" applyAlignment="1">
      <alignment horizontal="left" vertical="center"/>
    </xf>
    <xf numFmtId="0" fontId="11" fillId="0" borderId="40" xfId="1" applyFont="1" applyFill="1" applyBorder="1" applyAlignment="1">
      <alignment horizontal="left" vertical="center"/>
    </xf>
    <xf numFmtId="0" fontId="11" fillId="0" borderId="2" xfId="1" applyFont="1" applyFill="1" applyBorder="1" applyAlignment="1">
      <alignment horizontal="left" wrapText="1"/>
    </xf>
    <xf numFmtId="0" fontId="11" fillId="0" borderId="3" xfId="1" applyFont="1" applyFill="1" applyBorder="1" applyAlignment="1">
      <alignment horizontal="left" wrapText="1"/>
    </xf>
    <xf numFmtId="0" fontId="11" fillId="0" borderId="4" xfId="1" applyFont="1" applyFill="1" applyBorder="1" applyAlignment="1">
      <alignment horizontal="left" wrapText="1"/>
    </xf>
    <xf numFmtId="0" fontId="11" fillId="0" borderId="0" xfId="1" applyFont="1" applyFill="1" applyAlignment="1">
      <alignment horizontal="center" vertical="center" wrapText="1"/>
    </xf>
    <xf numFmtId="0" fontId="11" fillId="8" borderId="2" xfId="1" applyFont="1" applyFill="1" applyBorder="1" applyAlignment="1">
      <alignment horizontal="left" shrinkToFit="1"/>
    </xf>
    <xf numFmtId="0" fontId="11" fillId="8" borderId="3" xfId="1" applyFont="1" applyFill="1" applyBorder="1" applyAlignment="1">
      <alignment horizontal="left" shrinkToFit="1"/>
    </xf>
    <xf numFmtId="0" fontId="11" fillId="8" borderId="4" xfId="1" applyFont="1" applyFill="1" applyBorder="1" applyAlignment="1">
      <alignment horizontal="left" shrinkToFit="1"/>
    </xf>
    <xf numFmtId="0" fontId="11" fillId="0" borderId="2" xfId="1" applyFont="1" applyFill="1" applyBorder="1" applyAlignment="1">
      <alignment horizontal="center" wrapText="1"/>
    </xf>
    <xf numFmtId="0" fontId="11" fillId="0" borderId="3" xfId="1" applyFont="1" applyFill="1" applyBorder="1" applyAlignment="1">
      <alignment horizontal="center" wrapText="1"/>
    </xf>
    <xf numFmtId="0" fontId="11" fillId="0" borderId="4" xfId="1" applyFont="1" applyFill="1" applyBorder="1" applyAlignment="1">
      <alignment horizontal="center" wrapText="1"/>
    </xf>
    <xf numFmtId="0" fontId="11" fillId="8" borderId="4" xfId="1" applyFont="1" applyFill="1" applyBorder="1" applyAlignment="1">
      <alignment horizontal="left" wrapText="1"/>
    </xf>
    <xf numFmtId="0" fontId="11" fillId="0" borderId="2" xfId="1" applyFont="1" applyFill="1" applyBorder="1" applyAlignment="1">
      <alignment horizontal="center"/>
    </xf>
    <xf numFmtId="0" fontId="11" fillId="0" borderId="3" xfId="1" applyFont="1" applyFill="1" applyBorder="1" applyAlignment="1">
      <alignment horizontal="center"/>
    </xf>
    <xf numFmtId="0" fontId="11" fillId="0" borderId="4" xfId="1" applyFont="1" applyFill="1" applyBorder="1" applyAlignment="1">
      <alignment horizontal="center"/>
    </xf>
    <xf numFmtId="0" fontId="10" fillId="8" borderId="7" xfId="1" applyFont="1" applyFill="1" applyBorder="1" applyAlignment="1">
      <alignment horizontal="left" vertical="center" wrapText="1"/>
    </xf>
    <xf numFmtId="0" fontId="11" fillId="8" borderId="5" xfId="1" applyFont="1" applyFill="1" applyBorder="1" applyAlignment="1">
      <alignment horizontal="center" vertical="center" wrapText="1"/>
    </xf>
    <xf numFmtId="0" fontId="11" fillId="8" borderId="6" xfId="1" applyFont="1" applyFill="1" applyBorder="1" applyAlignment="1">
      <alignment horizontal="center" vertical="center" wrapText="1"/>
    </xf>
    <xf numFmtId="0" fontId="11" fillId="8" borderId="7" xfId="1" applyFont="1" applyFill="1" applyBorder="1" applyAlignment="1">
      <alignment horizontal="center" vertical="center" wrapText="1"/>
    </xf>
    <xf numFmtId="0" fontId="11" fillId="0" borderId="0" xfId="1" applyFont="1" applyFill="1" applyAlignment="1">
      <alignment horizontal="left" vertical="center" indent="2"/>
    </xf>
    <xf numFmtId="0" fontId="11" fillId="0" borderId="0" xfId="1" applyFont="1" applyFill="1" applyAlignment="1">
      <alignment horizontal="center" vertical="center"/>
    </xf>
    <xf numFmtId="0" fontId="11" fillId="0" borderId="0" xfId="1" applyFont="1" applyFill="1" applyAlignment="1">
      <alignment horizontal="left" vertical="top" wrapText="1"/>
    </xf>
    <xf numFmtId="0" fontId="11" fillId="0" borderId="0" xfId="1" applyFont="1" applyFill="1" applyAlignment="1">
      <alignment horizontal="left" vertical="center" wrapText="1"/>
    </xf>
    <xf numFmtId="0" fontId="11" fillId="16" borderId="29" xfId="1" applyFont="1" applyFill="1" applyBorder="1" applyAlignment="1">
      <alignment vertical="center" wrapText="1"/>
    </xf>
    <xf numFmtId="0" fontId="11" fillId="16" borderId="32" xfId="1" applyFont="1" applyFill="1" applyBorder="1" applyAlignment="1">
      <alignment vertical="center" wrapText="1"/>
    </xf>
    <xf numFmtId="0" fontId="10" fillId="16" borderId="43" xfId="1" applyFont="1" applyFill="1" applyBorder="1" applyAlignment="1">
      <alignment horizontal="center" vertical="center" wrapText="1"/>
    </xf>
    <xf numFmtId="0" fontId="10" fillId="16" borderId="44" xfId="1" applyFont="1" applyFill="1" applyBorder="1" applyAlignment="1">
      <alignment horizontal="center" vertical="center" wrapText="1"/>
    </xf>
    <xf numFmtId="0" fontId="11" fillId="16" borderId="30" xfId="1" applyFont="1" applyFill="1" applyBorder="1" applyAlignment="1">
      <alignment horizontal="left" vertical="center"/>
    </xf>
    <xf numFmtId="0" fontId="11" fillId="16" borderId="27" xfId="1" applyFont="1" applyFill="1" applyBorder="1" applyAlignment="1">
      <alignment horizontal="left" vertical="center"/>
    </xf>
    <xf numFmtId="0" fontId="10" fillId="16" borderId="30" xfId="1" applyFont="1" applyFill="1" applyBorder="1" applyAlignment="1">
      <alignment horizontal="center" vertical="center" wrapText="1"/>
    </xf>
    <xf numFmtId="0" fontId="10" fillId="16" borderId="27" xfId="1" applyFont="1" applyFill="1" applyBorder="1" applyAlignment="1">
      <alignment horizontal="center" vertical="center" wrapText="1"/>
    </xf>
    <xf numFmtId="0" fontId="11" fillId="16" borderId="5" xfId="1" applyFont="1" applyFill="1" applyBorder="1" applyAlignment="1">
      <alignment horizontal="center" vertical="center"/>
    </xf>
    <xf numFmtId="0" fontId="11" fillId="16" borderId="6" xfId="1" applyFont="1" applyFill="1" applyBorder="1" applyAlignment="1">
      <alignment horizontal="center" vertical="center"/>
    </xf>
    <xf numFmtId="0" fontId="11" fillId="16" borderId="7" xfId="1" applyFont="1" applyFill="1" applyBorder="1" applyAlignment="1">
      <alignment horizontal="center" vertical="center"/>
    </xf>
    <xf numFmtId="0" fontId="11" fillId="16" borderId="10" xfId="1" applyFont="1" applyFill="1" applyBorder="1" applyAlignment="1">
      <alignment horizontal="center" vertical="center"/>
    </xf>
    <xf numFmtId="0" fontId="11" fillId="16" borderId="11" xfId="1" applyFont="1" applyFill="1" applyBorder="1" applyAlignment="1">
      <alignment horizontal="center" vertical="center"/>
    </xf>
    <xf numFmtId="0" fontId="11" fillId="16" borderId="12" xfId="1" applyFont="1" applyFill="1" applyBorder="1" applyAlignment="1">
      <alignment horizontal="center" vertical="center"/>
    </xf>
    <xf numFmtId="0" fontId="11" fillId="16" borderId="15" xfId="1" applyFont="1" applyFill="1" applyBorder="1" applyAlignment="1">
      <alignment horizontal="left" vertical="center"/>
    </xf>
    <xf numFmtId="0" fontId="11" fillId="16" borderId="13" xfId="1" applyFont="1" applyFill="1" applyBorder="1" applyAlignment="1">
      <alignment horizontal="left" vertical="center"/>
    </xf>
    <xf numFmtId="0" fontId="11" fillId="16" borderId="29" xfId="1" applyFont="1" applyFill="1" applyBorder="1" applyAlignment="1">
      <alignment horizontal="left" vertical="center" shrinkToFit="1"/>
    </xf>
    <xf numFmtId="0" fontId="11" fillId="16" borderId="14" xfId="1" applyFont="1" applyFill="1" applyBorder="1" applyAlignment="1">
      <alignment horizontal="left" vertical="center" shrinkToFit="1"/>
    </xf>
    <xf numFmtId="0" fontId="11" fillId="16" borderId="32" xfId="1" applyFont="1" applyFill="1" applyBorder="1" applyAlignment="1">
      <alignment horizontal="left" vertical="center" shrinkToFit="1"/>
    </xf>
    <xf numFmtId="0" fontId="11" fillId="16" borderId="29" xfId="1" applyFont="1" applyFill="1" applyBorder="1" applyAlignment="1">
      <alignment horizontal="left" vertical="center" wrapText="1"/>
    </xf>
    <xf numFmtId="0" fontId="11" fillId="16" borderId="13" xfId="1" applyFont="1" applyFill="1" applyBorder="1" applyAlignment="1">
      <alignment horizontal="left" vertical="center" wrapText="1"/>
    </xf>
    <xf numFmtId="0" fontId="22" fillId="16" borderId="0" xfId="1" applyFont="1" applyFill="1" applyAlignment="1">
      <alignment horizontal="center" vertical="center"/>
    </xf>
    <xf numFmtId="0" fontId="11" fillId="16" borderId="2" xfId="1" applyFont="1" applyFill="1" applyBorder="1" applyAlignment="1">
      <alignment horizontal="center" vertical="center"/>
    </xf>
    <xf numFmtId="0" fontId="11" fillId="16" borderId="3" xfId="1" applyFont="1" applyFill="1" applyBorder="1" applyAlignment="1">
      <alignment horizontal="center" vertical="center"/>
    </xf>
    <xf numFmtId="0" fontId="11" fillId="16" borderId="4" xfId="1" applyFont="1" applyFill="1" applyBorder="1" applyAlignment="1">
      <alignment horizontal="center" vertical="center"/>
    </xf>
    <xf numFmtId="0" fontId="10" fillId="16" borderId="2" xfId="1" applyFont="1" applyFill="1" applyBorder="1" applyAlignment="1">
      <alignment horizontal="center" vertical="center"/>
    </xf>
    <xf numFmtId="0" fontId="10" fillId="16" borderId="4" xfId="1" applyFont="1" applyFill="1" applyBorder="1" applyAlignment="1">
      <alignment horizontal="center" vertical="center"/>
    </xf>
    <xf numFmtId="0" fontId="11" fillId="16" borderId="32" xfId="1" applyFont="1" applyFill="1" applyBorder="1" applyAlignment="1">
      <alignment horizontal="left" vertical="center" wrapText="1"/>
    </xf>
    <xf numFmtId="0" fontId="11" fillId="16" borderId="30" xfId="1" applyFont="1" applyFill="1" applyBorder="1" applyAlignment="1">
      <alignment horizontal="center" vertical="center" wrapText="1"/>
    </xf>
    <xf numFmtId="0" fontId="11" fillId="16" borderId="27" xfId="1" applyFont="1" applyFill="1" applyBorder="1" applyAlignment="1">
      <alignment horizontal="center" vertical="center" wrapText="1"/>
    </xf>
    <xf numFmtId="0" fontId="11" fillId="16" borderId="21" xfId="1" applyFont="1" applyFill="1" applyBorder="1" applyAlignment="1">
      <alignment horizontal="center" vertical="center"/>
    </xf>
    <xf numFmtId="0" fontId="11" fillId="16" borderId="22" xfId="1" applyFont="1" applyFill="1" applyBorder="1" applyAlignment="1">
      <alignment horizontal="center" vertical="center"/>
    </xf>
    <xf numFmtId="0" fontId="11" fillId="16" borderId="23" xfId="1" applyFont="1" applyFill="1" applyBorder="1" applyAlignment="1">
      <alignment horizontal="center" vertical="center"/>
    </xf>
    <xf numFmtId="0" fontId="11" fillId="16" borderId="24" xfId="1" applyFont="1" applyFill="1" applyBorder="1" applyAlignment="1">
      <alignment horizontal="center" vertical="center"/>
    </xf>
    <xf numFmtId="0" fontId="11" fillId="16" borderId="25" xfId="1" applyFont="1" applyFill="1" applyBorder="1" applyAlignment="1">
      <alignment horizontal="center" vertical="center"/>
    </xf>
    <xf numFmtId="0" fontId="11" fillId="16" borderId="26" xfId="1" applyFont="1" applyFill="1" applyBorder="1" applyAlignment="1">
      <alignment horizontal="center" vertical="center"/>
    </xf>
    <xf numFmtId="0" fontId="11" fillId="16" borderId="14" xfId="1" applyFont="1" applyFill="1" applyBorder="1" applyAlignment="1">
      <alignment horizontal="left" vertical="center" wrapText="1"/>
    </xf>
    <xf numFmtId="0" fontId="10" fillId="16" borderId="43" xfId="1" applyFont="1" applyFill="1" applyBorder="1" applyAlignment="1">
      <alignment horizontal="center" vertical="center"/>
    </xf>
    <xf numFmtId="0" fontId="10" fillId="16" borderId="8" xfId="1" applyFont="1" applyFill="1" applyBorder="1" applyAlignment="1">
      <alignment horizontal="center" vertical="center"/>
    </xf>
    <xf numFmtId="0" fontId="10" fillId="16" borderId="44" xfId="1" applyFont="1" applyFill="1" applyBorder="1" applyAlignment="1">
      <alignment horizontal="center" vertical="center"/>
    </xf>
    <xf numFmtId="0" fontId="11" fillId="16" borderId="0" xfId="1" applyFont="1" applyFill="1" applyAlignment="1">
      <alignment horizontal="left" vertical="center"/>
    </xf>
    <xf numFmtId="0" fontId="10" fillId="16" borderId="30" xfId="1" applyFont="1" applyFill="1" applyBorder="1" applyAlignment="1">
      <alignment horizontal="center" vertical="center"/>
    </xf>
    <xf numFmtId="0" fontId="10" fillId="16" borderId="0" xfId="1" applyFont="1" applyFill="1" applyAlignment="1">
      <alignment horizontal="center" vertical="center"/>
    </xf>
    <xf numFmtId="0" fontId="10" fillId="16" borderId="27" xfId="1" applyFont="1" applyFill="1" applyBorder="1" applyAlignment="1">
      <alignment horizontal="center" vertical="center"/>
    </xf>
    <xf numFmtId="0" fontId="11" fillId="2" borderId="0" xfId="1" applyFont="1" applyFill="1" applyAlignment="1">
      <alignment horizontal="left" vertical="center" wrapText="1"/>
    </xf>
    <xf numFmtId="0" fontId="11" fillId="2" borderId="0" xfId="1" applyFont="1" applyFill="1" applyAlignment="1">
      <alignment vertical="center" wrapText="1"/>
    </xf>
    <xf numFmtId="0" fontId="11" fillId="2" borderId="0" xfId="1" applyFont="1" applyFill="1" applyAlignment="1">
      <alignment horizontal="left" vertical="center"/>
    </xf>
    <xf numFmtId="0" fontId="41" fillId="0" borderId="2" xfId="0" applyFont="1" applyBorder="1" applyAlignment="1">
      <alignment horizontal="center" vertical="center"/>
    </xf>
    <xf numFmtId="0" fontId="41" fillId="0" borderId="3" xfId="0" applyFont="1" applyBorder="1" applyAlignment="1">
      <alignment horizontal="center" vertical="center"/>
    </xf>
    <xf numFmtId="0" fontId="41" fillId="0" borderId="4" xfId="0" applyFont="1" applyBorder="1" applyAlignment="1">
      <alignment horizontal="center" vertical="center"/>
    </xf>
    <xf numFmtId="0" fontId="41" fillId="6" borderId="2" xfId="0" applyFont="1" applyFill="1" applyBorder="1" applyAlignment="1">
      <alignment horizontal="center" vertical="center"/>
    </xf>
    <xf numFmtId="0" fontId="41" fillId="6" borderId="3" xfId="0" applyFont="1" applyFill="1" applyBorder="1" applyAlignment="1">
      <alignment horizontal="center" vertical="center"/>
    </xf>
    <xf numFmtId="0" fontId="41" fillId="6" borderId="4" xfId="0" applyFont="1" applyFill="1" applyBorder="1" applyAlignment="1">
      <alignment horizontal="center" vertical="center"/>
    </xf>
    <xf numFmtId="0" fontId="40" fillId="0" borderId="0" xfId="0" applyFont="1" applyAlignment="1">
      <alignment horizontal="center" vertical="center"/>
    </xf>
    <xf numFmtId="0" fontId="41" fillId="0" borderId="5" xfId="0" applyFont="1" applyBorder="1" applyAlignment="1">
      <alignment horizontal="left" vertical="center" wrapText="1"/>
    </xf>
    <xf numFmtId="0" fontId="41" fillId="0" borderId="6" xfId="0" applyFont="1" applyBorder="1" applyAlignment="1">
      <alignment horizontal="left" vertical="center"/>
    </xf>
    <xf numFmtId="0" fontId="41" fillId="0" borderId="7" xfId="0" applyFont="1" applyBorder="1" applyAlignment="1">
      <alignment horizontal="left" vertical="center"/>
    </xf>
    <xf numFmtId="0" fontId="41" fillId="0" borderId="8" xfId="0" applyFont="1" applyBorder="1" applyAlignment="1">
      <alignment horizontal="left" vertical="center" wrapText="1"/>
    </xf>
    <xf numFmtId="0" fontId="41" fillId="0" borderId="0" xfId="0" applyFont="1" applyAlignment="1">
      <alignment horizontal="left" vertical="center"/>
    </xf>
    <xf numFmtId="0" fontId="41" fillId="0" borderId="9" xfId="0" applyFont="1" applyBorder="1" applyAlignment="1">
      <alignment horizontal="left" vertical="center"/>
    </xf>
    <xf numFmtId="0" fontId="41" fillId="0" borderId="8" xfId="0" applyFont="1" applyBorder="1" applyAlignment="1">
      <alignment horizontal="left" vertical="center"/>
    </xf>
    <xf numFmtId="0" fontId="41" fillId="0" borderId="10" xfId="0" applyFont="1" applyBorder="1" applyAlignment="1">
      <alignment horizontal="left" vertical="center"/>
    </xf>
    <xf numFmtId="0" fontId="41" fillId="0" borderId="11" xfId="0" applyFont="1" applyBorder="1" applyAlignment="1">
      <alignment horizontal="left" vertical="center"/>
    </xf>
    <xf numFmtId="0" fontId="41" fillId="0" borderId="12" xfId="0" applyFont="1" applyBorder="1" applyAlignment="1">
      <alignment horizontal="left" vertical="center"/>
    </xf>
    <xf numFmtId="0" fontId="41" fillId="0" borderId="1" xfId="0" applyFont="1" applyBorder="1" applyAlignment="1">
      <alignment horizontal="center" vertical="center"/>
    </xf>
    <xf numFmtId="0" fontId="41" fillId="6" borderId="1" xfId="0" applyFont="1" applyFill="1" applyBorder="1" applyAlignment="1">
      <alignment horizontal="center" vertical="center"/>
    </xf>
    <xf numFmtId="0" fontId="41" fillId="6" borderId="1" xfId="0" applyFont="1" applyFill="1" applyBorder="1" applyAlignment="1">
      <alignment horizontal="left" vertical="center" indent="1"/>
    </xf>
    <xf numFmtId="0" fontId="41" fillId="6" borderId="15" xfId="0" applyFont="1" applyFill="1" applyBorder="1" applyAlignment="1">
      <alignment horizontal="left" vertical="center" indent="1"/>
    </xf>
    <xf numFmtId="0" fontId="41" fillId="0" borderId="2" xfId="0" applyFont="1" applyBorder="1" applyAlignment="1">
      <alignment horizontal="left" vertical="center" indent="1"/>
    </xf>
    <xf numFmtId="0" fontId="41" fillId="0" borderId="3" xfId="0" applyFont="1" applyBorder="1" applyAlignment="1">
      <alignment horizontal="left" vertical="center" indent="1"/>
    </xf>
    <xf numFmtId="0" fontId="41" fillId="0" borderId="4" xfId="0" applyFont="1" applyBorder="1" applyAlignment="1">
      <alignment horizontal="left" vertical="center" indent="1"/>
    </xf>
    <xf numFmtId="38" fontId="41" fillId="6" borderId="5" xfId="12" applyFont="1" applyFill="1" applyBorder="1" applyAlignment="1">
      <alignment horizontal="center" vertical="center"/>
    </xf>
    <xf numFmtId="38" fontId="41" fillId="6" borderId="6" xfId="12" applyFont="1" applyFill="1" applyBorder="1" applyAlignment="1">
      <alignment horizontal="center" vertical="center"/>
    </xf>
    <xf numFmtId="0" fontId="66" fillId="0" borderId="1" xfId="0" applyFont="1" applyBorder="1" applyAlignment="1">
      <alignment horizontal="left" vertical="center" indent="1" shrinkToFit="1"/>
    </xf>
    <xf numFmtId="38" fontId="41" fillId="6" borderId="2" xfId="12" applyFont="1" applyFill="1" applyBorder="1" applyAlignment="1">
      <alignment horizontal="center" vertical="center"/>
    </xf>
    <xf numFmtId="38" fontId="41" fillId="6" borderId="3" xfId="12" applyFont="1" applyFill="1" applyBorder="1" applyAlignment="1">
      <alignment horizontal="center" vertical="center"/>
    </xf>
    <xf numFmtId="0" fontId="41" fillId="0" borderId="10" xfId="0" applyFont="1" applyBorder="1" applyAlignment="1">
      <alignment horizontal="left" vertical="center" indent="1"/>
    </xf>
    <xf numFmtId="0" fontId="41" fillId="0" borderId="11" xfId="0" applyFont="1" applyBorder="1" applyAlignment="1">
      <alignment horizontal="left" vertical="center" indent="1"/>
    </xf>
    <xf numFmtId="0" fontId="41" fillId="9" borderId="10" xfId="0" applyFont="1" applyFill="1" applyBorder="1" applyAlignment="1">
      <alignment horizontal="center" vertical="center"/>
    </xf>
    <xf numFmtId="0" fontId="41" fillId="9" borderId="11" xfId="0" applyFont="1" applyFill="1" applyBorder="1" applyAlignment="1">
      <alignment horizontal="center" vertical="center"/>
    </xf>
    <xf numFmtId="0" fontId="41" fillId="9" borderId="12" xfId="0" applyFont="1" applyFill="1" applyBorder="1" applyAlignment="1">
      <alignment horizontal="center" vertical="center"/>
    </xf>
    <xf numFmtId="0" fontId="41" fillId="8" borderId="2" xfId="0" applyFont="1" applyFill="1" applyBorder="1" applyAlignment="1">
      <alignment horizontal="center" vertical="center"/>
    </xf>
    <xf numFmtId="0" fontId="41" fillId="8" borderId="3" xfId="0" applyFont="1" applyFill="1" applyBorder="1" applyAlignment="1">
      <alignment horizontal="center" vertical="center"/>
    </xf>
    <xf numFmtId="0" fontId="41" fillId="8" borderId="4" xfId="0" applyFont="1" applyFill="1" applyBorder="1" applyAlignment="1">
      <alignment horizontal="center" vertical="center"/>
    </xf>
    <xf numFmtId="0" fontId="43" fillId="0" borderId="0" xfId="0" applyFont="1" applyAlignment="1">
      <alignment horizontal="left" vertical="center" wrapText="1"/>
    </xf>
    <xf numFmtId="0" fontId="41" fillId="9" borderId="2" xfId="0" applyFont="1" applyFill="1" applyBorder="1" applyAlignment="1">
      <alignment horizontal="center" vertical="center"/>
    </xf>
    <xf numFmtId="0" fontId="41" fillId="9" borderId="3" xfId="0" applyFont="1" applyFill="1" applyBorder="1" applyAlignment="1">
      <alignment horizontal="center" vertical="center"/>
    </xf>
    <xf numFmtId="0" fontId="41" fillId="9" borderId="4" xfId="0" applyFont="1" applyFill="1" applyBorder="1" applyAlignment="1">
      <alignment horizontal="center" vertical="center"/>
    </xf>
    <xf numFmtId="0" fontId="43" fillId="0" borderId="0" xfId="0" applyFont="1" applyAlignment="1">
      <alignment horizontal="left" vertical="center" wrapText="1" indent="1"/>
    </xf>
    <xf numFmtId="0" fontId="43" fillId="0" borderId="0" xfId="0" applyFont="1" applyAlignment="1">
      <alignment horizontal="left" vertical="center" indent="1"/>
    </xf>
    <xf numFmtId="0" fontId="42" fillId="0" borderId="2" xfId="0" applyFont="1" applyBorder="1" applyAlignment="1">
      <alignment horizontal="center" vertical="center"/>
    </xf>
    <xf numFmtId="0" fontId="42" fillId="0" borderId="3" xfId="0" applyFont="1" applyBorder="1" applyAlignment="1">
      <alignment horizontal="center" vertical="center"/>
    </xf>
    <xf numFmtId="0" fontId="42" fillId="0" borderId="4" xfId="0" applyFont="1" applyBorder="1" applyAlignment="1">
      <alignment horizontal="center" vertical="center"/>
    </xf>
    <xf numFmtId="0" fontId="46" fillId="0" borderId="1" xfId="0" applyFont="1" applyBorder="1" applyAlignment="1">
      <alignment horizontal="center" vertical="center" wrapText="1"/>
    </xf>
    <xf numFmtId="0" fontId="41" fillId="0" borderId="8" xfId="0" applyFont="1" applyBorder="1" applyAlignment="1">
      <alignment horizontal="center" vertical="center"/>
    </xf>
    <xf numFmtId="0" fontId="41" fillId="0" borderId="9" xfId="0" applyFont="1" applyBorder="1" applyAlignment="1">
      <alignment horizontal="center" vertical="center"/>
    </xf>
    <xf numFmtId="0" fontId="41" fillId="0" borderId="1" xfId="0" applyFont="1" applyBorder="1" applyAlignment="1">
      <alignment horizontal="center" vertical="center" wrapText="1"/>
    </xf>
    <xf numFmtId="181" fontId="41" fillId="9" borderId="1" xfId="0" applyNumberFormat="1" applyFont="1" applyFill="1" applyBorder="1" applyAlignment="1">
      <alignment horizontal="center" vertical="center"/>
    </xf>
    <xf numFmtId="0" fontId="41" fillId="6" borderId="5" xfId="0" applyFont="1" applyFill="1" applyBorder="1" applyAlignment="1">
      <alignment horizontal="center" vertical="center"/>
    </xf>
    <xf numFmtId="0" fontId="41" fillId="6" borderId="6" xfId="0" applyFont="1" applyFill="1" applyBorder="1" applyAlignment="1">
      <alignment horizontal="center" vertical="center"/>
    </xf>
    <xf numFmtId="10" fontId="41" fillId="9" borderId="5" xfId="13" applyNumberFormat="1" applyFont="1" applyFill="1" applyBorder="1" applyAlignment="1">
      <alignment horizontal="center" vertical="center"/>
    </xf>
    <xf numFmtId="10" fontId="41" fillId="9" borderId="6" xfId="13" applyNumberFormat="1" applyFont="1" applyFill="1" applyBorder="1" applyAlignment="1">
      <alignment horizontal="center" vertical="center"/>
    </xf>
    <xf numFmtId="0" fontId="41" fillId="0" borderId="21" xfId="0" applyFont="1" applyBorder="1" applyAlignment="1">
      <alignment horizontal="center" vertical="center"/>
    </xf>
    <xf numFmtId="0" fontId="41" fillId="0" borderId="22" xfId="0" applyFont="1" applyBorder="1" applyAlignment="1">
      <alignment horizontal="center" vertical="center"/>
    </xf>
    <xf numFmtId="0" fontId="41" fillId="0" borderId="23" xfId="0" applyFont="1" applyBorder="1" applyAlignment="1">
      <alignment horizontal="center" vertical="center"/>
    </xf>
    <xf numFmtId="0" fontId="41" fillId="9" borderId="5" xfId="0" applyFont="1" applyFill="1" applyBorder="1" applyAlignment="1">
      <alignment horizontal="center" vertical="center"/>
    </xf>
    <xf numFmtId="0" fontId="41" fillId="9" borderId="6" xfId="0" applyFont="1" applyFill="1" applyBorder="1" applyAlignment="1">
      <alignment horizontal="center" vertical="center"/>
    </xf>
    <xf numFmtId="0" fontId="41" fillId="9" borderId="1" xfId="0" applyFont="1" applyFill="1" applyBorder="1" applyAlignment="1">
      <alignment horizontal="center" vertical="center"/>
    </xf>
    <xf numFmtId="0" fontId="41" fillId="10" borderId="1" xfId="0" applyFont="1" applyFill="1" applyBorder="1" applyAlignment="1">
      <alignment horizontal="center" vertical="center"/>
    </xf>
    <xf numFmtId="0" fontId="44" fillId="0" borderId="8" xfId="0" applyFont="1" applyBorder="1" applyAlignment="1">
      <alignment horizontal="center" vertical="center" wrapText="1"/>
    </xf>
    <xf numFmtId="0" fontId="41" fillId="0" borderId="15" xfId="0" applyFont="1" applyBorder="1" applyAlignment="1">
      <alignment horizontal="center" vertical="center"/>
    </xf>
    <xf numFmtId="0" fontId="41" fillId="0" borderId="13" xfId="0" applyFont="1" applyBorder="1" applyAlignment="1">
      <alignment horizontal="center" vertical="center"/>
    </xf>
    <xf numFmtId="0" fontId="45" fillId="6" borderId="5" xfId="0" applyFont="1" applyFill="1" applyBorder="1" applyAlignment="1">
      <alignment horizontal="left" vertical="top"/>
    </xf>
    <xf numFmtId="0" fontId="45" fillId="6" borderId="6" xfId="0" applyFont="1" applyFill="1" applyBorder="1" applyAlignment="1">
      <alignment horizontal="left" vertical="top"/>
    </xf>
    <xf numFmtId="0" fontId="45" fillId="6" borderId="7" xfId="0" applyFont="1" applyFill="1" applyBorder="1" applyAlignment="1">
      <alignment horizontal="left" vertical="top"/>
    </xf>
    <xf numFmtId="0" fontId="43" fillId="6" borderId="10" xfId="0" applyFont="1" applyFill="1" applyBorder="1" applyAlignment="1">
      <alignment horizontal="left" vertical="top"/>
    </xf>
    <xf numFmtId="0" fontId="43" fillId="6" borderId="11" xfId="0" applyFont="1" applyFill="1" applyBorder="1" applyAlignment="1">
      <alignment horizontal="left" vertical="top"/>
    </xf>
    <xf numFmtId="0" fontId="43" fillId="6" borderId="12" xfId="0" applyFont="1" applyFill="1" applyBorder="1" applyAlignment="1">
      <alignment horizontal="left" vertical="top"/>
    </xf>
    <xf numFmtId="0" fontId="43" fillId="0" borderId="6" xfId="0" applyFont="1" applyBorder="1" applyAlignment="1">
      <alignment horizontal="left" vertical="center" wrapText="1" indent="1"/>
    </xf>
    <xf numFmtId="0" fontId="41" fillId="0" borderId="96" xfId="0" applyFont="1" applyBorder="1" applyAlignment="1">
      <alignment horizontal="center" vertical="center"/>
    </xf>
    <xf numFmtId="0" fontId="47" fillId="0" borderId="0" xfId="0" applyFont="1" applyAlignment="1">
      <alignment horizontal="left" vertical="center" wrapText="1" indent="1"/>
    </xf>
    <xf numFmtId="0" fontId="47" fillId="0" borderId="0" xfId="0" applyFont="1" applyAlignment="1">
      <alignment horizontal="left" vertical="center" indent="1"/>
    </xf>
    <xf numFmtId="0" fontId="44" fillId="0" borderId="9" xfId="0" applyFont="1" applyBorder="1" applyAlignment="1">
      <alignment horizontal="center" vertical="center" wrapText="1"/>
    </xf>
    <xf numFmtId="0" fontId="29" fillId="0" borderId="15" xfId="16" applyFont="1" applyBorder="1" applyAlignment="1">
      <alignment horizontal="center" vertical="center" wrapText="1" readingOrder="1"/>
    </xf>
    <xf numFmtId="0" fontId="29" fillId="0" borderId="14" xfId="16" applyFont="1" applyBorder="1" applyAlignment="1">
      <alignment horizontal="center" vertical="center" readingOrder="1"/>
    </xf>
    <xf numFmtId="0" fontId="29" fillId="0" borderId="13" xfId="16" applyFont="1" applyBorder="1" applyAlignment="1">
      <alignment horizontal="center" vertical="center" readingOrder="1"/>
    </xf>
    <xf numFmtId="0" fontId="37" fillId="0" borderId="97" xfId="16" applyFont="1" applyBorder="1" applyAlignment="1">
      <alignment horizontal="left" vertical="center" wrapText="1"/>
    </xf>
    <xf numFmtId="0" fontId="37" fillId="0" borderId="98" xfId="16" applyFont="1" applyBorder="1" applyAlignment="1">
      <alignment horizontal="left" vertical="center" wrapText="1"/>
    </xf>
    <xf numFmtId="0" fontId="37" fillId="0" borderId="79" xfId="16" applyFont="1" applyBorder="1" applyAlignment="1">
      <alignment horizontal="left" vertical="center" wrapText="1"/>
    </xf>
    <xf numFmtId="0" fontId="37" fillId="0" borderId="94" xfId="16" applyFont="1" applyBorder="1" applyAlignment="1">
      <alignment horizontal="left" vertical="center" wrapText="1"/>
    </xf>
    <xf numFmtId="0" fontId="37" fillId="0" borderId="88" xfId="16" applyFont="1" applyBorder="1" applyAlignment="1">
      <alignment horizontal="left" vertical="center" wrapText="1"/>
    </xf>
    <xf numFmtId="0" fontId="37" fillId="0" borderId="78" xfId="16" applyFont="1" applyBorder="1" applyAlignment="1">
      <alignment horizontal="left" vertical="center" wrapText="1"/>
    </xf>
    <xf numFmtId="0" fontId="37" fillId="0" borderId="99" xfId="16" applyFont="1" applyBorder="1" applyAlignment="1">
      <alignment horizontal="left" vertical="center" wrapText="1"/>
    </xf>
    <xf numFmtId="0" fontId="37" fillId="0" borderId="100" xfId="16" applyFont="1" applyBorder="1" applyAlignment="1">
      <alignment horizontal="left" vertical="center" wrapText="1"/>
    </xf>
    <xf numFmtId="0" fontId="37" fillId="0" borderId="90" xfId="16" applyFont="1" applyBorder="1" applyAlignment="1">
      <alignment horizontal="left" vertical="center" wrapText="1"/>
    </xf>
    <xf numFmtId="0" fontId="51" fillId="0" borderId="0" xfId="16" applyFont="1" applyAlignment="1">
      <alignment horizontal="center" vertical="center"/>
    </xf>
    <xf numFmtId="0" fontId="48" fillId="0" borderId="0" xfId="27" applyFont="1" applyAlignment="1">
      <alignment horizontal="left" vertical="center" wrapText="1"/>
    </xf>
    <xf numFmtId="0" fontId="29" fillId="2" borderId="15" xfId="16" applyFont="1" applyFill="1" applyBorder="1" applyAlignment="1">
      <alignment horizontal="center" vertical="center" shrinkToFit="1"/>
    </xf>
    <xf numFmtId="0" fontId="54" fillId="2" borderId="13" xfId="17" applyFont="1" applyFill="1" applyBorder="1" applyAlignment="1">
      <alignment vertical="center" shrinkToFit="1"/>
    </xf>
    <xf numFmtId="183" fontId="29" fillId="9" borderId="2" xfId="16" applyNumberFormat="1" applyFont="1" applyFill="1" applyBorder="1" applyAlignment="1">
      <alignment horizontal="center"/>
    </xf>
    <xf numFmtId="183" fontId="29" fillId="9" borderId="3" xfId="16" applyNumberFormat="1" applyFont="1" applyFill="1" applyBorder="1" applyAlignment="1">
      <alignment horizontal="center"/>
    </xf>
    <xf numFmtId="183" fontId="29" fillId="9" borderId="4" xfId="16" applyNumberFormat="1" applyFont="1" applyFill="1" applyBorder="1" applyAlignment="1">
      <alignment horizontal="center"/>
    </xf>
    <xf numFmtId="0" fontId="29" fillId="2" borderId="15" xfId="16" applyFont="1" applyFill="1" applyBorder="1" applyAlignment="1">
      <alignment horizontal="center" vertical="center" wrapText="1"/>
    </xf>
    <xf numFmtId="0" fontId="29" fillId="2" borderId="13" xfId="16" applyFont="1" applyFill="1" applyBorder="1" applyAlignment="1">
      <alignment horizontal="center" vertical="center" wrapText="1"/>
    </xf>
    <xf numFmtId="0" fontId="35" fillId="0" borderId="101" xfId="16" applyFont="1" applyBorder="1" applyAlignment="1">
      <alignment horizontal="center" vertical="center" shrinkToFit="1"/>
    </xf>
    <xf numFmtId="0" fontId="35" fillId="0" borderId="103" xfId="16" applyFont="1" applyBorder="1" applyAlignment="1">
      <alignment horizontal="center" vertical="center" shrinkToFit="1"/>
    </xf>
    <xf numFmtId="0" fontId="35" fillId="0" borderId="105" xfId="16" applyFont="1" applyBorder="1" applyAlignment="1">
      <alignment horizontal="center" vertical="center" shrinkToFit="1"/>
    </xf>
    <xf numFmtId="0" fontId="29" fillId="0" borderId="102" xfId="16" applyFont="1" applyBorder="1" applyAlignment="1">
      <alignment horizontal="left" vertical="center"/>
    </xf>
    <xf numFmtId="0" fontId="29" fillId="0" borderId="79" xfId="16" applyFont="1" applyBorder="1" applyAlignment="1">
      <alignment horizontal="left" vertical="center"/>
    </xf>
    <xf numFmtId="0" fontId="37" fillId="0" borderId="104" xfId="16" applyFont="1" applyBorder="1" applyAlignment="1">
      <alignment horizontal="left" vertical="center" wrapText="1" shrinkToFit="1"/>
    </xf>
    <xf numFmtId="0" fontId="37" fillId="0" borderId="78" xfId="16" applyFont="1" applyBorder="1" applyAlignment="1">
      <alignment horizontal="left" vertical="center" wrapText="1" shrinkToFit="1"/>
    </xf>
    <xf numFmtId="0" fontId="37" fillId="0" borderId="106" xfId="16" applyFont="1" applyBorder="1" applyAlignment="1">
      <alignment horizontal="left" vertical="center" wrapText="1" shrinkToFit="1"/>
    </xf>
    <xf numFmtId="0" fontId="37" fillId="0" borderId="90" xfId="16" applyFont="1" applyBorder="1" applyAlignment="1">
      <alignment horizontal="left" vertical="center" wrapText="1" shrinkToFit="1"/>
    </xf>
    <xf numFmtId="0" fontId="37" fillId="0" borderId="107" xfId="16" applyFont="1" applyBorder="1" applyAlignment="1">
      <alignment horizontal="left" vertical="center" wrapText="1"/>
    </xf>
    <xf numFmtId="0" fontId="37" fillId="0" borderId="12" xfId="16" applyFont="1" applyBorder="1" applyAlignment="1">
      <alignment horizontal="left" vertical="center" wrapText="1"/>
    </xf>
    <xf numFmtId="0" fontId="29" fillId="2" borderId="3" xfId="16" applyFont="1" applyFill="1" applyBorder="1" applyAlignment="1">
      <alignment horizontal="center"/>
    </xf>
    <xf numFmtId="0" fontId="29" fillId="2" borderId="2" xfId="16" applyFont="1" applyFill="1" applyBorder="1" applyAlignment="1">
      <alignment horizontal="center" wrapText="1"/>
    </xf>
    <xf numFmtId="0" fontId="29" fillId="2" borderId="3" xfId="16" applyFont="1" applyFill="1" applyBorder="1" applyAlignment="1">
      <alignment horizontal="center" wrapText="1"/>
    </xf>
    <xf numFmtId="0" fontId="29" fillId="2" borderId="4" xfId="16" applyFont="1" applyFill="1" applyBorder="1" applyAlignment="1">
      <alignment horizontal="center" wrapText="1"/>
    </xf>
    <xf numFmtId="0" fontId="48" fillId="0" borderId="5" xfId="16" applyFont="1" applyBorder="1" applyAlignment="1">
      <alignment horizontal="left" vertical="top" wrapText="1"/>
    </xf>
    <xf numFmtId="0" fontId="48" fillId="0" borderId="6" xfId="16" applyFont="1" applyBorder="1" applyAlignment="1">
      <alignment horizontal="left" vertical="top" wrapText="1"/>
    </xf>
    <xf numFmtId="0" fontId="48" fillId="0" borderId="7" xfId="16" applyFont="1" applyBorder="1" applyAlignment="1">
      <alignment horizontal="left" vertical="top" wrapText="1"/>
    </xf>
    <xf numFmtId="0" fontId="48" fillId="0" borderId="8" xfId="16" applyFont="1" applyBorder="1" applyAlignment="1">
      <alignment horizontal="left" vertical="top" wrapText="1"/>
    </xf>
    <xf numFmtId="0" fontId="48" fillId="0" borderId="0" xfId="16" applyFont="1" applyAlignment="1">
      <alignment horizontal="left" vertical="top" wrapText="1"/>
    </xf>
    <xf numFmtId="0" fontId="48" fillId="0" borderId="9" xfId="16" applyFont="1" applyBorder="1" applyAlignment="1">
      <alignment horizontal="left" vertical="top" wrapText="1"/>
    </xf>
    <xf numFmtId="0" fontId="48" fillId="0" borderId="2" xfId="16" applyFont="1" applyBorder="1" applyAlignment="1">
      <alignment horizontal="left" vertical="top" wrapText="1"/>
    </xf>
    <xf numFmtId="0" fontId="48" fillId="0" borderId="3" xfId="16" applyFont="1" applyBorder="1" applyAlignment="1">
      <alignment horizontal="left" vertical="top" wrapText="1"/>
    </xf>
    <xf numFmtId="0" fontId="48" fillId="0" borderId="4" xfId="16" applyFont="1" applyBorder="1" applyAlignment="1">
      <alignment horizontal="left" vertical="top" wrapText="1"/>
    </xf>
    <xf numFmtId="42" fontId="35" fillId="0" borderId="92" xfId="16" applyNumberFormat="1" applyFont="1" applyBorder="1" applyAlignment="1">
      <alignment horizontal="center" vertical="center" wrapText="1"/>
    </xf>
    <xf numFmtId="42" fontId="35" fillId="0" borderId="56" xfId="16" applyNumberFormat="1" applyFont="1" applyBorder="1" applyAlignment="1">
      <alignment horizontal="center" vertical="center" wrapText="1"/>
    </xf>
    <xf numFmtId="42" fontId="35" fillId="0" borderId="95" xfId="16" applyNumberFormat="1" applyFont="1" applyBorder="1" applyAlignment="1">
      <alignment horizontal="center" vertical="center" wrapText="1"/>
    </xf>
    <xf numFmtId="42" fontId="35" fillId="0" borderId="66" xfId="16" applyNumberFormat="1" applyFont="1" applyBorder="1" applyAlignment="1">
      <alignment horizontal="center" vertical="center" wrapText="1"/>
    </xf>
    <xf numFmtId="0" fontId="57" fillId="0" borderId="12" xfId="17" applyFont="1" applyBorder="1" applyAlignment="1">
      <alignment horizontal="left" vertical="top" wrapText="1"/>
    </xf>
    <xf numFmtId="0" fontId="57" fillId="0" borderId="13" xfId="17" applyFont="1" applyBorder="1" applyAlignment="1">
      <alignment horizontal="left" vertical="top" wrapText="1"/>
    </xf>
    <xf numFmtId="0" fontId="10" fillId="0" borderId="0" xfId="16" applyAlignment="1">
      <alignment horizontal="left" vertical="top" wrapText="1"/>
    </xf>
    <xf numFmtId="0" fontId="10" fillId="0" borderId="2" xfId="16" applyBorder="1" applyAlignment="1">
      <alignment horizontal="center" vertical="top" wrapText="1"/>
    </xf>
    <xf numFmtId="0" fontId="10" fillId="0" borderId="4" xfId="16" applyBorder="1" applyAlignment="1">
      <alignment horizontal="center" vertical="top" wrapText="1"/>
    </xf>
    <xf numFmtId="0" fontId="10" fillId="0" borderId="2" xfId="16" applyBorder="1" applyAlignment="1">
      <alignment horizontal="center" vertical="top" shrinkToFit="1"/>
    </xf>
    <xf numFmtId="0" fontId="10" fillId="0" borderId="4" xfId="16" applyBorder="1" applyAlignment="1">
      <alignment horizontal="center" vertical="top" shrinkToFit="1"/>
    </xf>
    <xf numFmtId="0" fontId="29" fillId="0" borderId="108" xfId="16" applyFont="1" applyBorder="1" applyAlignment="1">
      <alignment horizontal="center" vertical="top" wrapText="1"/>
    </xf>
    <xf numFmtId="0" fontId="29" fillId="0" borderId="109" xfId="16" applyFont="1" applyBorder="1" applyAlignment="1">
      <alignment horizontal="center" vertical="top" wrapText="1"/>
    </xf>
    <xf numFmtId="38" fontId="10" fillId="6" borderId="2" xfId="12" applyFont="1" applyFill="1" applyBorder="1" applyAlignment="1" applyProtection="1">
      <alignment horizontal="center" vertical="center" wrapText="1"/>
    </xf>
    <xf numFmtId="38" fontId="10" fillId="6" borderId="4" xfId="12" applyFont="1" applyFill="1" applyBorder="1" applyAlignment="1" applyProtection="1">
      <alignment horizontal="center" vertical="center" wrapText="1"/>
    </xf>
    <xf numFmtId="38" fontId="10" fillId="9" borderId="93" xfId="12" applyFont="1" applyFill="1" applyBorder="1" applyAlignment="1" applyProtection="1">
      <alignment horizontal="center" vertical="center" wrapText="1"/>
    </xf>
    <xf numFmtId="38" fontId="10" fillId="9" borderId="91" xfId="12" applyFont="1" applyFill="1" applyBorder="1" applyAlignment="1" applyProtection="1">
      <alignment horizontal="center" vertical="center" wrapText="1"/>
    </xf>
    <xf numFmtId="0" fontId="17" fillId="0" borderId="0" xfId="1" applyFont="1" applyAlignment="1">
      <alignment horizontal="center" vertical="top" wrapText="1"/>
    </xf>
    <xf numFmtId="0" fontId="17" fillId="0" borderId="0" xfId="1" applyFont="1" applyAlignment="1">
      <alignment horizontal="center" vertical="top"/>
    </xf>
    <xf numFmtId="0" fontId="17" fillId="0" borderId="0" xfId="1" applyFont="1" applyAlignment="1">
      <alignment vertical="top" wrapText="1"/>
    </xf>
    <xf numFmtId="0" fontId="11" fillId="0" borderId="5" xfId="1" applyFont="1" applyBorder="1" applyAlignment="1">
      <alignment horizontal="center" vertical="center" wrapText="1"/>
    </xf>
    <xf numFmtId="0" fontId="11" fillId="0" borderId="6" xfId="1" applyFont="1" applyBorder="1" applyAlignment="1">
      <alignment horizontal="center" vertical="center" wrapText="1"/>
    </xf>
    <xf numFmtId="0" fontId="11" fillId="0" borderId="7" xfId="1" applyFont="1" applyBorder="1" applyAlignment="1">
      <alignment horizontal="center" vertical="center" wrapText="1"/>
    </xf>
    <xf numFmtId="0" fontId="11" fillId="0" borderId="8" xfId="1" applyFont="1" applyBorder="1" applyAlignment="1">
      <alignment horizontal="center" vertical="center" wrapText="1"/>
    </xf>
    <xf numFmtId="0" fontId="11" fillId="0" borderId="0" xfId="1" applyFont="1" applyAlignment="1">
      <alignment horizontal="center" vertical="center" wrapText="1"/>
    </xf>
    <xf numFmtId="0" fontId="11" fillId="0" borderId="9" xfId="1" applyFont="1" applyBorder="1" applyAlignment="1">
      <alignment horizontal="center" vertical="center" wrapText="1"/>
    </xf>
    <xf numFmtId="0" fontId="11" fillId="0" borderId="10" xfId="1" applyFont="1" applyBorder="1" applyAlignment="1">
      <alignment horizontal="center" vertical="center" wrapText="1"/>
    </xf>
    <xf numFmtId="0" fontId="11" fillId="0" borderId="11" xfId="1" applyFont="1" applyBorder="1" applyAlignment="1">
      <alignment horizontal="center" vertical="center" wrapText="1"/>
    </xf>
    <xf numFmtId="0" fontId="11" fillId="0" borderId="12" xfId="1" applyFont="1" applyBorder="1" applyAlignment="1">
      <alignment horizontal="center" vertical="center" wrapText="1"/>
    </xf>
    <xf numFmtId="0" fontId="14" fillId="0" borderId="2" xfId="1" applyFont="1" applyBorder="1" applyAlignment="1">
      <alignment vertical="center" wrapText="1"/>
    </xf>
    <xf numFmtId="0" fontId="14" fillId="0" borderId="3" xfId="1" applyFont="1" applyBorder="1" applyAlignment="1">
      <alignment vertical="center" wrapText="1"/>
    </xf>
    <xf numFmtId="0" fontId="14" fillId="0" borderId="4" xfId="1" applyFont="1" applyBorder="1" applyAlignment="1">
      <alignment vertical="center" wrapText="1"/>
    </xf>
    <xf numFmtId="0" fontId="11" fillId="0" borderId="1" xfId="1" applyFont="1" applyBorder="1" applyAlignment="1">
      <alignment vertical="center"/>
    </xf>
    <xf numFmtId="0" fontId="11" fillId="0" borderId="2" xfId="1" applyFont="1" applyBorder="1" applyAlignment="1">
      <alignment vertical="center"/>
    </xf>
    <xf numFmtId="0" fontId="14" fillId="0" borderId="2" xfId="1" applyFont="1" applyBorder="1" applyAlignment="1">
      <alignment horizontal="left" vertical="center" wrapText="1"/>
    </xf>
    <xf numFmtId="0" fontId="14" fillId="0" borderId="3" xfId="1" applyFont="1" applyBorder="1" applyAlignment="1">
      <alignment horizontal="left" vertical="center" wrapText="1"/>
    </xf>
    <xf numFmtId="0" fontId="11" fillId="0" borderId="3" xfId="1" applyFont="1" applyBorder="1" applyAlignment="1">
      <alignment vertical="center"/>
    </xf>
    <xf numFmtId="0" fontId="11" fillId="0" borderId="10" xfId="1" applyFont="1" applyBorder="1" applyAlignment="1">
      <alignment vertical="center"/>
    </xf>
    <xf numFmtId="0" fontId="11" fillId="0" borderId="11" xfId="1" applyFont="1" applyBorder="1" applyAlignment="1">
      <alignment vertical="center"/>
    </xf>
    <xf numFmtId="0" fontId="14" fillId="0" borderId="10" xfId="1" applyFont="1" applyBorder="1" applyAlignment="1">
      <alignment horizontal="left" vertical="center" wrapText="1"/>
    </xf>
    <xf numFmtId="0" fontId="14" fillId="0" borderId="11" xfId="1" applyFont="1" applyBorder="1" applyAlignment="1">
      <alignment horizontal="left" vertical="center" wrapText="1"/>
    </xf>
    <xf numFmtId="0" fontId="11" fillId="0" borderId="13" xfId="1" applyFont="1" applyBorder="1" applyAlignment="1">
      <alignment vertical="center"/>
    </xf>
    <xf numFmtId="0" fontId="11" fillId="0" borderId="2" xfId="1" applyFont="1" applyBorder="1" applyAlignment="1">
      <alignment horizontal="left" vertical="center"/>
    </xf>
    <xf numFmtId="0" fontId="11" fillId="0" borderId="3" xfId="1" applyFont="1" applyBorder="1" applyAlignment="1">
      <alignment horizontal="left" vertical="center"/>
    </xf>
    <xf numFmtId="0" fontId="11" fillId="0" borderId="5" xfId="1" applyFont="1" applyBorder="1" applyAlignment="1">
      <alignment horizontal="left" vertical="center"/>
    </xf>
    <xf numFmtId="0" fontId="11" fillId="0" borderId="6" xfId="1" applyFont="1" applyBorder="1" applyAlignment="1">
      <alignment horizontal="left" vertical="center"/>
    </xf>
    <xf numFmtId="0" fontId="11" fillId="0" borderId="7" xfId="1" applyFont="1" applyBorder="1" applyAlignment="1">
      <alignment horizontal="left" vertical="center"/>
    </xf>
    <xf numFmtId="0" fontId="11" fillId="0" borderId="10" xfId="1" applyFont="1" applyBorder="1" applyAlignment="1">
      <alignment horizontal="left" vertical="center"/>
    </xf>
    <xf numFmtId="0" fontId="11" fillId="0" borderId="11" xfId="1" applyFont="1" applyBorder="1" applyAlignment="1">
      <alignment horizontal="left" vertical="center"/>
    </xf>
    <xf numFmtId="0" fontId="11" fillId="0" borderId="12" xfId="1" applyFont="1" applyBorder="1" applyAlignment="1">
      <alignment horizontal="left" vertical="center"/>
    </xf>
    <xf numFmtId="0" fontId="15" fillId="0" borderId="6" xfId="1" applyFont="1" applyBorder="1" applyAlignment="1">
      <alignment horizontal="center" vertical="center" shrinkToFit="1"/>
    </xf>
    <xf numFmtId="0" fontId="15" fillId="0" borderId="7" xfId="1" applyFont="1" applyBorder="1" applyAlignment="1">
      <alignment horizontal="center" vertical="center" shrinkToFit="1"/>
    </xf>
    <xf numFmtId="0" fontId="14" fillId="0" borderId="4" xfId="1" applyFont="1" applyBorder="1" applyAlignment="1">
      <alignment horizontal="left" vertical="center" wrapText="1"/>
    </xf>
    <xf numFmtId="0" fontId="11" fillId="0" borderId="1" xfId="1" applyFont="1" applyBorder="1" applyAlignment="1">
      <alignment horizontal="left" vertical="center"/>
    </xf>
    <xf numFmtId="0" fontId="14" fillId="0" borderId="2" xfId="1" applyFont="1" applyBorder="1" applyAlignment="1">
      <alignment horizontal="left" vertical="center"/>
    </xf>
    <xf numFmtId="0" fontId="14" fillId="0" borderId="3" xfId="1" applyFont="1" applyBorder="1" applyAlignment="1">
      <alignment horizontal="left" vertical="center"/>
    </xf>
    <xf numFmtId="0" fontId="14" fillId="0" borderId="4" xfId="1" applyFont="1" applyBorder="1" applyAlignment="1">
      <alignment horizontal="left" vertical="center"/>
    </xf>
    <xf numFmtId="0" fontId="11" fillId="0" borderId="0" xfId="1" applyFont="1" applyAlignment="1">
      <alignment horizontal="center" vertical="center"/>
    </xf>
    <xf numFmtId="0" fontId="17" fillId="0" borderId="1" xfId="1" applyFont="1" applyBorder="1" applyAlignment="1">
      <alignment horizontal="center" vertical="center" wrapText="1"/>
    </xf>
    <xf numFmtId="0" fontId="17" fillId="0" borderId="1" xfId="1" applyFont="1" applyBorder="1" applyAlignment="1">
      <alignment horizontal="center" vertical="center"/>
    </xf>
    <xf numFmtId="0" fontId="11" fillId="0" borderId="1" xfId="1" applyFont="1" applyBorder="1" applyAlignment="1">
      <alignment horizontal="left" vertical="center" wrapText="1"/>
    </xf>
    <xf numFmtId="0" fontId="16" fillId="0" borderId="1" xfId="1" applyFont="1" applyBorder="1" applyAlignment="1">
      <alignment horizontal="center" vertical="center" wrapText="1"/>
    </xf>
    <xf numFmtId="0" fontId="16" fillId="0" borderId="1" xfId="1" applyFont="1" applyBorder="1" applyAlignment="1">
      <alignment horizontal="center" vertical="center"/>
    </xf>
    <xf numFmtId="0" fontId="24" fillId="0" borderId="0" xfId="1" applyFont="1" applyAlignment="1">
      <alignment horizontal="center" vertical="center" wrapText="1"/>
    </xf>
    <xf numFmtId="0" fontId="11" fillId="0" borderId="1" xfId="1" applyFont="1" applyBorder="1" applyAlignment="1">
      <alignment horizontal="center" vertical="center"/>
    </xf>
    <xf numFmtId="0" fontId="11" fillId="0" borderId="4" xfId="1" applyFont="1" applyBorder="1" applyAlignment="1">
      <alignment horizontal="left" vertical="center"/>
    </xf>
    <xf numFmtId="0" fontId="11" fillId="0" borderId="5" xfId="1" applyFont="1" applyBorder="1" applyAlignment="1">
      <alignment horizontal="center" vertical="center"/>
    </xf>
    <xf numFmtId="0" fontId="11" fillId="0" borderId="6" xfId="1" applyFont="1" applyBorder="1" applyAlignment="1">
      <alignment horizontal="center" vertical="center"/>
    </xf>
    <xf numFmtId="0" fontId="11" fillId="0" borderId="7" xfId="1" applyFont="1" applyBorder="1" applyAlignment="1">
      <alignment horizontal="center" vertical="center"/>
    </xf>
    <xf numFmtId="0" fontId="11" fillId="0" borderId="8" xfId="1" applyFont="1" applyBorder="1" applyAlignment="1">
      <alignment horizontal="center" vertical="center"/>
    </xf>
    <xf numFmtId="0" fontId="11" fillId="0" borderId="9" xfId="1" applyFont="1" applyBorder="1" applyAlignment="1">
      <alignment horizontal="center" vertical="center"/>
    </xf>
    <xf numFmtId="0" fontId="11" fillId="0" borderId="10" xfId="1" applyFont="1" applyBorder="1" applyAlignment="1">
      <alignment horizontal="center" vertical="center"/>
    </xf>
    <xf numFmtId="0" fontId="11" fillId="0" borderId="11" xfId="1" applyFont="1" applyBorder="1" applyAlignment="1">
      <alignment horizontal="center" vertical="center"/>
    </xf>
    <xf numFmtId="0" fontId="11" fillId="0" borderId="12" xfId="1" applyFont="1" applyBorder="1" applyAlignment="1">
      <alignment horizontal="center" vertical="center"/>
    </xf>
    <xf numFmtId="0" fontId="17" fillId="0" borderId="5" xfId="1" applyFont="1" applyBorder="1" applyAlignment="1">
      <alignment horizontal="center" vertical="center" wrapText="1"/>
    </xf>
    <xf numFmtId="0" fontId="17" fillId="0" borderId="6" xfId="1" applyFont="1" applyBorder="1" applyAlignment="1">
      <alignment horizontal="center" vertical="center"/>
    </xf>
    <xf numFmtId="0" fontId="17" fillId="0" borderId="7" xfId="1" applyFont="1" applyBorder="1" applyAlignment="1">
      <alignment horizontal="center" vertical="center"/>
    </xf>
    <xf numFmtId="0" fontId="17" fillId="0" borderId="8" xfId="1" applyFont="1" applyBorder="1" applyAlignment="1">
      <alignment horizontal="center" vertical="center"/>
    </xf>
    <xf numFmtId="0" fontId="17" fillId="0" borderId="0" xfId="1" applyFont="1" applyAlignment="1">
      <alignment horizontal="center" vertical="center"/>
    </xf>
    <xf numFmtId="0" fontId="17" fillId="0" borderId="9" xfId="1" applyFont="1" applyBorder="1" applyAlignment="1">
      <alignment horizontal="center" vertical="center"/>
    </xf>
    <xf numFmtId="0" fontId="17" fillId="0" borderId="10" xfId="1" applyFont="1" applyBorder="1" applyAlignment="1">
      <alignment horizontal="center" vertical="center"/>
    </xf>
    <xf numFmtId="0" fontId="17" fillId="0" borderId="11" xfId="1" applyFont="1" applyBorder="1" applyAlignment="1">
      <alignment horizontal="center" vertical="center"/>
    </xf>
    <xf numFmtId="0" fontId="17" fillId="0" borderId="12" xfId="1" applyFont="1" applyBorder="1" applyAlignment="1">
      <alignment horizontal="center" vertical="center"/>
    </xf>
    <xf numFmtId="0" fontId="9" fillId="0" borderId="0" xfId="25" applyAlignment="1">
      <alignment horizontal="left" vertical="center"/>
    </xf>
    <xf numFmtId="0" fontId="9" fillId="3" borderId="2" xfId="25" applyFill="1" applyBorder="1" applyAlignment="1">
      <alignment horizontal="center" vertical="center"/>
    </xf>
    <xf numFmtId="0" fontId="9" fillId="3" borderId="3" xfId="25" applyFill="1" applyBorder="1" applyAlignment="1">
      <alignment horizontal="center" vertical="center"/>
    </xf>
    <xf numFmtId="0" fontId="9" fillId="0" borderId="1" xfId="25" applyBorder="1" applyAlignment="1">
      <alignment horizontal="center" vertical="center"/>
    </xf>
    <xf numFmtId="0" fontId="9" fillId="0" borderId="2" xfId="25" applyBorder="1" applyAlignment="1">
      <alignment horizontal="center" vertical="center"/>
    </xf>
    <xf numFmtId="0" fontId="9" fillId="0" borderId="3" xfId="25" applyBorder="1" applyAlignment="1">
      <alignment horizontal="center" vertical="center"/>
    </xf>
    <xf numFmtId="0" fontId="9" fillId="0" borderId="1" xfId="25" applyBorder="1" applyAlignment="1">
      <alignment horizontal="center" vertical="center" wrapText="1"/>
    </xf>
    <xf numFmtId="179" fontId="9" fillId="0" borderId="2" xfId="25" applyNumberFormat="1" applyBorder="1" applyAlignment="1">
      <alignment horizontal="center" vertical="center"/>
    </xf>
    <xf numFmtId="179" fontId="9" fillId="0" borderId="3" xfId="25" applyNumberFormat="1" applyBorder="1" applyAlignment="1">
      <alignment horizontal="center" vertical="center"/>
    </xf>
    <xf numFmtId="176" fontId="10" fillId="4" borderId="2" xfId="26" applyNumberFormat="1" applyFont="1" applyFill="1" applyBorder="1" applyAlignment="1">
      <alignment horizontal="center" vertical="center"/>
    </xf>
    <xf numFmtId="176" fontId="10" fillId="4" borderId="3" xfId="26" applyNumberFormat="1" applyFont="1" applyFill="1" applyBorder="1" applyAlignment="1">
      <alignment horizontal="center" vertical="center"/>
    </xf>
    <xf numFmtId="176" fontId="10" fillId="4" borderId="4" xfId="26" applyNumberFormat="1" applyFont="1" applyFill="1" applyBorder="1" applyAlignment="1">
      <alignment horizontal="center" vertical="center"/>
    </xf>
    <xf numFmtId="0" fontId="9" fillId="0" borderId="2" xfId="25" applyBorder="1" applyAlignment="1">
      <alignment horizontal="center" vertical="center" wrapText="1"/>
    </xf>
    <xf numFmtId="0" fontId="9" fillId="0" borderId="3" xfId="25" applyBorder="1" applyAlignment="1">
      <alignment horizontal="center" vertical="center" wrapText="1"/>
    </xf>
    <xf numFmtId="0" fontId="9" fillId="0" borderId="4" xfId="25" applyBorder="1" applyAlignment="1">
      <alignment horizontal="center" vertical="center" wrapText="1"/>
    </xf>
    <xf numFmtId="0" fontId="9" fillId="0" borderId="4" xfId="25" applyBorder="1" applyAlignment="1">
      <alignment horizontal="center" vertical="center"/>
    </xf>
    <xf numFmtId="0" fontId="9" fillId="3" borderId="1" xfId="25" applyFill="1" applyBorder="1" applyAlignment="1">
      <alignment horizontal="center" vertical="center"/>
    </xf>
    <xf numFmtId="0" fontId="59" fillId="0" borderId="0" xfId="25" applyFont="1" applyAlignment="1">
      <alignment horizontal="center" vertical="center"/>
    </xf>
    <xf numFmtId="0" fontId="9" fillId="3" borderId="89" xfId="25" applyFill="1" applyBorder="1" applyAlignment="1">
      <alignment horizontal="center" vertical="center" shrinkToFit="1"/>
    </xf>
    <xf numFmtId="0" fontId="9" fillId="3" borderId="88" xfId="25" applyFill="1" applyBorder="1" applyAlignment="1">
      <alignment horizontal="center" vertical="center" shrinkToFit="1"/>
    </xf>
    <xf numFmtId="0" fontId="11" fillId="0" borderId="2" xfId="1" applyFont="1" applyBorder="1" applyAlignment="1">
      <alignment horizontal="left" vertical="center" wrapText="1"/>
    </xf>
    <xf numFmtId="0" fontId="11" fillId="0" borderId="3" xfId="1" applyFont="1" applyBorder="1" applyAlignment="1">
      <alignment horizontal="left" vertical="center" wrapText="1"/>
    </xf>
    <xf numFmtId="0" fontId="11" fillId="0" borderId="4" xfId="1" applyFont="1" applyBorder="1" applyAlignment="1">
      <alignment horizontal="left" vertical="center" wrapText="1"/>
    </xf>
    <xf numFmtId="0" fontId="11" fillId="0" borderId="6" xfId="1" applyFont="1" applyBorder="1" applyAlignment="1">
      <alignment horizontal="left" vertical="center" wrapText="1"/>
    </xf>
    <xf numFmtId="0" fontId="11" fillId="0" borderId="7" xfId="1" applyFont="1" applyBorder="1" applyAlignment="1">
      <alignment horizontal="left" vertical="center" wrapText="1"/>
    </xf>
    <xf numFmtId="0" fontId="11" fillId="0" borderId="2" xfId="1" applyFont="1" applyBorder="1" applyAlignment="1">
      <alignment horizontal="center" vertical="center"/>
    </xf>
    <xf numFmtId="0" fontId="11" fillId="0" borderId="3" xfId="1" applyFont="1" applyBorder="1" applyAlignment="1">
      <alignment horizontal="center" vertical="center"/>
    </xf>
    <xf numFmtId="1" fontId="11" fillId="0" borderId="2" xfId="1" applyNumberFormat="1" applyFont="1" applyBorder="1" applyAlignment="1">
      <alignment horizontal="center" vertical="center"/>
    </xf>
    <xf numFmtId="1" fontId="11" fillId="0" borderId="3" xfId="1" applyNumberFormat="1" applyFont="1" applyBorder="1" applyAlignment="1">
      <alignment horizontal="center" vertical="center"/>
    </xf>
    <xf numFmtId="0" fontId="18" fillId="0" borderId="0" xfId="25" applyFont="1" applyAlignment="1">
      <alignment horizontal="left" vertical="center"/>
    </xf>
    <xf numFmtId="0" fontId="14" fillId="0" borderId="122" xfId="1" applyFont="1" applyBorder="1" applyAlignment="1">
      <alignment horizontal="center" vertical="center" wrapText="1"/>
    </xf>
    <xf numFmtId="0" fontId="14" fillId="0" borderId="1" xfId="1" applyFont="1" applyBorder="1" applyAlignment="1">
      <alignment horizontal="center" vertical="center" wrapText="1"/>
    </xf>
    <xf numFmtId="0" fontId="14" fillId="0" borderId="122" xfId="1" applyFont="1" applyBorder="1" applyAlignment="1">
      <alignment horizontal="center" vertical="center" shrinkToFit="1"/>
    </xf>
    <xf numFmtId="0" fontId="14" fillId="0" borderId="2" xfId="1" applyFont="1" applyBorder="1" applyAlignment="1">
      <alignment horizontal="center" vertical="center"/>
    </xf>
    <xf numFmtId="0" fontId="14" fillId="0" borderId="3" xfId="1" applyFont="1" applyBorder="1" applyAlignment="1">
      <alignment horizontal="center" vertical="center"/>
    </xf>
    <xf numFmtId="0" fontId="14" fillId="0" borderId="117" xfId="1" applyFont="1" applyBorder="1" applyAlignment="1">
      <alignment horizontal="center" vertical="center"/>
    </xf>
    <xf numFmtId="0" fontId="14" fillId="0" borderId="118" xfId="1" applyFont="1" applyBorder="1" applyAlignment="1">
      <alignment horizontal="center" vertical="center" wrapText="1"/>
    </xf>
    <xf numFmtId="0" fontId="14" fillId="0" borderId="119" xfId="1" applyFont="1" applyBorder="1" applyAlignment="1">
      <alignment horizontal="center" vertical="center" wrapText="1"/>
    </xf>
    <xf numFmtId="0" fontId="14" fillId="0" borderId="120" xfId="1" applyFont="1" applyBorder="1" applyAlignment="1">
      <alignment horizontal="center" vertical="center" wrapText="1"/>
    </xf>
    <xf numFmtId="0" fontId="14" fillId="0" borderId="15" xfId="1" applyFont="1" applyBorder="1" applyAlignment="1">
      <alignment horizontal="center" vertical="center" wrapText="1"/>
    </xf>
    <xf numFmtId="0" fontId="10" fillId="0" borderId="14" xfId="1" applyBorder="1" applyAlignment="1">
      <alignment horizontal="center" vertical="center" wrapText="1"/>
    </xf>
    <xf numFmtId="0" fontId="10" fillId="0" borderId="13" xfId="1" applyBorder="1" applyAlignment="1">
      <alignment horizontal="center" vertical="center" wrapText="1"/>
    </xf>
    <xf numFmtId="0" fontId="14" fillId="0" borderId="14" xfId="1" applyFont="1" applyBorder="1" applyAlignment="1">
      <alignment horizontal="center" vertical="center" wrapText="1"/>
    </xf>
    <xf numFmtId="0" fontId="14" fillId="0" borderId="13" xfId="1" applyFont="1" applyBorder="1" applyAlignment="1">
      <alignment horizontal="center" vertical="center" wrapText="1"/>
    </xf>
    <xf numFmtId="0" fontId="14" fillId="0" borderId="4" xfId="1" applyFont="1" applyBorder="1" applyAlignment="1">
      <alignment horizontal="center" vertical="center"/>
    </xf>
    <xf numFmtId="0" fontId="9" fillId="2" borderId="0" xfId="25" applyFill="1" applyAlignment="1">
      <alignment horizontal="left" vertical="center"/>
    </xf>
    <xf numFmtId="0" fontId="9" fillId="2" borderId="0" xfId="25" applyFill="1" applyAlignment="1">
      <alignment horizontal="left" vertical="center" wrapText="1"/>
    </xf>
    <xf numFmtId="0" fontId="9" fillId="2" borderId="1" xfId="25" applyFill="1" applyBorder="1" applyAlignment="1">
      <alignment horizontal="center" vertical="center"/>
    </xf>
    <xf numFmtId="179" fontId="79" fillId="2" borderId="2" xfId="25" applyNumberFormat="1" applyFont="1" applyFill="1" applyBorder="1" applyAlignment="1">
      <alignment horizontal="center" vertical="center"/>
    </xf>
    <xf numFmtId="179" fontId="79" fillId="2" borderId="3" xfId="25" applyNumberFormat="1" applyFont="1" applyFill="1" applyBorder="1" applyAlignment="1">
      <alignment horizontal="center" vertical="center"/>
    </xf>
    <xf numFmtId="179" fontId="79" fillId="2" borderId="4" xfId="25" applyNumberFormat="1" applyFont="1" applyFill="1" applyBorder="1" applyAlignment="1">
      <alignment horizontal="center" vertical="center"/>
    </xf>
    <xf numFmtId="0" fontId="9" fillId="2" borderId="5" xfId="25" applyFill="1" applyBorder="1" applyAlignment="1">
      <alignment horizontal="center" vertical="center" wrapText="1"/>
    </xf>
    <xf numFmtId="0" fontId="9" fillId="2" borderId="6" xfId="25" applyFill="1" applyBorder="1" applyAlignment="1">
      <alignment horizontal="center" vertical="center" wrapText="1"/>
    </xf>
    <xf numFmtId="0" fontId="9" fillId="2" borderId="7" xfId="25" applyFill="1" applyBorder="1" applyAlignment="1">
      <alignment horizontal="center" vertical="center" wrapText="1"/>
    </xf>
    <xf numFmtId="176" fontId="79" fillId="4" borderId="5" xfId="26" applyNumberFormat="1" applyFont="1" applyFill="1" applyBorder="1" applyAlignment="1">
      <alignment horizontal="center" vertical="center"/>
    </xf>
    <xf numFmtId="176" fontId="79" fillId="4" borderId="6" xfId="26" applyNumberFormat="1" applyFont="1" applyFill="1" applyBorder="1" applyAlignment="1">
      <alignment horizontal="center" vertical="center"/>
    </xf>
    <xf numFmtId="176" fontId="79" fillId="4" borderId="7" xfId="26" applyNumberFormat="1" applyFont="1" applyFill="1" applyBorder="1" applyAlignment="1">
      <alignment horizontal="center" vertical="center"/>
    </xf>
    <xf numFmtId="176" fontId="79" fillId="4" borderId="10" xfId="26" applyNumberFormat="1" applyFont="1" applyFill="1" applyBorder="1" applyAlignment="1">
      <alignment horizontal="center" vertical="center"/>
    </xf>
    <xf numFmtId="176" fontId="79" fillId="4" borderId="11" xfId="26" applyNumberFormat="1" applyFont="1" applyFill="1" applyBorder="1" applyAlignment="1">
      <alignment horizontal="center" vertical="center"/>
    </xf>
    <xf numFmtId="176" fontId="79" fillId="4" borderId="12" xfId="26" applyNumberFormat="1" applyFont="1" applyFill="1" applyBorder="1" applyAlignment="1">
      <alignment horizontal="center" vertical="center"/>
    </xf>
    <xf numFmtId="0" fontId="9" fillId="2" borderId="10" xfId="25" applyFill="1" applyBorder="1" applyAlignment="1">
      <alignment horizontal="center" vertical="center"/>
    </xf>
    <xf numFmtId="0" fontId="9" fillId="2" borderId="11" xfId="25" applyFill="1" applyBorder="1" applyAlignment="1">
      <alignment horizontal="center" vertical="center"/>
    </xf>
    <xf numFmtId="0" fontId="9" fillId="2" borderId="12" xfId="25" applyFill="1" applyBorder="1" applyAlignment="1">
      <alignment horizontal="center" vertical="center"/>
    </xf>
    <xf numFmtId="178" fontId="79" fillId="3" borderId="1" xfId="28" applyNumberFormat="1" applyFont="1" applyFill="1" applyBorder="1" applyAlignment="1">
      <alignment horizontal="center" vertical="center"/>
    </xf>
    <xf numFmtId="0" fontId="9" fillId="2" borderId="15" xfId="25" applyFill="1" applyBorder="1" applyAlignment="1">
      <alignment horizontal="center" vertical="center"/>
    </xf>
    <xf numFmtId="0" fontId="9" fillId="2" borderId="13" xfId="25" applyFill="1" applyBorder="1" applyAlignment="1">
      <alignment horizontal="center" vertical="center"/>
    </xf>
    <xf numFmtId="179" fontId="79" fillId="2" borderId="5" xfId="25" applyNumberFormat="1" applyFont="1" applyFill="1" applyBorder="1" applyAlignment="1">
      <alignment horizontal="center" vertical="center"/>
    </xf>
    <xf numFmtId="179" fontId="79" fillId="2" borderId="6" xfId="25" applyNumberFormat="1" applyFont="1" applyFill="1" applyBorder="1" applyAlignment="1">
      <alignment horizontal="center" vertical="center"/>
    </xf>
    <xf numFmtId="179" fontId="79" fillId="2" borderId="7" xfId="25" applyNumberFormat="1" applyFont="1" applyFill="1" applyBorder="1" applyAlignment="1">
      <alignment horizontal="center" vertical="center"/>
    </xf>
    <xf numFmtId="179" fontId="79" fillId="2" borderId="10" xfId="25" applyNumberFormat="1" applyFont="1" applyFill="1" applyBorder="1" applyAlignment="1">
      <alignment horizontal="center" vertical="center"/>
    </xf>
    <xf numFmtId="179" fontId="79" fillId="2" borderId="11" xfId="25" applyNumberFormat="1" applyFont="1" applyFill="1" applyBorder="1" applyAlignment="1">
      <alignment horizontal="center" vertical="center"/>
    </xf>
    <xf numFmtId="179" fontId="79" fillId="2" borderId="12" xfId="25" applyNumberFormat="1" applyFont="1" applyFill="1" applyBorder="1" applyAlignment="1">
      <alignment horizontal="center" vertical="center"/>
    </xf>
    <xf numFmtId="0" fontId="9" fillId="2" borderId="11" xfId="25" applyFill="1" applyBorder="1" applyAlignment="1">
      <alignment horizontal="left" vertical="center"/>
    </xf>
    <xf numFmtId="0" fontId="9" fillId="2" borderId="2" xfId="25" applyFill="1" applyBorder="1" applyAlignment="1">
      <alignment horizontal="center" vertical="center"/>
    </xf>
    <xf numFmtId="0" fontId="9" fillId="2" borderId="3" xfId="25" applyFill="1" applyBorder="1" applyAlignment="1">
      <alignment horizontal="center" vertical="center"/>
    </xf>
    <xf numFmtId="0" fontId="9" fillId="2" borderId="4" xfId="25" applyFill="1" applyBorder="1" applyAlignment="1">
      <alignment horizontal="center" vertical="center"/>
    </xf>
    <xf numFmtId="0" fontId="9" fillId="2" borderId="1" xfId="25" applyFill="1" applyBorder="1" applyAlignment="1">
      <alignment horizontal="center" vertical="center" wrapText="1"/>
    </xf>
    <xf numFmtId="0" fontId="18" fillId="2" borderId="1" xfId="25" applyFont="1" applyFill="1" applyBorder="1" applyAlignment="1">
      <alignment horizontal="center" vertical="top" wrapText="1"/>
    </xf>
    <xf numFmtId="0" fontId="9" fillId="2" borderId="1" xfId="25" applyFill="1" applyBorder="1" applyAlignment="1">
      <alignment horizontal="center" vertical="top" wrapText="1"/>
    </xf>
    <xf numFmtId="0" fontId="9" fillId="2" borderId="2" xfId="25" applyFill="1" applyBorder="1" applyAlignment="1">
      <alignment horizontal="center" vertical="center" wrapText="1"/>
    </xf>
    <xf numFmtId="0" fontId="9" fillId="2" borderId="3" xfId="25" applyFill="1" applyBorder="1" applyAlignment="1">
      <alignment horizontal="center" vertical="center" wrapText="1"/>
    </xf>
    <xf numFmtId="0" fontId="9" fillId="2" borderId="4" xfId="25" applyFill="1" applyBorder="1" applyAlignment="1">
      <alignment horizontal="center" vertical="center" wrapText="1"/>
    </xf>
    <xf numFmtId="0" fontId="9" fillId="0" borderId="15" xfId="25" applyBorder="1" applyAlignment="1">
      <alignment horizontal="center" vertical="center"/>
    </xf>
    <xf numFmtId="0" fontId="9" fillId="0" borderId="14" xfId="25" applyBorder="1" applyAlignment="1">
      <alignment horizontal="center" vertical="center"/>
    </xf>
    <xf numFmtId="0" fontId="9" fillId="0" borderId="13" xfId="25" applyBorder="1" applyAlignment="1">
      <alignment horizontal="center" vertical="center"/>
    </xf>
    <xf numFmtId="0" fontId="9" fillId="3" borderId="0" xfId="25" applyFill="1" applyAlignment="1">
      <alignment horizontal="center" vertical="center"/>
    </xf>
    <xf numFmtId="0" fontId="20" fillId="2" borderId="0" xfId="25" applyFont="1" applyFill="1" applyAlignment="1">
      <alignment horizontal="center" vertical="center"/>
    </xf>
    <xf numFmtId="0" fontId="9" fillId="3" borderId="11" xfId="25" applyFill="1" applyBorder="1" applyAlignment="1">
      <alignment horizontal="center" vertical="center" shrinkToFit="1"/>
    </xf>
    <xf numFmtId="0" fontId="9" fillId="3" borderId="3" xfId="25" applyFill="1" applyBorder="1" applyAlignment="1">
      <alignment horizontal="center" vertical="center" shrinkToFit="1"/>
    </xf>
    <xf numFmtId="0" fontId="21" fillId="2" borderId="0" xfId="25" applyFont="1" applyFill="1" applyAlignment="1">
      <alignment horizontal="left" vertical="center"/>
    </xf>
    <xf numFmtId="0" fontId="9" fillId="3" borderId="1" xfId="25" applyFill="1" applyBorder="1" applyAlignment="1">
      <alignment horizontal="center" vertical="center" shrinkToFit="1"/>
    </xf>
  </cellXfs>
  <cellStyles count="30">
    <cellStyle name="パーセント" xfId="13" builtinId="5"/>
    <cellStyle name="パーセント 2" xfId="4"/>
    <cellStyle name="パーセント 2 2" xfId="23"/>
    <cellStyle name="パーセント 2 2 2" xfId="26"/>
    <cellStyle name="ハイパーリンク" xfId="9" builtinId="8"/>
    <cellStyle name="桁区切り" xfId="12" builtinId="6"/>
    <cellStyle name="桁区切り 2" xfId="3"/>
    <cellStyle name="桁区切り 2 2" xfId="19"/>
    <cellStyle name="桁区切り 2 2 2" xfId="28"/>
    <cellStyle name="桁区切り 3" xfId="7"/>
    <cellStyle name="桁区切り 3 2" xfId="18"/>
    <cellStyle name="桁区切り 4" xfId="11"/>
    <cellStyle name="桁区切り 5" xfId="21"/>
    <cellStyle name="標準" xfId="0" builtinId="0"/>
    <cellStyle name="標準 2" xfId="1"/>
    <cellStyle name="標準 2 2" xfId="15"/>
    <cellStyle name="標準 2 2 2" xfId="16"/>
    <cellStyle name="標準 2 3" xfId="27"/>
    <cellStyle name="標準 3" xfId="2"/>
    <cellStyle name="標準 3 2" xfId="17"/>
    <cellStyle name="標準 3 2 2" xfId="22"/>
    <cellStyle name="標準 3 2 2 2" xfId="25"/>
    <cellStyle name="標準 4" xfId="8"/>
    <cellStyle name="標準 4 2" xfId="6"/>
    <cellStyle name="標準 4 3" xfId="24"/>
    <cellStyle name="標準 5" xfId="5"/>
    <cellStyle name="標準 6" xfId="10"/>
    <cellStyle name="標準 7" xfId="14"/>
    <cellStyle name="標準 8" xfId="20"/>
    <cellStyle name="標準 9" xfId="29"/>
  </cellStyles>
  <dxfs count="7">
    <dxf>
      <fill>
        <patternFill>
          <bgColor theme="0" tint="-0.499984740745262"/>
        </patternFill>
      </fill>
    </dxf>
    <dxf>
      <fill>
        <patternFill>
          <bgColor theme="0" tint="-0.499984740745262"/>
        </patternFill>
      </fill>
    </dxf>
    <dxf>
      <font>
        <b/>
        <i val="0"/>
        <color rgb="FFFF0000"/>
      </font>
    </dxf>
    <dxf>
      <font>
        <color rgb="FFFFFF00"/>
      </font>
      <fill>
        <patternFill patternType="solid">
          <bgColor rgb="FFFFFF00"/>
        </patternFill>
      </fill>
    </dxf>
    <dxf>
      <font>
        <b/>
        <i val="0"/>
        <color rgb="FFFF0000"/>
      </font>
      <fill>
        <patternFill patternType="solid">
          <bgColor rgb="FFFFFF00"/>
        </patternFill>
      </fill>
    </dxf>
    <dxf>
      <font>
        <color theme="0" tint="-0.499984740745262"/>
      </font>
      <fill>
        <patternFill patternType="solid">
          <bgColor theme="0" tint="-0.249977111117893"/>
        </patternFill>
      </fill>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4</xdr:col>
      <xdr:colOff>381000</xdr:colOff>
      <xdr:row>161</xdr:row>
      <xdr:rowOff>142875</xdr:rowOff>
    </xdr:from>
    <xdr:to>
      <xdr:col>20</xdr:col>
      <xdr:colOff>272085</xdr:colOff>
      <xdr:row>162</xdr:row>
      <xdr:rowOff>390318</xdr:rowOff>
    </xdr:to>
    <xdr:pic>
      <xdr:nvPicPr>
        <xdr:cNvPr id="3" name="図 2"/>
        <xdr:cNvPicPr>
          <a:picLocks noChangeAspect="1"/>
        </xdr:cNvPicPr>
      </xdr:nvPicPr>
      <xdr:blipFill>
        <a:blip xmlns:r="http://schemas.openxmlformats.org/officeDocument/2006/relationships" r:embed="rId1"/>
        <a:stretch>
          <a:fillRect/>
        </a:stretch>
      </xdr:blipFill>
      <xdr:spPr>
        <a:xfrm>
          <a:off x="7941469" y="116038313"/>
          <a:ext cx="4986960" cy="9022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26</xdr:col>
      <xdr:colOff>276225</xdr:colOff>
      <xdr:row>129</xdr:row>
      <xdr:rowOff>685800</xdr:rowOff>
    </xdr:from>
    <xdr:to>
      <xdr:col>36</xdr:col>
      <xdr:colOff>266700</xdr:colOff>
      <xdr:row>129</xdr:row>
      <xdr:rowOff>1857375</xdr:rowOff>
    </xdr:to>
    <xdr:pic>
      <xdr:nvPicPr>
        <xdr:cNvPr id="6" name="図 39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05725" y="126653925"/>
          <a:ext cx="2847975" cy="117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26</xdr:col>
      <xdr:colOff>171450</xdr:colOff>
      <xdr:row>135</xdr:row>
      <xdr:rowOff>1181100</xdr:rowOff>
    </xdr:from>
    <xdr:to>
      <xdr:col>37</xdr:col>
      <xdr:colOff>104775</xdr:colOff>
      <xdr:row>135</xdr:row>
      <xdr:rowOff>2543175</xdr:rowOff>
    </xdr:to>
    <xdr:pic>
      <xdr:nvPicPr>
        <xdr:cNvPr id="7" name="図 39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00950" y="135388350"/>
          <a:ext cx="3076575"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26</xdr:col>
      <xdr:colOff>276225</xdr:colOff>
      <xdr:row>326</xdr:row>
      <xdr:rowOff>685800</xdr:rowOff>
    </xdr:from>
    <xdr:to>
      <xdr:col>36</xdr:col>
      <xdr:colOff>266700</xdr:colOff>
      <xdr:row>326</xdr:row>
      <xdr:rowOff>1857375</xdr:rowOff>
    </xdr:to>
    <xdr:pic>
      <xdr:nvPicPr>
        <xdr:cNvPr id="8" name="図 39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05725" y="422395650"/>
          <a:ext cx="2847975" cy="117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26</xdr:col>
      <xdr:colOff>171450</xdr:colOff>
      <xdr:row>332</xdr:row>
      <xdr:rowOff>1257300</xdr:rowOff>
    </xdr:from>
    <xdr:to>
      <xdr:col>37</xdr:col>
      <xdr:colOff>104775</xdr:colOff>
      <xdr:row>332</xdr:row>
      <xdr:rowOff>2619375</xdr:rowOff>
    </xdr:to>
    <xdr:pic>
      <xdr:nvPicPr>
        <xdr:cNvPr id="9" name="図 39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00950" y="431206275"/>
          <a:ext cx="3076575"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34</xdr:col>
      <xdr:colOff>19049</xdr:colOff>
      <xdr:row>496</xdr:row>
      <xdr:rowOff>684333</xdr:rowOff>
    </xdr:from>
    <xdr:to>
      <xdr:col>41</xdr:col>
      <xdr:colOff>110159</xdr:colOff>
      <xdr:row>497</xdr:row>
      <xdr:rowOff>568911</xdr:rowOff>
    </xdr:to>
    <xdr:pic>
      <xdr:nvPicPr>
        <xdr:cNvPr id="2" name="図 1"/>
        <xdr:cNvPicPr>
          <a:picLocks noChangeAspect="1"/>
        </xdr:cNvPicPr>
      </xdr:nvPicPr>
      <xdr:blipFill>
        <a:blip xmlns:r="http://schemas.openxmlformats.org/officeDocument/2006/relationships" r:embed="rId3"/>
        <a:stretch>
          <a:fillRect/>
        </a:stretch>
      </xdr:blipFill>
      <xdr:spPr>
        <a:xfrm>
          <a:off x="9734549" y="622581108"/>
          <a:ext cx="4310685" cy="77992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69B9C786-A75C-C52E-C9B2-8F130C7335B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9475EEE0-76D8-45CB-B34B-86661376E69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6EFDD131-9574-B671-11BA-60C04E6D254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12F25B59-6A1D-3AED-C9A9-6EF5EBA8953D}"/>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68A08636-28DA-8304-021B-E4EC3D9854E8}"/>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3ADA59FB-9235-87EE-C570-3DEACC2CACA7}"/>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4B4DC496-8EC7-97BE-850E-2284380FDBF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F73DFCEB-0890-C8C6-E657-D591EA101F28}"/>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3E46B96B-87EC-358F-CD26-6F43C047704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1FFA1F08-9B69-71B7-D9A5-B5FFF7CF45A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557C633-EC36-2DBC-B70F-D88A8471195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2EF6555A-E300-B24F-2B4D-94C476040C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48688E1-9FA6-F2AE-0CEE-6634F6F69BA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B0B2DCDA-B067-EF9A-BCFA-55EE9F93590C}"/>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35508C34-F190-CB60-CF9F-4D9B9BD332B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A2E386E4-068F-4841-74E1-A52942A722E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89DF24D3-485D-525A-0C64-168E582D7AD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567DBDE6-C076-D157-3BE1-0D51305B15FF}"/>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C5B2E8AC-A748-22DC-E096-6CDBD67701A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E4703E70-6623-B159-BE57-A25A1517DDA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657E2F91-B0C8-DE40-621F-ECB3FFB31247}"/>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41FE8D5-A3AA-00E9-F350-771ED037ECDB}"/>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A6D97913-BEC7-A334-ADBF-26078A4331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A5508B13-171F-5290-CFB1-D0263207491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14679061-E107-FC2A-A633-6A990C546F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1346B95C-0491-A872-D6C9-5F3D41423CD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9C91A4-F1EC-61A6-1553-4792F7C9065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CFD43CAE-357D-A1ED-A716-3ED79224F1E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BB2BD88A-BBA4-EB49-2A7C-0657CF8D579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FBE618F7-053C-87BA-E7B2-26F29EEC78F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FE583BAA-7C0F-A9F5-110F-FB0360FD8FFD}"/>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73FF1095-8BBB-38D7-D177-F9080DE07F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1169B61E-C0DD-5D75-6ACF-16C443BF4CC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2AB57802-C5A8-CFD2-278A-FB431470C4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15FF139-437F-688F-DC96-C6A03377072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89E5AE8E-9E94-DEC5-2B83-8434B2E3F0F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6DAC35B1-B601-EB88-6E5A-F1761A11EFD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B0B68466-75F5-F11F-90A1-E1ED7BCA77D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99F3CBCB-9D46-5394-A1C0-16121B2F5D9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4032D0EA-3673-1BFB-0969-11415A4125D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FE76730-3872-2D41-E5EE-B1277826EFC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3F447227-D361-BBCC-B9A6-8999960DBF8A}"/>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A8A96735-1490-1760-48DC-D1B3F90AFEFB}"/>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D00FD22-9F24-210E-5FD8-59559E08B1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BEBA9B99-FA09-B143-3EA2-040A7876721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8AD540E0-DC8B-C31D-FB40-28543A43A9E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2FD92959-771E-7328-F5C1-BEF0BA1D79E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6C6FE76E-AA9B-F5AB-75DB-85AF48D84BC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D8C42C33-CD7F-B2B6-FF77-CB82441B018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79E20437-9F12-2C28-B080-6DC85EAB9BB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5082C01E-16CB-0911-9614-554FA1C4CB4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47BC8278-1192-BCB5-EDAE-2C1EA1CED1A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5101D28D-A7A6-0223-620A-A76A7E5DF1D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5" name="Text Box 57">
          <a:extLst>
            <a:ext uri="{FF2B5EF4-FFF2-40B4-BE49-F238E27FC236}">
              <a16:creationId xmlns:a16="http://schemas.microsoft.com/office/drawing/2014/main" id="{726E2540-E03C-4192-0F1A-99594C2A5A75}"/>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6" name="Text Box 58">
          <a:extLst>
            <a:ext uri="{FF2B5EF4-FFF2-40B4-BE49-F238E27FC236}">
              <a16:creationId xmlns:a16="http://schemas.microsoft.com/office/drawing/2014/main" id="{CA7C769A-FA8D-635C-389C-45F14280E181}"/>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7" name="Text Box 59">
          <a:extLst>
            <a:ext uri="{FF2B5EF4-FFF2-40B4-BE49-F238E27FC236}">
              <a16:creationId xmlns:a16="http://schemas.microsoft.com/office/drawing/2014/main" id="{58C53E22-3781-48A0-8659-A6077D0E7468}"/>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8" name="Text Box 60">
          <a:extLst>
            <a:ext uri="{FF2B5EF4-FFF2-40B4-BE49-F238E27FC236}">
              <a16:creationId xmlns:a16="http://schemas.microsoft.com/office/drawing/2014/main" id="{E53D0104-EC60-2D63-12E8-C0F6C1946C82}"/>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9" name="Text Box 61">
          <a:extLst>
            <a:ext uri="{FF2B5EF4-FFF2-40B4-BE49-F238E27FC236}">
              <a16:creationId xmlns:a16="http://schemas.microsoft.com/office/drawing/2014/main" id="{910CB2F9-358C-0886-817A-D18E8D6C29A9}"/>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7DAA94C7-385A-58AB-1E37-5E889A33E82F}"/>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433E7154-9493-9B33-BFDF-5BC4693A7718}"/>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2" name="Text Box 53">
          <a:extLst>
            <a:ext uri="{FF2B5EF4-FFF2-40B4-BE49-F238E27FC236}">
              <a16:creationId xmlns:a16="http://schemas.microsoft.com/office/drawing/2014/main" id="{F056E8C5-7B5D-26DD-8922-18971B020F2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4">
          <a:extLst>
            <a:ext uri="{FF2B5EF4-FFF2-40B4-BE49-F238E27FC236}">
              <a16:creationId xmlns:a16="http://schemas.microsoft.com/office/drawing/2014/main" id="{DB8DA667-C3F8-C059-1C5C-8F4EFA5FAEB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4" name="Text Box 55">
          <a:extLst>
            <a:ext uri="{FF2B5EF4-FFF2-40B4-BE49-F238E27FC236}">
              <a16:creationId xmlns:a16="http://schemas.microsoft.com/office/drawing/2014/main" id="{13DD08A1-B14B-465E-0954-F4995DF71E0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5" name="Text Box 57">
          <a:extLst>
            <a:ext uri="{FF2B5EF4-FFF2-40B4-BE49-F238E27FC236}">
              <a16:creationId xmlns:a16="http://schemas.microsoft.com/office/drawing/2014/main" id="{D826D7E7-33E0-7C92-A9C1-341EA5CAD44A}"/>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6" name="Text Box 58">
          <a:extLst>
            <a:ext uri="{FF2B5EF4-FFF2-40B4-BE49-F238E27FC236}">
              <a16:creationId xmlns:a16="http://schemas.microsoft.com/office/drawing/2014/main" id="{A4329DDD-4F4D-5A0D-ADBD-BD7B468246FC}"/>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7" name="Text Box 59">
          <a:extLst>
            <a:ext uri="{FF2B5EF4-FFF2-40B4-BE49-F238E27FC236}">
              <a16:creationId xmlns:a16="http://schemas.microsoft.com/office/drawing/2014/main" id="{F275472B-F405-8D08-C8B3-D812E51EA05B}"/>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68" name="Text Box 60">
          <a:extLst>
            <a:ext uri="{FF2B5EF4-FFF2-40B4-BE49-F238E27FC236}">
              <a16:creationId xmlns:a16="http://schemas.microsoft.com/office/drawing/2014/main" id="{CF4EE181-DE88-C6A8-B2C2-A8FBC8D77BAD}"/>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61">
          <a:extLst>
            <a:ext uri="{FF2B5EF4-FFF2-40B4-BE49-F238E27FC236}">
              <a16:creationId xmlns:a16="http://schemas.microsoft.com/office/drawing/2014/main" id="{B8A1F81A-34D0-B49B-1119-E6399D1D2D42}"/>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0" name="Text Box 62">
          <a:extLst>
            <a:ext uri="{FF2B5EF4-FFF2-40B4-BE49-F238E27FC236}">
              <a16:creationId xmlns:a16="http://schemas.microsoft.com/office/drawing/2014/main" id="{5CF3990D-7BE5-0215-BA63-CF4302AF6975}"/>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1" name="Text Box 51">
          <a:extLst>
            <a:ext uri="{FF2B5EF4-FFF2-40B4-BE49-F238E27FC236}">
              <a16:creationId xmlns:a16="http://schemas.microsoft.com/office/drawing/2014/main" id="{95501592-BB8B-FFBD-133C-7C3CDA6AB41A}"/>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2" name="Text Box 53">
          <a:extLst>
            <a:ext uri="{FF2B5EF4-FFF2-40B4-BE49-F238E27FC236}">
              <a16:creationId xmlns:a16="http://schemas.microsoft.com/office/drawing/2014/main" id="{EF18F929-D37B-8B7B-BE9A-394EFE27339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4">
          <a:extLst>
            <a:ext uri="{FF2B5EF4-FFF2-40B4-BE49-F238E27FC236}">
              <a16:creationId xmlns:a16="http://schemas.microsoft.com/office/drawing/2014/main" id="{70802C47-B3D1-0A44-1125-958F85BC9E03}"/>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4" name="Text Box 55">
          <a:extLst>
            <a:ext uri="{FF2B5EF4-FFF2-40B4-BE49-F238E27FC236}">
              <a16:creationId xmlns:a16="http://schemas.microsoft.com/office/drawing/2014/main" id="{B069BFEF-97FE-4015-7454-A120398E297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5" name="Text Box 57">
          <a:extLst>
            <a:ext uri="{FF2B5EF4-FFF2-40B4-BE49-F238E27FC236}">
              <a16:creationId xmlns:a16="http://schemas.microsoft.com/office/drawing/2014/main" id="{F3212733-6992-9BFC-E016-185A366542CB}"/>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6" name="Text Box 58">
          <a:extLst>
            <a:ext uri="{FF2B5EF4-FFF2-40B4-BE49-F238E27FC236}">
              <a16:creationId xmlns:a16="http://schemas.microsoft.com/office/drawing/2014/main" id="{6A66096D-62E6-1045-0FE8-DB57F2016BEB}"/>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7" name="Text Box 59">
          <a:extLst>
            <a:ext uri="{FF2B5EF4-FFF2-40B4-BE49-F238E27FC236}">
              <a16:creationId xmlns:a16="http://schemas.microsoft.com/office/drawing/2014/main" id="{55D6333A-AAE2-1770-49D4-CD57AB257EE4}"/>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8" name="Text Box 60">
          <a:extLst>
            <a:ext uri="{FF2B5EF4-FFF2-40B4-BE49-F238E27FC236}">
              <a16:creationId xmlns:a16="http://schemas.microsoft.com/office/drawing/2014/main" id="{EB28BF26-AA69-2145-66E6-94CA3B4F4616}"/>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9" name="Text Box 61">
          <a:extLst>
            <a:ext uri="{FF2B5EF4-FFF2-40B4-BE49-F238E27FC236}">
              <a16:creationId xmlns:a16="http://schemas.microsoft.com/office/drawing/2014/main" id="{A68E7B06-119A-236A-A3D9-028E2EC31CF7}"/>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0" name="Text Box 62">
          <a:extLst>
            <a:ext uri="{FF2B5EF4-FFF2-40B4-BE49-F238E27FC236}">
              <a16:creationId xmlns:a16="http://schemas.microsoft.com/office/drawing/2014/main" id="{31FA360B-A726-2C22-EBB7-5A4116A396DB}"/>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1" name="Text Box 51">
          <a:extLst>
            <a:ext uri="{FF2B5EF4-FFF2-40B4-BE49-F238E27FC236}">
              <a16:creationId xmlns:a16="http://schemas.microsoft.com/office/drawing/2014/main" id="{E43441C7-E357-F7D9-6D66-A386BABD7A9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2" name="Text Box 53">
          <a:extLst>
            <a:ext uri="{FF2B5EF4-FFF2-40B4-BE49-F238E27FC236}">
              <a16:creationId xmlns:a16="http://schemas.microsoft.com/office/drawing/2014/main" id="{25877F89-D567-A52E-BA58-1860451F82BB}"/>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3" name="Text Box 54">
          <a:extLst>
            <a:ext uri="{FF2B5EF4-FFF2-40B4-BE49-F238E27FC236}">
              <a16:creationId xmlns:a16="http://schemas.microsoft.com/office/drawing/2014/main" id="{10F7DA10-3B0A-304B-3EC2-552E6C06EC04}"/>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4" name="Text Box 55">
          <a:extLst>
            <a:ext uri="{FF2B5EF4-FFF2-40B4-BE49-F238E27FC236}">
              <a16:creationId xmlns:a16="http://schemas.microsoft.com/office/drawing/2014/main" id="{354413BB-D55C-0D01-B00E-C20F1B118C26}"/>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5" name="Text Box 57">
          <a:extLst>
            <a:ext uri="{FF2B5EF4-FFF2-40B4-BE49-F238E27FC236}">
              <a16:creationId xmlns:a16="http://schemas.microsoft.com/office/drawing/2014/main" id="{EFCB0254-CD67-810D-524C-327ACD296CF6}"/>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86" name="Text Box 58">
          <a:extLst>
            <a:ext uri="{FF2B5EF4-FFF2-40B4-BE49-F238E27FC236}">
              <a16:creationId xmlns:a16="http://schemas.microsoft.com/office/drawing/2014/main" id="{8567F940-0BAE-D640-2DC9-86787B544614}"/>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7" name="Text Box 59">
          <a:extLst>
            <a:ext uri="{FF2B5EF4-FFF2-40B4-BE49-F238E27FC236}">
              <a16:creationId xmlns:a16="http://schemas.microsoft.com/office/drawing/2014/main" id="{E26D23FD-E430-B135-B654-2A61C990EFF6}"/>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8" name="Text Box 60">
          <a:extLst>
            <a:ext uri="{FF2B5EF4-FFF2-40B4-BE49-F238E27FC236}">
              <a16:creationId xmlns:a16="http://schemas.microsoft.com/office/drawing/2014/main" id="{71C0409E-2629-CBD3-9AAE-94F793A76D46}"/>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9" name="Text Box 61">
          <a:extLst>
            <a:ext uri="{FF2B5EF4-FFF2-40B4-BE49-F238E27FC236}">
              <a16:creationId xmlns:a16="http://schemas.microsoft.com/office/drawing/2014/main" id="{EA22AC2F-39A3-0730-7AB3-1700F756A79F}"/>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0" name="Text Box 62">
          <a:extLst>
            <a:ext uri="{FF2B5EF4-FFF2-40B4-BE49-F238E27FC236}">
              <a16:creationId xmlns:a16="http://schemas.microsoft.com/office/drawing/2014/main" id="{35D8B5F4-6346-2E62-4377-1C302062B5DF}"/>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24</xdr:col>
      <xdr:colOff>105833</xdr:colOff>
      <xdr:row>33</xdr:row>
      <xdr:rowOff>179917</xdr:rowOff>
    </xdr:from>
    <xdr:to>
      <xdr:col>25</xdr:col>
      <xdr:colOff>201083</xdr:colOff>
      <xdr:row>37</xdr:row>
      <xdr:rowOff>10584</xdr:rowOff>
    </xdr:to>
    <xdr:sp macro="" textlink="">
      <xdr:nvSpPr>
        <xdr:cNvPr id="2" name="右矢印 1">
          <a:extLst>
            <a:ext uri="{FF2B5EF4-FFF2-40B4-BE49-F238E27FC236}">
              <a16:creationId xmlns:a16="http://schemas.microsoft.com/office/drawing/2014/main" id="{00000000-0008-0000-0000-000002000000}"/>
            </a:ext>
          </a:extLst>
        </xdr:cNvPr>
        <xdr:cNvSpPr/>
      </xdr:nvSpPr>
      <xdr:spPr>
        <a:xfrm>
          <a:off x="6963833" y="9152467"/>
          <a:ext cx="381000" cy="935567"/>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131235</xdr:colOff>
      <xdr:row>58</xdr:row>
      <xdr:rowOff>88900</xdr:rowOff>
    </xdr:from>
    <xdr:to>
      <xdr:col>21</xdr:col>
      <xdr:colOff>226485</xdr:colOff>
      <xdr:row>61</xdr:row>
      <xdr:rowOff>194733</xdr:rowOff>
    </xdr:to>
    <xdr:sp macro="" textlink="">
      <xdr:nvSpPr>
        <xdr:cNvPr id="3" name="右矢印 2">
          <a:extLst>
            <a:ext uri="{FF2B5EF4-FFF2-40B4-BE49-F238E27FC236}">
              <a16:creationId xmlns:a16="http://schemas.microsoft.com/office/drawing/2014/main" id="{00000000-0008-0000-0000-000015000000}"/>
            </a:ext>
          </a:extLst>
        </xdr:cNvPr>
        <xdr:cNvSpPr/>
      </xdr:nvSpPr>
      <xdr:spPr>
        <a:xfrm>
          <a:off x="5846235" y="16043275"/>
          <a:ext cx="381000" cy="934508"/>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211.47.136\30\&#38263;&#23551;&#31119;&#31049;&#35506;\&#20027;&#31649;&#25991;&#26360;&#65288;&#20491;&#21029;&#30340;&#20107;&#38917;&#65289;_&#20171;&#35703;&#20445;&#38522;&#20418;\03_&#20171;&#35703;&#20445;&#38522;&#12469;&#12540;&#12499;&#12473;&#20107;&#26989;&#25152;&#38306;&#20418;\01_&#20107;&#26989;&#25152;&#38306;&#20418;&#65288;&#65403;&#65392;&#65419;&#65438;&#65405;&#38306;&#20418;&#12539;&#25351;&#23566;&#30435;&#30563;\01_&#25351;&#23566;&#12539;&#30435;&#30563;&#38306;&#20418;\01_&#23455;&#22320;&#25351;&#23566;\&#9733;&#33258;&#24049;&#28857;&#26908;&#12471;&#12540;&#12488;&#19968;&#24335;\&#9734;&#9733;&#26085;&#30000;&#24066;&#29256;&#12288;R6&#22577;&#37228;&#25913;&#23450;&#24460;\05_&#22320;&#22495;&#23494;&#30528;&#22411;&#36890;&#25152;&#20171;&#35703;\02_&#22320;&#22495;&#23494;&#30528;&#22411;&#36890;&#25152;&#20171;&#35703;&#65288;&#22577;&#3722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09地域密着型通所介護費"/>
      <sheetName val="調査対象選定"/>
    </sheetNames>
    <sheetDataSet>
      <sheetData sheetId="0"/>
      <sheetData sheetId="1">
        <row r="1">
          <cell r="A1" t="str">
            <v>調査対象</v>
          </cell>
          <cell r="B1" t="str">
            <v>加算減算項目</v>
          </cell>
        </row>
        <row r="2">
          <cell r="A2" t="str">
            <v>○</v>
          </cell>
          <cell r="B2" t="str">
            <v>定員超過減算</v>
          </cell>
        </row>
        <row r="3">
          <cell r="A3" t="str">
            <v>○</v>
          </cell>
          <cell r="B3" t="str">
            <v>人員基準減算</v>
          </cell>
        </row>
        <row r="4">
          <cell r="A4" t="str">
            <v>○</v>
          </cell>
          <cell r="B4" t="str">
            <v>高齢者虐待防止措置未実施減算</v>
          </cell>
        </row>
        <row r="5">
          <cell r="A5" t="str">
            <v>○</v>
          </cell>
          <cell r="B5" t="str">
            <v>業務継続計画未策定減算</v>
          </cell>
        </row>
        <row r="6">
          <cell r="A6" t="str">
            <v>○</v>
          </cell>
          <cell r="B6" t="str">
            <v>２時間以上３時間未満の地域密着型通所介護を行う場合</v>
          </cell>
        </row>
        <row r="7">
          <cell r="A7" t="str">
            <v>○</v>
          </cell>
          <cell r="B7" t="str">
            <v>感染症又は災害の発生を理由とする利用者数の減少が一定以上生じている場合の基本報酬への加算</v>
          </cell>
        </row>
        <row r="8">
          <cell r="A8" t="str">
            <v>○</v>
          </cell>
          <cell r="B8" t="str">
            <v>８時間以上９時間未満の報酬区分によるサービス提供の前後に行う日常生活上の世話</v>
          </cell>
        </row>
        <row r="9">
          <cell r="A9" t="str">
            <v>○</v>
          </cell>
          <cell r="B9" t="str">
            <v>共生型地域密着型通所介護を行う場合</v>
          </cell>
        </row>
        <row r="10">
          <cell r="A10" t="str">
            <v>○</v>
          </cell>
          <cell r="B10" t="str">
            <v>生活相談員配置等加算</v>
          </cell>
        </row>
        <row r="11">
          <cell r="A11" t="str">
            <v>○</v>
          </cell>
          <cell r="B11" t="str">
            <v>中山間地域等に居住する者へのサービス提供加算</v>
          </cell>
        </row>
        <row r="12">
          <cell r="A12" t="str">
            <v>○</v>
          </cell>
          <cell r="B12" t="str">
            <v>入浴介助加算（Ⅰ）</v>
          </cell>
        </row>
        <row r="13">
          <cell r="A13" t="str">
            <v>○</v>
          </cell>
          <cell r="B13" t="str">
            <v>入浴介助加算（Ⅱ）</v>
          </cell>
        </row>
        <row r="14">
          <cell r="A14" t="str">
            <v>○</v>
          </cell>
          <cell r="B14" t="str">
            <v>中重度者ケア体制加算</v>
          </cell>
        </row>
        <row r="15">
          <cell r="A15" t="str">
            <v>○</v>
          </cell>
          <cell r="B15" t="str">
            <v>生活機能向上連携加算（Ⅰ）</v>
          </cell>
        </row>
        <row r="16">
          <cell r="A16" t="str">
            <v>○</v>
          </cell>
          <cell r="B16" t="str">
            <v>生活機能向上連携加算（Ⅱ）</v>
          </cell>
        </row>
        <row r="17">
          <cell r="A17" t="str">
            <v>○</v>
          </cell>
          <cell r="B17" t="str">
            <v>個別機能訓練加算（Ⅰ）イ</v>
          </cell>
        </row>
        <row r="18">
          <cell r="A18" t="str">
            <v>○</v>
          </cell>
          <cell r="B18" t="str">
            <v>個別機能訓練加算（Ⅰ）ロ</v>
          </cell>
        </row>
        <row r="19">
          <cell r="A19" t="str">
            <v>○</v>
          </cell>
          <cell r="B19" t="str">
            <v>個別機能訓練加算（Ⅱ）</v>
          </cell>
        </row>
        <row r="20">
          <cell r="A20" t="str">
            <v>○</v>
          </cell>
          <cell r="B20" t="str">
            <v>ＡＤＬ維持等加算（Ⅰ）</v>
          </cell>
        </row>
        <row r="21">
          <cell r="A21" t="str">
            <v>○</v>
          </cell>
          <cell r="B21" t="str">
            <v>ＡＤＬ維持等加算（Ⅱ）</v>
          </cell>
        </row>
        <row r="22">
          <cell r="A22" t="str">
            <v>○</v>
          </cell>
          <cell r="B22" t="str">
            <v>認知症加算</v>
          </cell>
        </row>
        <row r="23">
          <cell r="A23" t="str">
            <v>○</v>
          </cell>
          <cell r="B23" t="str">
            <v>若年性認知症利用者受入加算</v>
          </cell>
        </row>
        <row r="24">
          <cell r="A24" t="str">
            <v>○</v>
          </cell>
          <cell r="B24" t="str">
            <v>栄養アセスメント加算</v>
          </cell>
        </row>
        <row r="25">
          <cell r="A25" t="str">
            <v>○</v>
          </cell>
          <cell r="B25" t="str">
            <v>栄養改善加算</v>
          </cell>
        </row>
        <row r="26">
          <cell r="A26" t="str">
            <v>○</v>
          </cell>
          <cell r="B26" t="str">
            <v>口腔・栄養スクリーニング加算（Ⅰ）</v>
          </cell>
        </row>
        <row r="27">
          <cell r="A27" t="str">
            <v>○</v>
          </cell>
          <cell r="B27" t="str">
            <v>口腔・栄養スクリーニング加算（Ⅱ）</v>
          </cell>
        </row>
        <row r="28">
          <cell r="A28" t="str">
            <v>○</v>
          </cell>
          <cell r="B28" t="str">
            <v>口腔機能向上加算（Ⅰ）</v>
          </cell>
        </row>
        <row r="29">
          <cell r="A29" t="str">
            <v>○</v>
          </cell>
          <cell r="B29" t="str">
            <v>口腔機能向上加算（Ⅱ）</v>
          </cell>
        </row>
        <row r="30">
          <cell r="A30" t="str">
            <v>○</v>
          </cell>
          <cell r="B30" t="str">
            <v>科学的介護推進体制加算</v>
          </cell>
        </row>
        <row r="31">
          <cell r="A31" t="str">
            <v>○</v>
          </cell>
          <cell r="B31" t="str">
            <v>同一建物減算</v>
          </cell>
        </row>
        <row r="32">
          <cell r="A32" t="str">
            <v>○</v>
          </cell>
          <cell r="B32" t="str">
            <v>送迎減算</v>
          </cell>
        </row>
        <row r="33">
          <cell r="A33" t="str">
            <v>○</v>
          </cell>
          <cell r="B33" t="str">
            <v>サービス提供体制強化加算（Ⅰ）</v>
          </cell>
        </row>
        <row r="34">
          <cell r="A34" t="str">
            <v>○</v>
          </cell>
          <cell r="B34" t="str">
            <v>サービス提供体制強化加算（Ⅱ）</v>
          </cell>
        </row>
        <row r="35">
          <cell r="A35" t="str">
            <v>○</v>
          </cell>
          <cell r="B35" t="str">
            <v>サービス提供体制強化加算（Ⅲ）</v>
          </cell>
        </row>
        <row r="36">
          <cell r="A36" t="str">
            <v>○</v>
          </cell>
          <cell r="B36" t="str">
            <v>介護職員等処遇改善加算（Ⅰ）</v>
          </cell>
        </row>
        <row r="37">
          <cell r="A37" t="str">
            <v>○</v>
          </cell>
          <cell r="B37" t="str">
            <v>介護職員等処遇改善加算（Ⅱ）</v>
          </cell>
        </row>
        <row r="38">
          <cell r="A38" t="str">
            <v>○</v>
          </cell>
          <cell r="B38" t="str">
            <v>介護職員等処遇改善加算（Ⅲ）</v>
          </cell>
        </row>
        <row r="39">
          <cell r="A39" t="str">
            <v>○</v>
          </cell>
          <cell r="B39" t="str">
            <v>介護職員等処遇改善加算（Ⅳ）</v>
          </cell>
        </row>
        <row r="40">
          <cell r="A40" t="str">
            <v>○</v>
          </cell>
          <cell r="B40" t="str">
            <v>介護職員等処遇改善加算（Ⅴ）(1)</v>
          </cell>
        </row>
        <row r="41">
          <cell r="A41" t="str">
            <v>○</v>
          </cell>
          <cell r="B41" t="str">
            <v>介護職員等処遇改善加算（Ⅴ）(2)</v>
          </cell>
        </row>
        <row r="42">
          <cell r="A42" t="str">
            <v>○</v>
          </cell>
          <cell r="B42" t="str">
            <v>介護職員等処遇改善加算（Ⅴ）(3)</v>
          </cell>
        </row>
        <row r="43">
          <cell r="A43" t="str">
            <v>○</v>
          </cell>
          <cell r="B43" t="str">
            <v>介護職員等処遇改善加算（Ⅴ）(4)</v>
          </cell>
        </row>
        <row r="44">
          <cell r="A44" t="str">
            <v>○</v>
          </cell>
          <cell r="B44" t="str">
            <v>介護職員等処遇改善加算（Ⅴ）(5)</v>
          </cell>
        </row>
        <row r="45">
          <cell r="A45" t="str">
            <v>○</v>
          </cell>
          <cell r="B45" t="str">
            <v>介護職員等処遇改善加算（Ⅴ）(6)</v>
          </cell>
        </row>
        <row r="46">
          <cell r="A46" t="str">
            <v>○</v>
          </cell>
          <cell r="B46" t="str">
            <v>介護職員等処遇改善加算（Ⅴ）(7)</v>
          </cell>
        </row>
        <row r="47">
          <cell r="A47" t="str">
            <v>○</v>
          </cell>
          <cell r="B47" t="str">
            <v>介護職員等処遇改善加算（Ⅴ）(8)</v>
          </cell>
        </row>
        <row r="48">
          <cell r="A48" t="str">
            <v>○</v>
          </cell>
          <cell r="B48" t="str">
            <v>介護職員等処遇改善加算（Ⅴ）(9)</v>
          </cell>
        </row>
        <row r="49">
          <cell r="A49" t="str">
            <v>○</v>
          </cell>
          <cell r="B49" t="str">
            <v>介護職員等処遇改善加算（Ⅴ）(10)</v>
          </cell>
        </row>
        <row r="50">
          <cell r="A50" t="str">
            <v>○</v>
          </cell>
          <cell r="B50" t="str">
            <v>介護職員等処遇改善加算（Ⅴ）(11)</v>
          </cell>
        </row>
        <row r="51">
          <cell r="A51" t="str">
            <v>○</v>
          </cell>
          <cell r="B51" t="str">
            <v>介護職員等処遇改善加算（Ⅴ）(12)</v>
          </cell>
        </row>
        <row r="52">
          <cell r="A52" t="str">
            <v>○</v>
          </cell>
          <cell r="B52" t="str">
            <v>介護職員等処遇改善加算（Ⅴ）(13)</v>
          </cell>
        </row>
        <row r="53">
          <cell r="A53" t="str">
            <v>○</v>
          </cell>
          <cell r="B53" t="str">
            <v>介護職員等処遇改善加算（Ⅴ）(14)</v>
          </cell>
        </row>
        <row r="54">
          <cell r="B54" t="str">
            <v>.</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C27"/>
  <sheetViews>
    <sheetView zoomScale="115" zoomScaleNormal="115" workbookViewId="0">
      <selection activeCell="C17" sqref="C17"/>
    </sheetView>
  </sheetViews>
  <sheetFormatPr defaultRowHeight="13.5"/>
  <cols>
    <col min="1" max="16384" width="9" style="281"/>
  </cols>
  <sheetData>
    <row r="1" spans="1:3">
      <c r="A1" s="281" t="s">
        <v>1364</v>
      </c>
    </row>
    <row r="2" spans="1:3" ht="8.25" customHeight="1"/>
    <row r="3" spans="1:3">
      <c r="A3" s="281" t="s">
        <v>228</v>
      </c>
      <c r="C3" s="281" t="s">
        <v>1093</v>
      </c>
    </row>
    <row r="4" spans="1:3">
      <c r="C4" s="281" t="s">
        <v>239</v>
      </c>
    </row>
    <row r="5" spans="1:3">
      <c r="C5" s="281" t="s">
        <v>240</v>
      </c>
    </row>
    <row r="6" spans="1:3">
      <c r="C6" s="281" t="s">
        <v>1094</v>
      </c>
    </row>
    <row r="8" spans="1:3" ht="8.25" customHeight="1"/>
    <row r="9" spans="1:3">
      <c r="A9" s="281" t="s">
        <v>229</v>
      </c>
      <c r="C9" s="281" t="s">
        <v>1095</v>
      </c>
    </row>
    <row r="10" spans="1:3">
      <c r="C10" s="281" t="s">
        <v>230</v>
      </c>
    </row>
    <row r="11" spans="1:3">
      <c r="C11" s="281" t="s">
        <v>231</v>
      </c>
    </row>
    <row r="12" spans="1:3">
      <c r="C12" s="281" t="s">
        <v>232</v>
      </c>
    </row>
    <row r="13" spans="1:3">
      <c r="C13" s="281" t="s">
        <v>1096</v>
      </c>
    </row>
    <row r="14" spans="1:3">
      <c r="C14" s="281" t="s">
        <v>1097</v>
      </c>
    </row>
    <row r="16" spans="1:3" ht="8.25" customHeight="1"/>
    <row r="17" spans="1:3">
      <c r="A17" s="281" t="s">
        <v>233</v>
      </c>
      <c r="C17" s="281" t="s">
        <v>1365</v>
      </c>
    </row>
    <row r="18" spans="1:3">
      <c r="C18" s="281" t="s">
        <v>1098</v>
      </c>
    </row>
    <row r="19" spans="1:3">
      <c r="C19" s="281" t="s">
        <v>1099</v>
      </c>
    </row>
    <row r="21" spans="1:3" ht="8.25" customHeight="1"/>
    <row r="22" spans="1:3">
      <c r="A22" s="281" t="s">
        <v>234</v>
      </c>
      <c r="C22" s="281" t="s">
        <v>237</v>
      </c>
    </row>
    <row r="23" spans="1:3">
      <c r="C23" s="281" t="s">
        <v>235</v>
      </c>
    </row>
    <row r="25" spans="1:3" ht="8.25" customHeight="1"/>
    <row r="26" spans="1:3">
      <c r="A26" s="281" t="s">
        <v>236</v>
      </c>
      <c r="C26" s="281" t="s">
        <v>1100</v>
      </c>
    </row>
    <row r="27" spans="1:3">
      <c r="C27" s="281" t="s">
        <v>1101</v>
      </c>
    </row>
  </sheetData>
  <phoneticPr fontId="7"/>
  <pageMargins left="0.70866141732283472" right="0.70866141732283472" top="0.74803149606299213" bottom="0.74803149606299213" header="0.31496062992125984" footer="0.31496062992125984"/>
  <pageSetup paperSize="9" orientation="landscape"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AD123"/>
  <sheetViews>
    <sheetView view="pageBreakPreview" zoomScale="115" zoomScaleNormal="100" zoomScaleSheetLayoutView="115" workbookViewId="0">
      <selection activeCell="H19" sqref="H19:H20"/>
    </sheetView>
  </sheetViews>
  <sheetFormatPr defaultColWidth="3.5" defaultRowHeight="13.5"/>
  <cols>
    <col min="1" max="1" width="1.25" style="162" customWidth="1"/>
    <col min="2" max="2" width="3.125" style="161" customWidth="1"/>
    <col min="3" max="30" width="3.125" style="162" customWidth="1"/>
    <col min="31" max="31" width="1.25" style="162" customWidth="1"/>
    <col min="32" max="16384" width="3.5" style="162"/>
  </cols>
  <sheetData>
    <row r="1" spans="2:30" s="259" customFormat="1"/>
    <row r="2" spans="2:30" s="259" customFormat="1">
      <c r="B2" s="259" t="s">
        <v>1191</v>
      </c>
    </row>
    <row r="3" spans="2:30" s="259" customFormat="1">
      <c r="U3" s="163" t="s">
        <v>18</v>
      </c>
      <c r="V3" s="1409"/>
      <c r="W3" s="1409"/>
      <c r="X3" s="163" t="s">
        <v>19</v>
      </c>
      <c r="Y3" s="1409"/>
      <c r="Z3" s="1409"/>
      <c r="AA3" s="163" t="s">
        <v>20</v>
      </c>
      <c r="AB3" s="1409"/>
      <c r="AC3" s="1409"/>
      <c r="AD3" s="163" t="s">
        <v>21</v>
      </c>
    </row>
    <row r="4" spans="2:30" s="259" customFormat="1">
      <c r="AD4" s="163"/>
    </row>
    <row r="5" spans="2:30" s="259" customFormat="1">
      <c r="B5" s="1409" t="s">
        <v>22</v>
      </c>
      <c r="C5" s="1409"/>
      <c r="D5" s="1409"/>
      <c r="E5" s="1409"/>
      <c r="F5" s="1409"/>
      <c r="G5" s="1409"/>
      <c r="H5" s="1409"/>
      <c r="I5" s="1409"/>
      <c r="J5" s="1409"/>
      <c r="K5" s="1409"/>
      <c r="L5" s="1409"/>
      <c r="M5" s="1409"/>
      <c r="N5" s="1409"/>
      <c r="O5" s="1409"/>
      <c r="P5" s="1409"/>
      <c r="Q5" s="1409"/>
      <c r="R5" s="1409"/>
      <c r="S5" s="1409"/>
      <c r="T5" s="1409"/>
      <c r="U5" s="1409"/>
      <c r="V5" s="1409"/>
      <c r="W5" s="1409"/>
      <c r="X5" s="1409"/>
      <c r="Y5" s="1409"/>
      <c r="Z5" s="1409"/>
      <c r="AA5" s="1409"/>
      <c r="AB5" s="1409"/>
      <c r="AC5" s="1409"/>
      <c r="AD5" s="1409"/>
    </row>
    <row r="6" spans="2:30" s="259" customFormat="1" ht="28.5" customHeight="1">
      <c r="B6" s="1376" t="s">
        <v>514</v>
      </c>
      <c r="C6" s="1376"/>
      <c r="D6" s="1376"/>
      <c r="E6" s="1376"/>
      <c r="F6" s="1376"/>
      <c r="G6" s="1376"/>
      <c r="H6" s="1376"/>
      <c r="I6" s="1376"/>
      <c r="J6" s="1376"/>
      <c r="K6" s="1376"/>
      <c r="L6" s="1376"/>
      <c r="M6" s="1376"/>
      <c r="N6" s="1376"/>
      <c r="O6" s="1376"/>
      <c r="P6" s="1376"/>
      <c r="Q6" s="1376"/>
      <c r="R6" s="1376"/>
      <c r="S6" s="1376"/>
      <c r="T6" s="1376"/>
      <c r="U6" s="1376"/>
      <c r="V6" s="1376"/>
      <c r="W6" s="1376"/>
      <c r="X6" s="1376"/>
      <c r="Y6" s="1376"/>
      <c r="Z6" s="1376"/>
      <c r="AA6" s="1376"/>
      <c r="AB6" s="1376"/>
      <c r="AC6" s="1376"/>
      <c r="AD6" s="1376"/>
    </row>
    <row r="7" spans="2:30" s="259" customFormat="1"/>
    <row r="8" spans="2:30" s="259" customFormat="1" ht="23.25" customHeight="1">
      <c r="B8" s="1405" t="s">
        <v>1192</v>
      </c>
      <c r="C8" s="1405"/>
      <c r="D8" s="1405"/>
      <c r="E8" s="1405"/>
      <c r="F8" s="1394"/>
      <c r="G8" s="1406"/>
      <c r="H8" s="1407"/>
      <c r="I8" s="1407"/>
      <c r="J8" s="1407"/>
      <c r="K8" s="1407"/>
      <c r="L8" s="1407"/>
      <c r="M8" s="1407"/>
      <c r="N8" s="1407"/>
      <c r="O8" s="1407"/>
      <c r="P8" s="1407"/>
      <c r="Q8" s="1407"/>
      <c r="R8" s="1407"/>
      <c r="S8" s="1407"/>
      <c r="T8" s="1407"/>
      <c r="U8" s="1407"/>
      <c r="V8" s="1407"/>
      <c r="W8" s="1407"/>
      <c r="X8" s="1407"/>
      <c r="Y8" s="1407"/>
      <c r="Z8" s="1407"/>
      <c r="AA8" s="1407"/>
      <c r="AB8" s="1407"/>
      <c r="AC8" s="1407"/>
      <c r="AD8" s="1408"/>
    </row>
    <row r="9" spans="2:30" ht="23.25" customHeight="1">
      <c r="B9" s="1394" t="s">
        <v>23</v>
      </c>
      <c r="C9" s="1395"/>
      <c r="D9" s="1395"/>
      <c r="E9" s="1395"/>
      <c r="F9" s="1395"/>
      <c r="G9" s="249" t="s">
        <v>9</v>
      </c>
      <c r="H9" s="271" t="s">
        <v>1193</v>
      </c>
      <c r="I9" s="271"/>
      <c r="J9" s="271"/>
      <c r="K9" s="271"/>
      <c r="L9" s="268" t="s">
        <v>9</v>
      </c>
      <c r="M9" s="271" t="s">
        <v>1194</v>
      </c>
      <c r="N9" s="271"/>
      <c r="O9" s="271"/>
      <c r="P9" s="271"/>
      <c r="Q9" s="268" t="s">
        <v>9</v>
      </c>
      <c r="R9" s="271" t="s">
        <v>1195</v>
      </c>
      <c r="S9" s="250"/>
      <c r="T9" s="250"/>
      <c r="U9" s="250"/>
      <c r="V9" s="250"/>
      <c r="W9" s="250"/>
      <c r="X9" s="250"/>
      <c r="Y9" s="250"/>
      <c r="Z9" s="250"/>
      <c r="AA9" s="250"/>
      <c r="AB9" s="250"/>
      <c r="AC9" s="250"/>
      <c r="AD9" s="164"/>
    </row>
    <row r="10" spans="2:30" ht="23.25" customHeight="1">
      <c r="B10" s="1396" t="s">
        <v>24</v>
      </c>
      <c r="C10" s="1397"/>
      <c r="D10" s="1397"/>
      <c r="E10" s="1397"/>
      <c r="F10" s="1398"/>
      <c r="G10" s="268" t="s">
        <v>9</v>
      </c>
      <c r="H10" s="253" t="s">
        <v>515</v>
      </c>
      <c r="I10" s="152"/>
      <c r="J10" s="152"/>
      <c r="K10" s="152"/>
      <c r="L10" s="152"/>
      <c r="M10" s="152"/>
      <c r="N10" s="253"/>
      <c r="O10" s="152"/>
      <c r="P10" s="268" t="s">
        <v>9</v>
      </c>
      <c r="Q10" s="253" t="s">
        <v>516</v>
      </c>
      <c r="R10" s="152"/>
      <c r="S10" s="253"/>
      <c r="T10" s="165"/>
      <c r="U10" s="165"/>
      <c r="V10" s="165"/>
      <c r="W10" s="165"/>
      <c r="X10" s="165"/>
      <c r="Y10" s="165"/>
      <c r="Z10" s="165"/>
      <c r="AA10" s="165"/>
      <c r="AB10" s="165"/>
      <c r="AC10" s="165"/>
      <c r="AD10" s="166"/>
    </row>
    <row r="11" spans="2:30" ht="23.25" customHeight="1">
      <c r="B11" s="1399"/>
      <c r="C11" s="1400"/>
      <c r="D11" s="1400"/>
      <c r="E11" s="1400"/>
      <c r="F11" s="1401"/>
      <c r="G11" s="276" t="s">
        <v>9</v>
      </c>
      <c r="H11" s="256" t="s">
        <v>517</v>
      </c>
      <c r="I11" s="272"/>
      <c r="J11" s="272"/>
      <c r="K11" s="272"/>
      <c r="L11" s="272"/>
      <c r="M11" s="272"/>
      <c r="N11" s="272"/>
      <c r="O11" s="272"/>
      <c r="P11" s="268" t="s">
        <v>9</v>
      </c>
      <c r="Q11" s="256" t="s">
        <v>518</v>
      </c>
      <c r="R11" s="272"/>
      <c r="S11" s="167"/>
      <c r="T11" s="167"/>
      <c r="U11" s="167"/>
      <c r="V11" s="167"/>
      <c r="W11" s="167"/>
      <c r="X11" s="167"/>
      <c r="Y11" s="167"/>
      <c r="Z11" s="167"/>
      <c r="AA11" s="167"/>
      <c r="AB11" s="167"/>
      <c r="AC11" s="167"/>
      <c r="AD11" s="168"/>
    </row>
    <row r="12" spans="2:30" ht="23.25" customHeight="1">
      <c r="B12" s="1396" t="s">
        <v>25</v>
      </c>
      <c r="C12" s="1397"/>
      <c r="D12" s="1397"/>
      <c r="E12" s="1397"/>
      <c r="F12" s="1398"/>
      <c r="G12" s="268" t="s">
        <v>9</v>
      </c>
      <c r="H12" s="253" t="s">
        <v>26</v>
      </c>
      <c r="I12" s="152"/>
      <c r="J12" s="152"/>
      <c r="K12" s="152"/>
      <c r="L12" s="152"/>
      <c r="M12" s="152"/>
      <c r="N12" s="152"/>
      <c r="O12" s="152"/>
      <c r="P12" s="152"/>
      <c r="Q12" s="152"/>
      <c r="R12" s="152"/>
      <c r="S12" s="268" t="s">
        <v>9</v>
      </c>
      <c r="T12" s="253" t="s">
        <v>27</v>
      </c>
      <c r="U12" s="165"/>
      <c r="V12" s="165"/>
      <c r="W12" s="165"/>
      <c r="X12" s="165"/>
      <c r="Y12" s="165"/>
      <c r="Z12" s="165"/>
      <c r="AA12" s="165"/>
      <c r="AB12" s="165"/>
      <c r="AC12" s="165"/>
      <c r="AD12" s="166"/>
    </row>
    <row r="13" spans="2:30" ht="23.25" customHeight="1">
      <c r="B13" s="1399"/>
      <c r="C13" s="1400"/>
      <c r="D13" s="1400"/>
      <c r="E13" s="1400"/>
      <c r="F13" s="1401"/>
      <c r="G13" s="276" t="s">
        <v>9</v>
      </c>
      <c r="H13" s="256" t="s">
        <v>28</v>
      </c>
      <c r="I13" s="272"/>
      <c r="J13" s="272"/>
      <c r="K13" s="272"/>
      <c r="L13" s="272"/>
      <c r="M13" s="272"/>
      <c r="N13" s="272"/>
      <c r="O13" s="272"/>
      <c r="P13" s="272"/>
      <c r="Q13" s="272"/>
      <c r="R13" s="272"/>
      <c r="S13" s="167"/>
      <c r="T13" s="167"/>
      <c r="U13" s="167"/>
      <c r="V13" s="167"/>
      <c r="W13" s="167"/>
      <c r="X13" s="167"/>
      <c r="Y13" s="167"/>
      <c r="Z13" s="167"/>
      <c r="AA13" s="167"/>
      <c r="AB13" s="167"/>
      <c r="AC13" s="167"/>
      <c r="AD13" s="168"/>
    </row>
    <row r="14" spans="2:30" s="259" customFormat="1"/>
    <row r="15" spans="2:30" s="259" customFormat="1">
      <c r="B15" s="259" t="s">
        <v>29</v>
      </c>
    </row>
    <row r="16" spans="2:30" s="259" customFormat="1">
      <c r="B16" s="259" t="s">
        <v>30</v>
      </c>
      <c r="AC16" s="155"/>
      <c r="AD16" s="155"/>
    </row>
    <row r="17" spans="2:30" s="259" customFormat="1" ht="6" customHeight="1"/>
    <row r="18" spans="2:30" s="259" customFormat="1" ht="4.5" customHeight="1">
      <c r="B18" s="1372" t="s">
        <v>31</v>
      </c>
      <c r="C18" s="1373"/>
      <c r="D18" s="1373"/>
      <c r="E18" s="1373"/>
      <c r="F18" s="1374"/>
      <c r="G18" s="252"/>
      <c r="H18" s="253"/>
      <c r="I18" s="253"/>
      <c r="J18" s="253"/>
      <c r="K18" s="253"/>
      <c r="L18" s="253"/>
      <c r="M18" s="253"/>
      <c r="N18" s="253"/>
      <c r="O18" s="253"/>
      <c r="P18" s="253"/>
      <c r="Q18" s="253"/>
      <c r="R18" s="253"/>
      <c r="S18" s="253"/>
      <c r="T18" s="253"/>
      <c r="U18" s="253"/>
      <c r="V18" s="253"/>
      <c r="W18" s="253"/>
      <c r="X18" s="253"/>
      <c r="Y18" s="253"/>
      <c r="Z18" s="252"/>
      <c r="AA18" s="253"/>
      <c r="AB18" s="253"/>
      <c r="AC18" s="1402"/>
      <c r="AD18" s="1403"/>
    </row>
    <row r="19" spans="2:30" s="259" customFormat="1" ht="15.75" customHeight="1">
      <c r="B19" s="1375"/>
      <c r="C19" s="1376"/>
      <c r="D19" s="1376"/>
      <c r="E19" s="1376"/>
      <c r="F19" s="1377"/>
      <c r="G19" s="258"/>
      <c r="H19" s="259" t="s">
        <v>32</v>
      </c>
      <c r="Z19" s="169"/>
      <c r="AA19" s="141" t="s">
        <v>10</v>
      </c>
      <c r="AB19" s="141" t="s">
        <v>1196</v>
      </c>
      <c r="AC19" s="141" t="s">
        <v>12</v>
      </c>
      <c r="AD19" s="156"/>
    </row>
    <row r="20" spans="2:30" s="259" customFormat="1" ht="18.75" customHeight="1">
      <c r="B20" s="1375"/>
      <c r="C20" s="1376"/>
      <c r="D20" s="1376"/>
      <c r="E20" s="1376"/>
      <c r="F20" s="1377"/>
      <c r="G20" s="258"/>
      <c r="I20" s="248" t="s">
        <v>1197</v>
      </c>
      <c r="J20" s="1386" t="s">
        <v>33</v>
      </c>
      <c r="K20" s="1387"/>
      <c r="L20" s="1387"/>
      <c r="M20" s="1387"/>
      <c r="N20" s="1387"/>
      <c r="O20" s="1387"/>
      <c r="P20" s="1387"/>
      <c r="Q20" s="1387"/>
      <c r="R20" s="1387"/>
      <c r="S20" s="1387"/>
      <c r="T20" s="1387"/>
      <c r="U20" s="251"/>
      <c r="V20" s="1385"/>
      <c r="W20" s="1388"/>
      <c r="X20" s="273" t="s">
        <v>34</v>
      </c>
      <c r="Z20" s="153"/>
      <c r="AA20" s="146"/>
      <c r="AB20" s="268"/>
      <c r="AC20" s="146"/>
      <c r="AD20" s="156"/>
    </row>
    <row r="21" spans="2:30" s="259" customFormat="1" ht="18.75" customHeight="1">
      <c r="B21" s="1375"/>
      <c r="C21" s="1376"/>
      <c r="D21" s="1376"/>
      <c r="E21" s="1376"/>
      <c r="F21" s="1377"/>
      <c r="G21" s="258"/>
      <c r="I21" s="248" t="s">
        <v>1198</v>
      </c>
      <c r="J21" s="267" t="s">
        <v>35</v>
      </c>
      <c r="K21" s="251"/>
      <c r="L21" s="251"/>
      <c r="M21" s="251"/>
      <c r="N21" s="251"/>
      <c r="O21" s="251"/>
      <c r="P21" s="251"/>
      <c r="Q21" s="251"/>
      <c r="R21" s="251"/>
      <c r="S21" s="251"/>
      <c r="T21" s="251"/>
      <c r="U21" s="273"/>
      <c r="V21" s="1389"/>
      <c r="W21" s="1390"/>
      <c r="X21" s="257" t="s">
        <v>34</v>
      </c>
      <c r="Y21" s="170"/>
      <c r="Z21" s="153"/>
      <c r="AA21" s="268" t="s">
        <v>9</v>
      </c>
      <c r="AB21" s="268" t="s">
        <v>1199</v>
      </c>
      <c r="AC21" s="268" t="s">
        <v>9</v>
      </c>
      <c r="AD21" s="156"/>
    </row>
    <row r="22" spans="2:30" s="259" customFormat="1">
      <c r="B22" s="1375"/>
      <c r="C22" s="1376"/>
      <c r="D22" s="1376"/>
      <c r="E22" s="1376"/>
      <c r="F22" s="1377"/>
      <c r="G22" s="258"/>
      <c r="H22" s="259" t="s">
        <v>36</v>
      </c>
      <c r="Z22" s="258"/>
      <c r="AC22" s="155"/>
      <c r="AD22" s="156"/>
    </row>
    <row r="23" spans="2:30" s="259" customFormat="1" ht="15.75" customHeight="1">
      <c r="B23" s="1375"/>
      <c r="C23" s="1376"/>
      <c r="D23" s="1376"/>
      <c r="E23" s="1376"/>
      <c r="F23" s="1377"/>
      <c r="G23" s="258"/>
      <c r="H23" s="259" t="s">
        <v>37</v>
      </c>
      <c r="T23" s="170"/>
      <c r="V23" s="170"/>
      <c r="Z23" s="153"/>
      <c r="AA23" s="155"/>
      <c r="AB23" s="155"/>
      <c r="AC23" s="155"/>
      <c r="AD23" s="156"/>
    </row>
    <row r="24" spans="2:30" s="259" customFormat="1" ht="30" customHeight="1">
      <c r="B24" s="1375"/>
      <c r="C24" s="1376"/>
      <c r="D24" s="1376"/>
      <c r="E24" s="1376"/>
      <c r="F24" s="1377"/>
      <c r="G24" s="258"/>
      <c r="I24" s="248" t="s">
        <v>1200</v>
      </c>
      <c r="J24" s="1386" t="s">
        <v>38</v>
      </c>
      <c r="K24" s="1387"/>
      <c r="L24" s="1387"/>
      <c r="M24" s="1387"/>
      <c r="N24" s="1387"/>
      <c r="O24" s="1387"/>
      <c r="P24" s="1387"/>
      <c r="Q24" s="1387"/>
      <c r="R24" s="1387"/>
      <c r="S24" s="1387"/>
      <c r="T24" s="1387"/>
      <c r="U24" s="1404"/>
      <c r="V24" s="1385"/>
      <c r="W24" s="1388"/>
      <c r="X24" s="273" t="s">
        <v>34</v>
      </c>
      <c r="Y24" s="170"/>
      <c r="Z24" s="153"/>
      <c r="AA24" s="268" t="s">
        <v>9</v>
      </c>
      <c r="AB24" s="268" t="s">
        <v>1199</v>
      </c>
      <c r="AC24" s="268" t="s">
        <v>9</v>
      </c>
      <c r="AD24" s="156"/>
    </row>
    <row r="25" spans="2:30" s="259" customFormat="1" ht="6" customHeight="1">
      <c r="B25" s="1378"/>
      <c r="C25" s="1379"/>
      <c r="D25" s="1379"/>
      <c r="E25" s="1379"/>
      <c r="F25" s="1380"/>
      <c r="G25" s="255"/>
      <c r="H25" s="256"/>
      <c r="I25" s="256"/>
      <c r="J25" s="256"/>
      <c r="K25" s="256"/>
      <c r="L25" s="256"/>
      <c r="M25" s="256"/>
      <c r="N25" s="256"/>
      <c r="O25" s="256"/>
      <c r="P25" s="256"/>
      <c r="Q25" s="256"/>
      <c r="R25" s="256"/>
      <c r="S25" s="256"/>
      <c r="T25" s="171"/>
      <c r="U25" s="171"/>
      <c r="V25" s="256"/>
      <c r="W25" s="256"/>
      <c r="X25" s="256"/>
      <c r="Y25" s="256"/>
      <c r="Z25" s="255"/>
      <c r="AA25" s="256"/>
      <c r="AB25" s="256"/>
      <c r="AC25" s="272"/>
      <c r="AD25" s="157"/>
    </row>
    <row r="26" spans="2:30" s="259" customFormat="1" ht="9.75" customHeight="1">
      <c r="B26" s="269"/>
      <c r="C26" s="269"/>
      <c r="D26" s="269"/>
      <c r="E26" s="269"/>
      <c r="F26" s="269"/>
      <c r="T26" s="170"/>
      <c r="U26" s="170"/>
    </row>
    <row r="27" spans="2:30" s="259" customFormat="1">
      <c r="B27" s="259" t="s">
        <v>39</v>
      </c>
      <c r="C27" s="269"/>
      <c r="D27" s="269"/>
      <c r="E27" s="269"/>
      <c r="F27" s="269"/>
      <c r="T27" s="170"/>
      <c r="U27" s="170"/>
    </row>
    <row r="28" spans="2:30" s="259" customFormat="1" ht="6.75" customHeight="1">
      <c r="B28" s="269"/>
      <c r="C28" s="269"/>
      <c r="D28" s="269"/>
      <c r="E28" s="269"/>
      <c r="F28" s="269"/>
      <c r="T28" s="170"/>
      <c r="U28" s="170"/>
    </row>
    <row r="29" spans="2:30" s="259" customFormat="1" ht="4.5" customHeight="1">
      <c r="B29" s="1372" t="s">
        <v>31</v>
      </c>
      <c r="C29" s="1373"/>
      <c r="D29" s="1373"/>
      <c r="E29" s="1373"/>
      <c r="F29" s="1374"/>
      <c r="G29" s="252"/>
      <c r="H29" s="253"/>
      <c r="I29" s="253"/>
      <c r="J29" s="253"/>
      <c r="K29" s="253"/>
      <c r="L29" s="253"/>
      <c r="M29" s="253"/>
      <c r="N29" s="253"/>
      <c r="O29" s="253"/>
      <c r="P29" s="253"/>
      <c r="Q29" s="253"/>
      <c r="R29" s="253"/>
      <c r="S29" s="253"/>
      <c r="T29" s="253"/>
      <c r="U29" s="253"/>
      <c r="V29" s="253"/>
      <c r="W29" s="253"/>
      <c r="X29" s="253"/>
      <c r="Y29" s="253"/>
      <c r="Z29" s="252"/>
      <c r="AA29" s="253"/>
      <c r="AB29" s="253"/>
      <c r="AC29" s="152"/>
      <c r="AD29" s="172"/>
    </row>
    <row r="30" spans="2:30" s="259" customFormat="1" ht="15.75" customHeight="1">
      <c r="B30" s="1375"/>
      <c r="C30" s="1376"/>
      <c r="D30" s="1376"/>
      <c r="E30" s="1376"/>
      <c r="F30" s="1377"/>
      <c r="G30" s="258"/>
      <c r="H30" s="259" t="s">
        <v>40</v>
      </c>
      <c r="Z30" s="258"/>
      <c r="AA30" s="141" t="s">
        <v>10</v>
      </c>
      <c r="AB30" s="141" t="s">
        <v>1196</v>
      </c>
      <c r="AC30" s="141" t="s">
        <v>12</v>
      </c>
      <c r="AD30" s="173"/>
    </row>
    <row r="31" spans="2:30" s="259" customFormat="1" ht="18.75" customHeight="1">
      <c r="B31" s="1375"/>
      <c r="C31" s="1376"/>
      <c r="D31" s="1376"/>
      <c r="E31" s="1376"/>
      <c r="F31" s="1377"/>
      <c r="G31" s="258"/>
      <c r="I31" s="248" t="s">
        <v>1197</v>
      </c>
      <c r="J31" s="1386" t="s">
        <v>33</v>
      </c>
      <c r="K31" s="1387"/>
      <c r="L31" s="1387"/>
      <c r="M31" s="1387"/>
      <c r="N31" s="1387"/>
      <c r="O31" s="1387"/>
      <c r="P31" s="1387"/>
      <c r="Q31" s="1387"/>
      <c r="R31" s="1387"/>
      <c r="S31" s="1387"/>
      <c r="T31" s="1387"/>
      <c r="U31" s="273"/>
      <c r="V31" s="1385"/>
      <c r="W31" s="1388"/>
      <c r="X31" s="273" t="s">
        <v>34</v>
      </c>
      <c r="Z31" s="258"/>
      <c r="AA31" s="146"/>
      <c r="AB31" s="268"/>
      <c r="AC31" s="146"/>
      <c r="AD31" s="156"/>
    </row>
    <row r="32" spans="2:30" s="259" customFormat="1" ht="18.75" customHeight="1">
      <c r="B32" s="1375"/>
      <c r="C32" s="1376"/>
      <c r="D32" s="1376"/>
      <c r="E32" s="1376"/>
      <c r="F32" s="1377"/>
      <c r="G32" s="258"/>
      <c r="I32" s="145" t="s">
        <v>1198</v>
      </c>
      <c r="J32" s="174" t="s">
        <v>35</v>
      </c>
      <c r="K32" s="256"/>
      <c r="L32" s="256"/>
      <c r="M32" s="256"/>
      <c r="N32" s="256"/>
      <c r="O32" s="256"/>
      <c r="P32" s="256"/>
      <c r="Q32" s="256"/>
      <c r="R32" s="256"/>
      <c r="S32" s="256"/>
      <c r="T32" s="256"/>
      <c r="U32" s="257"/>
      <c r="V32" s="1389"/>
      <c r="W32" s="1390"/>
      <c r="X32" s="257" t="s">
        <v>34</v>
      </c>
      <c r="Y32" s="170"/>
      <c r="Z32" s="153"/>
      <c r="AA32" s="268" t="s">
        <v>9</v>
      </c>
      <c r="AB32" s="268" t="s">
        <v>1196</v>
      </c>
      <c r="AC32" s="268" t="s">
        <v>9</v>
      </c>
      <c r="AD32" s="156"/>
    </row>
    <row r="33" spans="2:30" s="259" customFormat="1" ht="6" customHeight="1">
      <c r="B33" s="1378"/>
      <c r="C33" s="1379"/>
      <c r="D33" s="1379"/>
      <c r="E33" s="1379"/>
      <c r="F33" s="1380"/>
      <c r="G33" s="255"/>
      <c r="H33" s="256"/>
      <c r="I33" s="256"/>
      <c r="J33" s="256"/>
      <c r="K33" s="256"/>
      <c r="L33" s="256"/>
      <c r="M33" s="256"/>
      <c r="N33" s="256"/>
      <c r="O33" s="256"/>
      <c r="P33" s="256"/>
      <c r="Q33" s="256"/>
      <c r="R33" s="256"/>
      <c r="S33" s="256"/>
      <c r="T33" s="171"/>
      <c r="U33" s="171"/>
      <c r="V33" s="256"/>
      <c r="W33" s="256"/>
      <c r="X33" s="256"/>
      <c r="Y33" s="256"/>
      <c r="Z33" s="255"/>
      <c r="AA33" s="256"/>
      <c r="AB33" s="256"/>
      <c r="AC33" s="272"/>
      <c r="AD33" s="157"/>
    </row>
    <row r="34" spans="2:30" s="259" customFormat="1" ht="9.75" customHeight="1">
      <c r="B34" s="269"/>
      <c r="C34" s="269"/>
      <c r="D34" s="269"/>
      <c r="E34" s="269"/>
      <c r="F34" s="269"/>
      <c r="T34" s="170"/>
      <c r="U34" s="170"/>
    </row>
    <row r="35" spans="2:30" s="259" customFormat="1" ht="13.5" customHeight="1">
      <c r="B35" s="259" t="s">
        <v>519</v>
      </c>
      <c r="C35" s="269"/>
      <c r="D35" s="269"/>
      <c r="E35" s="269"/>
      <c r="F35" s="269"/>
      <c r="T35" s="170"/>
      <c r="U35" s="170"/>
    </row>
    <row r="36" spans="2:30" s="259" customFormat="1" ht="6.75" customHeight="1">
      <c r="B36" s="269"/>
      <c r="C36" s="269"/>
      <c r="D36" s="269"/>
      <c r="E36" s="269"/>
      <c r="F36" s="269"/>
      <c r="T36" s="170"/>
      <c r="U36" s="170"/>
    </row>
    <row r="37" spans="2:30" s="259" customFormat="1" ht="4.5" customHeight="1">
      <c r="B37" s="1372" t="s">
        <v>31</v>
      </c>
      <c r="C37" s="1373"/>
      <c r="D37" s="1373"/>
      <c r="E37" s="1373"/>
      <c r="F37" s="1374"/>
      <c r="G37" s="252"/>
      <c r="H37" s="253"/>
      <c r="I37" s="253"/>
      <c r="J37" s="253"/>
      <c r="K37" s="253"/>
      <c r="L37" s="253"/>
      <c r="M37" s="253"/>
      <c r="N37" s="253"/>
      <c r="O37" s="253"/>
      <c r="P37" s="253"/>
      <c r="Q37" s="253"/>
      <c r="R37" s="253"/>
      <c r="S37" s="253"/>
      <c r="T37" s="253"/>
      <c r="U37" s="253"/>
      <c r="V37" s="253"/>
      <c r="W37" s="253"/>
      <c r="X37" s="253"/>
      <c r="Y37" s="253"/>
      <c r="Z37" s="252"/>
      <c r="AA37" s="253"/>
      <c r="AB37" s="253"/>
      <c r="AC37" s="152"/>
      <c r="AD37" s="172"/>
    </row>
    <row r="38" spans="2:30" s="259" customFormat="1" ht="15.75" customHeight="1">
      <c r="B38" s="1378"/>
      <c r="C38" s="1379"/>
      <c r="D38" s="1379"/>
      <c r="E38" s="1379"/>
      <c r="F38" s="1380"/>
      <c r="G38" s="258"/>
      <c r="H38" s="259" t="s">
        <v>520</v>
      </c>
      <c r="I38" s="256"/>
      <c r="J38" s="256"/>
      <c r="K38" s="256"/>
      <c r="L38" s="256"/>
      <c r="M38" s="256"/>
      <c r="N38" s="256"/>
      <c r="O38" s="256"/>
      <c r="P38" s="256"/>
      <c r="Q38" s="256"/>
      <c r="R38" s="256"/>
      <c r="S38" s="256"/>
      <c r="T38" s="256"/>
      <c r="U38" s="256"/>
      <c r="V38" s="256"/>
      <c r="W38" s="256"/>
      <c r="X38" s="256"/>
      <c r="Z38" s="258"/>
      <c r="AA38" s="141" t="s">
        <v>10</v>
      </c>
      <c r="AB38" s="141" t="s">
        <v>1196</v>
      </c>
      <c r="AC38" s="141" t="s">
        <v>12</v>
      </c>
      <c r="AD38" s="173"/>
    </row>
    <row r="39" spans="2:30" s="259" customFormat="1" ht="18.75" customHeight="1">
      <c r="B39" s="1375"/>
      <c r="C39" s="1373"/>
      <c r="D39" s="1376"/>
      <c r="E39" s="1376"/>
      <c r="F39" s="1377"/>
      <c r="G39" s="258"/>
      <c r="I39" s="145" t="s">
        <v>1197</v>
      </c>
      <c r="J39" s="1391" t="s">
        <v>33</v>
      </c>
      <c r="K39" s="1392"/>
      <c r="L39" s="1392"/>
      <c r="M39" s="1392"/>
      <c r="N39" s="1392"/>
      <c r="O39" s="1392"/>
      <c r="P39" s="1392"/>
      <c r="Q39" s="1392"/>
      <c r="R39" s="1392"/>
      <c r="S39" s="1392"/>
      <c r="T39" s="1392"/>
      <c r="U39" s="257"/>
      <c r="V39" s="1393"/>
      <c r="W39" s="1389"/>
      <c r="X39" s="257" t="s">
        <v>34</v>
      </c>
      <c r="Z39" s="258"/>
      <c r="AA39" s="146"/>
      <c r="AB39" s="268"/>
      <c r="AC39" s="146"/>
      <c r="AD39" s="156"/>
    </row>
    <row r="40" spans="2:30" s="259" customFormat="1" ht="18.75" customHeight="1">
      <c r="B40" s="1375"/>
      <c r="C40" s="1376"/>
      <c r="D40" s="1376"/>
      <c r="E40" s="1376"/>
      <c r="F40" s="1377"/>
      <c r="G40" s="258"/>
      <c r="I40" s="145" t="s">
        <v>1198</v>
      </c>
      <c r="J40" s="174" t="s">
        <v>35</v>
      </c>
      <c r="K40" s="256"/>
      <c r="L40" s="256"/>
      <c r="M40" s="256"/>
      <c r="N40" s="256"/>
      <c r="O40" s="256"/>
      <c r="P40" s="256"/>
      <c r="Q40" s="256"/>
      <c r="R40" s="256"/>
      <c r="S40" s="256"/>
      <c r="T40" s="256"/>
      <c r="U40" s="257"/>
      <c r="V40" s="1384"/>
      <c r="W40" s="1385"/>
      <c r="X40" s="257" t="s">
        <v>34</v>
      </c>
      <c r="Y40" s="170"/>
      <c r="Z40" s="153"/>
      <c r="AA40" s="268" t="s">
        <v>9</v>
      </c>
      <c r="AB40" s="268" t="s">
        <v>1196</v>
      </c>
      <c r="AC40" s="268" t="s">
        <v>9</v>
      </c>
      <c r="AD40" s="156"/>
    </row>
    <row r="41" spans="2:30" s="259" customFormat="1" ht="6" customHeight="1">
      <c r="B41" s="1378"/>
      <c r="C41" s="1379"/>
      <c r="D41" s="1379"/>
      <c r="E41" s="1379"/>
      <c r="F41" s="1380"/>
      <c r="G41" s="255"/>
      <c r="H41" s="256"/>
      <c r="I41" s="256"/>
      <c r="J41" s="256"/>
      <c r="K41" s="256"/>
      <c r="L41" s="256"/>
      <c r="M41" s="256"/>
      <c r="N41" s="256"/>
      <c r="O41" s="256"/>
      <c r="P41" s="256"/>
      <c r="Q41" s="256"/>
      <c r="R41" s="256"/>
      <c r="S41" s="256"/>
      <c r="T41" s="171"/>
      <c r="U41" s="171"/>
      <c r="V41" s="256"/>
      <c r="W41" s="256"/>
      <c r="X41" s="256"/>
      <c r="Y41" s="256"/>
      <c r="Z41" s="255"/>
      <c r="AA41" s="256"/>
      <c r="AB41" s="256"/>
      <c r="AC41" s="272"/>
      <c r="AD41" s="157"/>
    </row>
    <row r="42" spans="2:30" s="259" customFormat="1" ht="4.5" customHeight="1">
      <c r="B42" s="1372" t="s">
        <v>41</v>
      </c>
      <c r="C42" s="1373"/>
      <c r="D42" s="1373"/>
      <c r="E42" s="1373"/>
      <c r="F42" s="1374"/>
      <c r="G42" s="252"/>
      <c r="H42" s="253"/>
      <c r="I42" s="253"/>
      <c r="J42" s="253"/>
      <c r="K42" s="253"/>
      <c r="L42" s="253"/>
      <c r="M42" s="253"/>
      <c r="N42" s="253"/>
      <c r="O42" s="253"/>
      <c r="P42" s="253"/>
      <c r="Q42" s="253"/>
      <c r="R42" s="253"/>
      <c r="S42" s="253"/>
      <c r="T42" s="253"/>
      <c r="U42" s="253"/>
      <c r="V42" s="253"/>
      <c r="W42" s="253"/>
      <c r="X42" s="253"/>
      <c r="Y42" s="253"/>
      <c r="Z42" s="252"/>
      <c r="AA42" s="253"/>
      <c r="AB42" s="253"/>
      <c r="AC42" s="152"/>
      <c r="AD42" s="172"/>
    </row>
    <row r="43" spans="2:30" s="259" customFormat="1" ht="15.75" customHeight="1">
      <c r="B43" s="1375"/>
      <c r="C43" s="1376"/>
      <c r="D43" s="1376"/>
      <c r="E43" s="1376"/>
      <c r="F43" s="1377"/>
      <c r="G43" s="258"/>
      <c r="H43" s="259" t="s">
        <v>42</v>
      </c>
      <c r="Z43" s="258"/>
      <c r="AA43" s="141" t="s">
        <v>10</v>
      </c>
      <c r="AB43" s="141" t="s">
        <v>1196</v>
      </c>
      <c r="AC43" s="141" t="s">
        <v>12</v>
      </c>
      <c r="AD43" s="173"/>
    </row>
    <row r="44" spans="2:30" s="259" customFormat="1" ht="30" customHeight="1">
      <c r="B44" s="1375"/>
      <c r="C44" s="1376"/>
      <c r="D44" s="1376"/>
      <c r="E44" s="1376"/>
      <c r="F44" s="1377"/>
      <c r="G44" s="258"/>
      <c r="I44" s="248" t="s">
        <v>1197</v>
      </c>
      <c r="J44" s="1381" t="s">
        <v>521</v>
      </c>
      <c r="K44" s="1382"/>
      <c r="L44" s="1382"/>
      <c r="M44" s="1382"/>
      <c r="N44" s="1382"/>
      <c r="O44" s="1382"/>
      <c r="P44" s="1382"/>
      <c r="Q44" s="1382"/>
      <c r="R44" s="1382"/>
      <c r="S44" s="1382"/>
      <c r="T44" s="1382"/>
      <c r="U44" s="1383"/>
      <c r="V44" s="1384"/>
      <c r="W44" s="1385"/>
      <c r="X44" s="273" t="s">
        <v>34</v>
      </c>
      <c r="Z44" s="258"/>
      <c r="AA44" s="146"/>
      <c r="AB44" s="268"/>
      <c r="AC44" s="146"/>
      <c r="AD44" s="156"/>
    </row>
    <row r="45" spans="2:30" s="259" customFormat="1" ht="33" customHeight="1">
      <c r="B45" s="1375"/>
      <c r="C45" s="1376"/>
      <c r="D45" s="1376"/>
      <c r="E45" s="1376"/>
      <c r="F45" s="1377"/>
      <c r="G45" s="258"/>
      <c r="I45" s="248" t="s">
        <v>1198</v>
      </c>
      <c r="J45" s="1381" t="s">
        <v>1201</v>
      </c>
      <c r="K45" s="1382"/>
      <c r="L45" s="1382"/>
      <c r="M45" s="1382"/>
      <c r="N45" s="1382"/>
      <c r="O45" s="1382"/>
      <c r="P45" s="1382"/>
      <c r="Q45" s="1382"/>
      <c r="R45" s="1382"/>
      <c r="S45" s="1382"/>
      <c r="T45" s="1382"/>
      <c r="U45" s="1383"/>
      <c r="V45" s="1384"/>
      <c r="W45" s="1385"/>
      <c r="X45" s="257" t="s">
        <v>34</v>
      </c>
      <c r="Y45" s="170"/>
      <c r="Z45" s="153"/>
      <c r="AA45" s="268" t="s">
        <v>9</v>
      </c>
      <c r="AB45" s="268" t="s">
        <v>1196</v>
      </c>
      <c r="AC45" s="268" t="s">
        <v>9</v>
      </c>
      <c r="AD45" s="156"/>
    </row>
    <row r="46" spans="2:30" s="259" customFormat="1" ht="6" customHeight="1">
      <c r="B46" s="1378"/>
      <c r="C46" s="1379"/>
      <c r="D46" s="1379"/>
      <c r="E46" s="1379"/>
      <c r="F46" s="1380"/>
      <c r="G46" s="255"/>
      <c r="H46" s="256"/>
      <c r="I46" s="256"/>
      <c r="J46" s="256"/>
      <c r="K46" s="256"/>
      <c r="L46" s="256"/>
      <c r="M46" s="256"/>
      <c r="N46" s="256"/>
      <c r="O46" s="256"/>
      <c r="P46" s="256"/>
      <c r="Q46" s="256"/>
      <c r="R46" s="256"/>
      <c r="S46" s="256"/>
      <c r="T46" s="171"/>
      <c r="U46" s="171"/>
      <c r="V46" s="256"/>
      <c r="W46" s="256"/>
      <c r="X46" s="256"/>
      <c r="Y46" s="256"/>
      <c r="Z46" s="255"/>
      <c r="AA46" s="256"/>
      <c r="AB46" s="256"/>
      <c r="AC46" s="272"/>
      <c r="AD46" s="157"/>
    </row>
    <row r="47" spans="2:30" s="259" customFormat="1" ht="6" customHeight="1">
      <c r="B47" s="269"/>
      <c r="C47" s="269"/>
      <c r="D47" s="269"/>
      <c r="E47" s="269"/>
      <c r="F47" s="269"/>
      <c r="T47" s="170"/>
      <c r="U47" s="170"/>
    </row>
    <row r="48" spans="2:30" s="259" customFormat="1" ht="13.5" customHeight="1">
      <c r="B48" s="1369" t="s">
        <v>43</v>
      </c>
      <c r="C48" s="1370"/>
      <c r="D48" s="175" t="s">
        <v>1202</v>
      </c>
      <c r="E48" s="175"/>
      <c r="F48" s="175"/>
      <c r="G48" s="175"/>
      <c r="H48" s="175"/>
      <c r="I48" s="175"/>
      <c r="J48" s="175"/>
      <c r="K48" s="175"/>
      <c r="L48" s="175"/>
      <c r="M48" s="175"/>
      <c r="N48" s="175"/>
      <c r="O48" s="175"/>
      <c r="P48" s="175"/>
      <c r="Q48" s="175"/>
      <c r="R48" s="175"/>
      <c r="S48" s="175"/>
      <c r="T48" s="175"/>
      <c r="U48" s="175"/>
      <c r="V48" s="175"/>
      <c r="W48" s="175"/>
      <c r="X48" s="175"/>
      <c r="Y48" s="175"/>
      <c r="Z48" s="175"/>
      <c r="AA48" s="175"/>
      <c r="AB48" s="175"/>
      <c r="AC48" s="175"/>
      <c r="AD48" s="175"/>
    </row>
    <row r="49" spans="2:30" s="259" customFormat="1" ht="29.25" customHeight="1">
      <c r="B49" s="1369"/>
      <c r="C49" s="1370"/>
      <c r="D49" s="1371"/>
      <c r="E49" s="1371"/>
      <c r="F49" s="1371"/>
      <c r="G49" s="1371"/>
      <c r="H49" s="1371"/>
      <c r="I49" s="1371"/>
      <c r="J49" s="1371"/>
      <c r="K49" s="1371"/>
      <c r="L49" s="1371"/>
      <c r="M49" s="1371"/>
      <c r="N49" s="1371"/>
      <c r="O49" s="1371"/>
      <c r="P49" s="1371"/>
      <c r="Q49" s="1371"/>
      <c r="R49" s="1371"/>
      <c r="S49" s="1371"/>
      <c r="T49" s="1371"/>
      <c r="U49" s="1371"/>
      <c r="V49" s="1371"/>
      <c r="W49" s="1371"/>
      <c r="X49" s="1371"/>
      <c r="Y49" s="1371"/>
      <c r="Z49" s="1371"/>
      <c r="AA49" s="1371"/>
      <c r="AB49" s="1371"/>
      <c r="AC49" s="1371"/>
      <c r="AD49" s="1371"/>
    </row>
    <row r="122" spans="3:7">
      <c r="C122" s="176"/>
      <c r="D122" s="176"/>
      <c r="E122" s="176"/>
      <c r="F122" s="176"/>
      <c r="G122" s="176"/>
    </row>
    <row r="123" spans="3:7">
      <c r="C123" s="177"/>
    </row>
  </sheetData>
  <mergeCells count="33">
    <mergeCell ref="B8:F8"/>
    <mergeCell ref="G8:AD8"/>
    <mergeCell ref="V3:W3"/>
    <mergeCell ref="Y3:Z3"/>
    <mergeCell ref="AB3:AC3"/>
    <mergeCell ref="B5:AD5"/>
    <mergeCell ref="B6:AD6"/>
    <mergeCell ref="B9:F9"/>
    <mergeCell ref="B10:F11"/>
    <mergeCell ref="B12:F13"/>
    <mergeCell ref="B18:F25"/>
    <mergeCell ref="AC18:AD18"/>
    <mergeCell ref="J20:T20"/>
    <mergeCell ref="V20:W20"/>
    <mergeCell ref="V21:W21"/>
    <mergeCell ref="J24:U24"/>
    <mergeCell ref="V24:W24"/>
    <mergeCell ref="B29:F33"/>
    <mergeCell ref="J31:T31"/>
    <mergeCell ref="V31:W31"/>
    <mergeCell ref="V32:W32"/>
    <mergeCell ref="B37:F41"/>
    <mergeCell ref="J39:T39"/>
    <mergeCell ref="V39:W39"/>
    <mergeCell ref="V40:W40"/>
    <mergeCell ref="B49:C49"/>
    <mergeCell ref="D49:AD49"/>
    <mergeCell ref="B42:F46"/>
    <mergeCell ref="J44:U44"/>
    <mergeCell ref="V44:W44"/>
    <mergeCell ref="J45:U45"/>
    <mergeCell ref="V45:W45"/>
    <mergeCell ref="B48:C48"/>
  </mergeCells>
  <phoneticPr fontId="7"/>
  <dataValidations count="1">
    <dataValidation type="list" allowBlank="1" showInputMessage="1" showErrorMessage="1" sqref="G9:G13 L9 Q9 P10:P11 S12 AA21 AC21 AA24 AC24 AA32 AC32 AA40 AC40 AA45 AC45">
      <formula1>"□,■"</formula1>
    </dataValidation>
  </dataValidations>
  <pageMargins left="0.70866141732283472" right="0.70866141732283472" top="0.74803149606299213" bottom="0.74803149606299213" header="0.31496062992125984" footer="0.31496062992125984"/>
  <pageSetup paperSize="9" scale="87"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2:AF123"/>
  <sheetViews>
    <sheetView view="pageBreakPreview" zoomScale="60" zoomScaleNormal="100" workbookViewId="0">
      <selection activeCell="G19" sqref="G19:S20"/>
    </sheetView>
  </sheetViews>
  <sheetFormatPr defaultColWidth="4" defaultRowHeight="13.5"/>
  <cols>
    <col min="1" max="1" width="1.5" style="259" customWidth="1"/>
    <col min="2" max="2" width="3.125" style="259" customWidth="1"/>
    <col min="3" max="3" width="1.125" style="259" customWidth="1"/>
    <col min="4" max="19" width="4" style="259"/>
    <col min="20" max="20" width="3.125" style="259" customWidth="1"/>
    <col min="21" max="21" width="2.375" style="259" customWidth="1"/>
    <col min="22" max="22" width="4" style="259"/>
    <col min="23" max="23" width="2.25" style="259" customWidth="1"/>
    <col min="24" max="24" width="4" style="259"/>
    <col min="25" max="25" width="2.375" style="259" customWidth="1"/>
    <col min="26" max="26" width="1.5" style="259" customWidth="1"/>
    <col min="27" max="16384" width="4" style="259"/>
  </cols>
  <sheetData>
    <row r="2" spans="2:27">
      <c r="B2" s="259" t="s">
        <v>1203</v>
      </c>
      <c r="C2" s="137"/>
      <c r="D2" s="137"/>
      <c r="E2" s="137"/>
      <c r="F2" s="137"/>
      <c r="G2" s="137"/>
      <c r="H2" s="137"/>
      <c r="I2" s="137"/>
      <c r="J2" s="137"/>
      <c r="K2" s="137"/>
      <c r="L2" s="137"/>
      <c r="M2" s="137"/>
      <c r="N2" s="137"/>
      <c r="O2" s="137"/>
      <c r="P2" s="137"/>
      <c r="Q2" s="137"/>
      <c r="R2" s="137"/>
      <c r="S2" s="137"/>
      <c r="T2" s="137"/>
      <c r="U2" s="137"/>
      <c r="V2" s="137"/>
      <c r="W2" s="137"/>
      <c r="X2" s="137"/>
      <c r="Y2" s="137"/>
    </row>
    <row r="4" spans="2:27" ht="34.5" customHeight="1">
      <c r="B4" s="1415" t="s">
        <v>1014</v>
      </c>
      <c r="C4" s="1409"/>
      <c r="D4" s="1409"/>
      <c r="E4" s="1409"/>
      <c r="F4" s="1409"/>
      <c r="G4" s="1409"/>
      <c r="H4" s="1409"/>
      <c r="I4" s="1409"/>
      <c r="J4" s="1409"/>
      <c r="K4" s="1409"/>
      <c r="L4" s="1409"/>
      <c r="M4" s="1409"/>
      <c r="N4" s="1409"/>
      <c r="O4" s="1409"/>
      <c r="P4" s="1409"/>
      <c r="Q4" s="1409"/>
      <c r="R4" s="1409"/>
      <c r="S4" s="1409"/>
      <c r="T4" s="1409"/>
      <c r="U4" s="1409"/>
      <c r="V4" s="1409"/>
      <c r="W4" s="1409"/>
      <c r="X4" s="1409"/>
      <c r="Y4" s="1409"/>
    </row>
    <row r="5" spans="2:27" ht="13.5" customHeight="1"/>
    <row r="6" spans="2:27" ht="24" customHeight="1">
      <c r="B6" s="1416" t="s">
        <v>921</v>
      </c>
      <c r="C6" s="1416"/>
      <c r="D6" s="1416"/>
      <c r="E6" s="1416"/>
      <c r="F6" s="1416"/>
      <c r="G6" s="1394"/>
      <c r="H6" s="1395"/>
      <c r="I6" s="1395"/>
      <c r="J6" s="1395"/>
      <c r="K6" s="1395"/>
      <c r="L6" s="1395"/>
      <c r="M6" s="1395"/>
      <c r="N6" s="1395"/>
      <c r="O6" s="1395"/>
      <c r="P6" s="1395"/>
      <c r="Q6" s="1395"/>
      <c r="R6" s="1395"/>
      <c r="S6" s="1395"/>
      <c r="T6" s="1395"/>
      <c r="U6" s="1395"/>
      <c r="V6" s="1395"/>
      <c r="W6" s="1395"/>
      <c r="X6" s="1395"/>
      <c r="Y6" s="1417"/>
    </row>
    <row r="7" spans="2:27" ht="24" customHeight="1">
      <c r="B7" s="1416" t="s">
        <v>1204</v>
      </c>
      <c r="C7" s="1416"/>
      <c r="D7" s="1416"/>
      <c r="E7" s="1416"/>
      <c r="F7" s="1416"/>
      <c r="G7" s="249" t="s">
        <v>9</v>
      </c>
      <c r="H7" s="271" t="s">
        <v>1205</v>
      </c>
      <c r="I7" s="271"/>
      <c r="J7" s="271"/>
      <c r="K7" s="271"/>
      <c r="L7" s="268" t="s">
        <v>9</v>
      </c>
      <c r="M7" s="271" t="s">
        <v>1206</v>
      </c>
      <c r="N7" s="271"/>
      <c r="O7" s="271"/>
      <c r="P7" s="271"/>
      <c r="Q7" s="268" t="s">
        <v>9</v>
      </c>
      <c r="R7" s="271" t="s">
        <v>1207</v>
      </c>
      <c r="S7" s="271"/>
      <c r="T7" s="271"/>
      <c r="U7" s="271"/>
      <c r="V7" s="271"/>
      <c r="W7" s="251"/>
      <c r="X7" s="251"/>
      <c r="Y7" s="273"/>
    </row>
    <row r="8" spans="2:27" ht="21.95" customHeight="1">
      <c r="B8" s="1418" t="s">
        <v>922</v>
      </c>
      <c r="C8" s="1419"/>
      <c r="D8" s="1419"/>
      <c r="E8" s="1419"/>
      <c r="F8" s="1420"/>
      <c r="G8" s="268" t="s">
        <v>9</v>
      </c>
      <c r="H8" s="253" t="s">
        <v>923</v>
      </c>
      <c r="I8" s="261"/>
      <c r="J8" s="261"/>
      <c r="K8" s="261"/>
      <c r="L8" s="261"/>
      <c r="M8" s="261"/>
      <c r="N8" s="261"/>
      <c r="O8" s="261"/>
      <c r="P8" s="261"/>
      <c r="Q8" s="261"/>
      <c r="R8" s="261"/>
      <c r="S8" s="261"/>
      <c r="T8" s="261"/>
      <c r="U8" s="261"/>
      <c r="V8" s="261"/>
      <c r="W8" s="261"/>
      <c r="X8" s="261"/>
      <c r="Y8" s="262"/>
    </row>
    <row r="9" spans="2:27" ht="21.95" customHeight="1">
      <c r="B9" s="1421"/>
      <c r="C9" s="1409"/>
      <c r="D9" s="1409"/>
      <c r="E9" s="1409"/>
      <c r="F9" s="1422"/>
      <c r="G9" s="268" t="s">
        <v>9</v>
      </c>
      <c r="H9" s="259" t="s">
        <v>924</v>
      </c>
      <c r="I9" s="263"/>
      <c r="J9" s="263"/>
      <c r="K9" s="263"/>
      <c r="L9" s="263"/>
      <c r="M9" s="263"/>
      <c r="N9" s="263"/>
      <c r="O9" s="263"/>
      <c r="P9" s="263"/>
      <c r="Q9" s="263"/>
      <c r="R9" s="263"/>
      <c r="S9" s="263"/>
      <c r="T9" s="263"/>
      <c r="U9" s="263"/>
      <c r="V9" s="263"/>
      <c r="W9" s="263"/>
      <c r="X9" s="263"/>
      <c r="Y9" s="264"/>
    </row>
    <row r="10" spans="2:27" ht="21.95" customHeight="1">
      <c r="B10" s="1423"/>
      <c r="C10" s="1424"/>
      <c r="D10" s="1424"/>
      <c r="E10" s="1424"/>
      <c r="F10" s="1425"/>
      <c r="G10" s="276" t="s">
        <v>9</v>
      </c>
      <c r="H10" s="256" t="s">
        <v>1015</v>
      </c>
      <c r="I10" s="265"/>
      <c r="J10" s="265"/>
      <c r="K10" s="265"/>
      <c r="L10" s="265"/>
      <c r="M10" s="265"/>
      <c r="N10" s="265"/>
      <c r="O10" s="265"/>
      <c r="P10" s="265"/>
      <c r="Q10" s="265"/>
      <c r="R10" s="265"/>
      <c r="S10" s="265"/>
      <c r="T10" s="265"/>
      <c r="U10" s="265"/>
      <c r="V10" s="265"/>
      <c r="W10" s="265"/>
      <c r="X10" s="265"/>
      <c r="Y10" s="266"/>
    </row>
    <row r="11" spans="2:27" ht="13.5" customHeight="1"/>
    <row r="12" spans="2:27" ht="12.95" customHeight="1">
      <c r="B12" s="252"/>
      <c r="C12" s="253"/>
      <c r="D12" s="253"/>
      <c r="E12" s="253"/>
      <c r="F12" s="253"/>
      <c r="G12" s="253"/>
      <c r="H12" s="253"/>
      <c r="I12" s="253"/>
      <c r="J12" s="253"/>
      <c r="K12" s="253"/>
      <c r="L12" s="253"/>
      <c r="M12" s="253"/>
      <c r="N12" s="253"/>
      <c r="O12" s="253"/>
      <c r="P12" s="253"/>
      <c r="Q12" s="253"/>
      <c r="R12" s="253"/>
      <c r="S12" s="253"/>
      <c r="T12" s="254"/>
      <c r="U12" s="253"/>
      <c r="V12" s="253"/>
      <c r="W12" s="253"/>
      <c r="X12" s="253"/>
      <c r="Y12" s="254"/>
      <c r="Z12" s="137"/>
      <c r="AA12" s="137"/>
    </row>
    <row r="13" spans="2:27" ht="17.100000000000001" customHeight="1">
      <c r="B13" s="139" t="s">
        <v>1016</v>
      </c>
      <c r="C13" s="140"/>
      <c r="T13" s="260"/>
      <c r="V13" s="141" t="s">
        <v>10</v>
      </c>
      <c r="W13" s="141" t="s">
        <v>1208</v>
      </c>
      <c r="X13" s="141" t="s">
        <v>12</v>
      </c>
      <c r="Y13" s="260"/>
      <c r="Z13" s="137"/>
      <c r="AA13" s="137"/>
    </row>
    <row r="14" spans="2:27" ht="17.100000000000001" customHeight="1">
      <c r="B14" s="258"/>
      <c r="T14" s="260"/>
      <c r="Y14" s="260"/>
      <c r="Z14" s="137"/>
      <c r="AA14" s="137"/>
    </row>
    <row r="15" spans="2:27" ht="21.95" customHeight="1">
      <c r="B15" s="258"/>
      <c r="C15" s="1413" t="s">
        <v>927</v>
      </c>
      <c r="D15" s="1414"/>
      <c r="E15" s="1414"/>
      <c r="F15" s="248" t="s">
        <v>1209</v>
      </c>
      <c r="G15" s="1405" t="s">
        <v>1017</v>
      </c>
      <c r="H15" s="1405"/>
      <c r="I15" s="1405"/>
      <c r="J15" s="1405"/>
      <c r="K15" s="1405"/>
      <c r="L15" s="1405"/>
      <c r="M15" s="1405"/>
      <c r="N15" s="1405"/>
      <c r="O15" s="1405"/>
      <c r="P15" s="1405"/>
      <c r="Q15" s="1405"/>
      <c r="R15" s="1405"/>
      <c r="S15" s="1405"/>
      <c r="T15" s="260"/>
      <c r="V15" s="268" t="s">
        <v>9</v>
      </c>
      <c r="W15" s="268" t="s">
        <v>1210</v>
      </c>
      <c r="X15" s="268" t="s">
        <v>9</v>
      </c>
      <c r="Y15" s="260"/>
      <c r="Z15" s="137"/>
      <c r="AA15" s="137"/>
    </row>
    <row r="16" spans="2:27" ht="49.5" customHeight="1">
      <c r="B16" s="258"/>
      <c r="C16" s="1414"/>
      <c r="D16" s="1414"/>
      <c r="E16" s="1414"/>
      <c r="F16" s="248" t="s">
        <v>1211</v>
      </c>
      <c r="G16" s="1412" t="s">
        <v>1018</v>
      </c>
      <c r="H16" s="1412"/>
      <c r="I16" s="1412"/>
      <c r="J16" s="1412"/>
      <c r="K16" s="1412"/>
      <c r="L16" s="1412"/>
      <c r="M16" s="1412"/>
      <c r="N16" s="1412"/>
      <c r="O16" s="1412"/>
      <c r="P16" s="1412"/>
      <c r="Q16" s="1412"/>
      <c r="R16" s="1412"/>
      <c r="S16" s="1412"/>
      <c r="T16" s="260"/>
      <c r="V16" s="268" t="s">
        <v>9</v>
      </c>
      <c r="W16" s="268" t="s">
        <v>1196</v>
      </c>
      <c r="X16" s="268" t="s">
        <v>9</v>
      </c>
      <c r="Y16" s="260"/>
      <c r="Z16" s="137"/>
      <c r="AA16" s="137"/>
    </row>
    <row r="17" spans="2:27" ht="21.95" customHeight="1">
      <c r="B17" s="258"/>
      <c r="C17" s="1414"/>
      <c r="D17" s="1414"/>
      <c r="E17" s="1414"/>
      <c r="F17" s="248" t="s">
        <v>1212</v>
      </c>
      <c r="G17" s="1405" t="s">
        <v>1019</v>
      </c>
      <c r="H17" s="1405"/>
      <c r="I17" s="1405"/>
      <c r="J17" s="1405"/>
      <c r="K17" s="1405"/>
      <c r="L17" s="1405"/>
      <c r="M17" s="1405"/>
      <c r="N17" s="1405"/>
      <c r="O17" s="1405"/>
      <c r="P17" s="1405"/>
      <c r="Q17" s="1405"/>
      <c r="R17" s="1405"/>
      <c r="S17" s="1405"/>
      <c r="T17" s="260"/>
      <c r="V17" s="268" t="s">
        <v>9</v>
      </c>
      <c r="W17" s="268" t="s">
        <v>11</v>
      </c>
      <c r="X17" s="268" t="s">
        <v>9</v>
      </c>
      <c r="Y17" s="260"/>
      <c r="Z17" s="137"/>
      <c r="AA17" s="137"/>
    </row>
    <row r="18" spans="2:27" ht="17.100000000000001" customHeight="1">
      <c r="B18" s="258"/>
      <c r="C18" s="155"/>
      <c r="D18" s="155"/>
      <c r="E18" s="155"/>
      <c r="T18" s="260"/>
      <c r="Y18" s="260"/>
      <c r="Z18" s="137"/>
      <c r="AA18" s="137"/>
    </row>
    <row r="19" spans="2:27" ht="21.95" customHeight="1">
      <c r="B19" s="258"/>
      <c r="C19" s="1410" t="s">
        <v>1020</v>
      </c>
      <c r="D19" s="1411"/>
      <c r="E19" s="1411"/>
      <c r="F19" s="248" t="s">
        <v>1209</v>
      </c>
      <c r="G19" s="1405" t="s">
        <v>1021</v>
      </c>
      <c r="H19" s="1405"/>
      <c r="I19" s="1405"/>
      <c r="J19" s="1405"/>
      <c r="K19" s="1405"/>
      <c r="L19" s="1405"/>
      <c r="M19" s="1405"/>
      <c r="N19" s="1405"/>
      <c r="O19" s="1405"/>
      <c r="P19" s="1405"/>
      <c r="Q19" s="1405"/>
      <c r="R19" s="1405"/>
      <c r="S19" s="1405"/>
      <c r="T19" s="260"/>
      <c r="V19" s="268" t="s">
        <v>9</v>
      </c>
      <c r="W19" s="268" t="s">
        <v>1213</v>
      </c>
      <c r="X19" s="268" t="s">
        <v>9</v>
      </c>
      <c r="Y19" s="260"/>
      <c r="Z19" s="137"/>
      <c r="AA19" s="137"/>
    </row>
    <row r="20" spans="2:27" ht="49.5" customHeight="1">
      <c r="B20" s="258"/>
      <c r="C20" s="1411"/>
      <c r="D20" s="1411"/>
      <c r="E20" s="1411"/>
      <c r="F20" s="248" t="s">
        <v>1214</v>
      </c>
      <c r="G20" s="1412" t="s">
        <v>1022</v>
      </c>
      <c r="H20" s="1412"/>
      <c r="I20" s="1412"/>
      <c r="J20" s="1412"/>
      <c r="K20" s="1412"/>
      <c r="L20" s="1412"/>
      <c r="M20" s="1412"/>
      <c r="N20" s="1412"/>
      <c r="O20" s="1412"/>
      <c r="P20" s="1412"/>
      <c r="Q20" s="1412"/>
      <c r="R20" s="1412"/>
      <c r="S20" s="1412"/>
      <c r="T20" s="260"/>
      <c r="V20" s="268" t="s">
        <v>9</v>
      </c>
      <c r="W20" s="268" t="s">
        <v>1210</v>
      </c>
      <c r="X20" s="268" t="s">
        <v>9</v>
      </c>
      <c r="Y20" s="260"/>
      <c r="Z20" s="137"/>
      <c r="AA20" s="137"/>
    </row>
    <row r="21" spans="2:27" ht="21.95" customHeight="1">
      <c r="B21" s="258"/>
      <c r="C21" s="1411"/>
      <c r="D21" s="1411"/>
      <c r="E21" s="1411"/>
      <c r="F21" s="248" t="s">
        <v>15</v>
      </c>
      <c r="G21" s="1405" t="s">
        <v>1019</v>
      </c>
      <c r="H21" s="1405"/>
      <c r="I21" s="1405"/>
      <c r="J21" s="1405"/>
      <c r="K21" s="1405"/>
      <c r="L21" s="1405"/>
      <c r="M21" s="1405"/>
      <c r="N21" s="1405"/>
      <c r="O21" s="1405"/>
      <c r="P21" s="1405"/>
      <c r="Q21" s="1405"/>
      <c r="R21" s="1405"/>
      <c r="S21" s="1405"/>
      <c r="T21" s="260"/>
      <c r="V21" s="268" t="s">
        <v>9</v>
      </c>
      <c r="W21" s="268" t="s">
        <v>1215</v>
      </c>
      <c r="X21" s="268" t="s">
        <v>9</v>
      </c>
      <c r="Y21" s="260"/>
      <c r="Z21" s="137"/>
      <c r="AA21" s="137"/>
    </row>
    <row r="22" spans="2:27" ht="17.100000000000001" customHeight="1">
      <c r="B22" s="258"/>
      <c r="T22" s="260"/>
      <c r="Y22" s="260"/>
      <c r="Z22" s="137"/>
      <c r="AA22" s="137"/>
    </row>
    <row r="23" spans="2:27" ht="21.95" customHeight="1">
      <c r="B23" s="258"/>
      <c r="C23" s="1413" t="s">
        <v>1023</v>
      </c>
      <c r="D23" s="1414"/>
      <c r="E23" s="1414"/>
      <c r="F23" s="248" t="s">
        <v>1209</v>
      </c>
      <c r="G23" s="1405" t="s">
        <v>1024</v>
      </c>
      <c r="H23" s="1405"/>
      <c r="I23" s="1405"/>
      <c r="J23" s="1405"/>
      <c r="K23" s="1405"/>
      <c r="L23" s="1405"/>
      <c r="M23" s="1405"/>
      <c r="N23" s="1405"/>
      <c r="O23" s="1405"/>
      <c r="P23" s="1405"/>
      <c r="Q23" s="1405"/>
      <c r="R23" s="1405"/>
      <c r="S23" s="1405"/>
      <c r="T23" s="260"/>
      <c r="V23" s="268" t="s">
        <v>9</v>
      </c>
      <c r="W23" s="268" t="s">
        <v>1210</v>
      </c>
      <c r="X23" s="268" t="s">
        <v>9</v>
      </c>
      <c r="Y23" s="260"/>
      <c r="Z23" s="137"/>
      <c r="AA23" s="137"/>
    </row>
    <row r="24" spans="2:27" ht="21.95" customHeight="1">
      <c r="B24" s="258"/>
      <c r="C24" s="1414"/>
      <c r="D24" s="1414"/>
      <c r="E24" s="1414"/>
      <c r="F24" s="248" t="s">
        <v>1216</v>
      </c>
      <c r="G24" s="1412" t="s">
        <v>1025</v>
      </c>
      <c r="H24" s="1412"/>
      <c r="I24" s="1412"/>
      <c r="J24" s="1412"/>
      <c r="K24" s="1412"/>
      <c r="L24" s="1412"/>
      <c r="M24" s="1412"/>
      <c r="N24" s="1412"/>
      <c r="O24" s="1412"/>
      <c r="P24" s="1412"/>
      <c r="Q24" s="1412"/>
      <c r="R24" s="1412"/>
      <c r="S24" s="1412"/>
      <c r="T24" s="260"/>
      <c r="V24" s="268" t="s">
        <v>9</v>
      </c>
      <c r="W24" s="268" t="s">
        <v>1196</v>
      </c>
      <c r="X24" s="268" t="s">
        <v>9</v>
      </c>
      <c r="Y24" s="260"/>
      <c r="Z24" s="137"/>
      <c r="AA24" s="137"/>
    </row>
    <row r="25" spans="2:27" ht="21.95" customHeight="1">
      <c r="B25" s="258"/>
      <c r="C25" s="1414"/>
      <c r="D25" s="1414"/>
      <c r="E25" s="1414"/>
      <c r="F25" s="248" t="s">
        <v>1217</v>
      </c>
      <c r="G25" s="1405" t="s">
        <v>1019</v>
      </c>
      <c r="H25" s="1405"/>
      <c r="I25" s="1405"/>
      <c r="J25" s="1405"/>
      <c r="K25" s="1405"/>
      <c r="L25" s="1405"/>
      <c r="M25" s="1405"/>
      <c r="N25" s="1405"/>
      <c r="O25" s="1405"/>
      <c r="P25" s="1405"/>
      <c r="Q25" s="1405"/>
      <c r="R25" s="1405"/>
      <c r="S25" s="1405"/>
      <c r="T25" s="260"/>
      <c r="V25" s="268" t="s">
        <v>9</v>
      </c>
      <c r="W25" s="268" t="s">
        <v>1196</v>
      </c>
      <c r="X25" s="268" t="s">
        <v>9</v>
      </c>
      <c r="Y25" s="260"/>
      <c r="Z25" s="137"/>
      <c r="AA25" s="137"/>
    </row>
    <row r="26" spans="2:27" ht="12.95" customHeight="1">
      <c r="B26" s="255"/>
      <c r="C26" s="256"/>
      <c r="D26" s="256"/>
      <c r="E26" s="256"/>
      <c r="F26" s="256"/>
      <c r="G26" s="256"/>
      <c r="H26" s="256"/>
      <c r="I26" s="256"/>
      <c r="J26" s="256"/>
      <c r="K26" s="256"/>
      <c r="L26" s="256"/>
      <c r="M26" s="256"/>
      <c r="N26" s="256"/>
      <c r="O26" s="256"/>
      <c r="P26" s="256"/>
      <c r="Q26" s="256"/>
      <c r="R26" s="256"/>
      <c r="S26" s="256"/>
      <c r="T26" s="257"/>
      <c r="U26" s="256"/>
      <c r="V26" s="256"/>
      <c r="W26" s="256"/>
      <c r="X26" s="256"/>
      <c r="Y26" s="257"/>
    </row>
    <row r="28" spans="2:27">
      <c r="B28" s="259" t="s">
        <v>1218</v>
      </c>
    </row>
    <row r="29" spans="2:27">
      <c r="B29" s="259" t="s">
        <v>935</v>
      </c>
      <c r="K29" s="137"/>
      <c r="L29" s="137"/>
      <c r="M29" s="137"/>
      <c r="N29" s="137"/>
      <c r="O29" s="137"/>
      <c r="P29" s="137"/>
      <c r="Q29" s="137"/>
      <c r="R29" s="137"/>
      <c r="S29" s="137"/>
      <c r="T29" s="137"/>
      <c r="U29" s="137"/>
      <c r="V29" s="137"/>
      <c r="W29" s="137"/>
      <c r="X29" s="137"/>
      <c r="Y29" s="137"/>
      <c r="Z29" s="137"/>
      <c r="AA29" s="137"/>
    </row>
    <row r="38" spans="3:32">
      <c r="C38" s="256"/>
      <c r="D38" s="256"/>
      <c r="E38" s="256"/>
      <c r="F38" s="256"/>
      <c r="G38" s="256"/>
      <c r="H38" s="256"/>
      <c r="I38" s="256"/>
      <c r="J38" s="256"/>
      <c r="K38" s="256"/>
      <c r="L38" s="256"/>
      <c r="M38" s="256"/>
      <c r="N38" s="256"/>
      <c r="O38" s="256"/>
      <c r="P38" s="256"/>
      <c r="Q38" s="256"/>
      <c r="R38" s="256"/>
      <c r="S38" s="256"/>
      <c r="T38" s="256"/>
      <c r="U38" s="256"/>
      <c r="V38" s="256"/>
      <c r="W38" s="256"/>
      <c r="X38" s="256"/>
      <c r="Y38" s="256"/>
      <c r="Z38" s="256"/>
      <c r="AA38" s="256"/>
      <c r="AB38" s="256"/>
      <c r="AC38" s="256"/>
      <c r="AD38" s="256"/>
      <c r="AE38" s="256"/>
      <c r="AF38" s="256"/>
    </row>
    <row r="39" spans="3:32">
      <c r="C39" s="253"/>
    </row>
    <row r="122" spans="3:7">
      <c r="C122" s="256"/>
      <c r="D122" s="256"/>
      <c r="E122" s="256"/>
      <c r="F122" s="256"/>
      <c r="G122" s="256"/>
    </row>
    <row r="123" spans="3:7">
      <c r="C123" s="253"/>
    </row>
  </sheetData>
  <mergeCells count="17">
    <mergeCell ref="C15:E17"/>
    <mergeCell ref="G15:S15"/>
    <mergeCell ref="G16:S16"/>
    <mergeCell ref="G17:S17"/>
    <mergeCell ref="B4:Y4"/>
    <mergeCell ref="B6:F6"/>
    <mergeCell ref="G6:Y6"/>
    <mergeCell ref="B7:F7"/>
    <mergeCell ref="B8:F10"/>
    <mergeCell ref="C19:E21"/>
    <mergeCell ref="G19:S19"/>
    <mergeCell ref="G20:S20"/>
    <mergeCell ref="G21:S21"/>
    <mergeCell ref="C23:E25"/>
    <mergeCell ref="G23:S23"/>
    <mergeCell ref="G24:S24"/>
    <mergeCell ref="G25:S25"/>
  </mergeCells>
  <phoneticPr fontId="7"/>
  <dataValidations count="1">
    <dataValidation type="list" allowBlank="1" showInputMessage="1" showErrorMessage="1" sqref="V15:V17 X15:X17 V19:V21 X19:X21 V23:V25 X23:X25 L7 Q7 G7:G10">
      <formula1>"□,■"</formula1>
    </dataValidation>
  </dataValidations>
  <pageMargins left="0.70866141732283472" right="0.70866141732283472" top="0.74803149606299213" bottom="0.74803149606299213" header="0.31496062992125984" footer="0.31496062992125984"/>
  <pageSetup paperSize="9" scale="91"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2:AF123"/>
  <sheetViews>
    <sheetView view="pageBreakPreview" zoomScale="60" zoomScaleNormal="100" workbookViewId="0">
      <selection activeCell="B1" sqref="B1"/>
    </sheetView>
  </sheetViews>
  <sheetFormatPr defaultColWidth="4" defaultRowHeight="13.5"/>
  <cols>
    <col min="1" max="1" width="1.5" style="259" customWidth="1"/>
    <col min="2" max="2" width="3.125" style="259" customWidth="1"/>
    <col min="3" max="3" width="1.125" style="259" customWidth="1"/>
    <col min="4" max="19" width="4" style="259"/>
    <col min="20" max="20" width="3.125" style="259" customWidth="1"/>
    <col min="21" max="21" width="2.375" style="259" customWidth="1"/>
    <col min="22" max="22" width="4" style="259"/>
    <col min="23" max="23" width="2.25" style="259" customWidth="1"/>
    <col min="24" max="24" width="4" style="259"/>
    <col min="25" max="25" width="2.375" style="259" customWidth="1"/>
    <col min="26" max="26" width="1.5" style="259" customWidth="1"/>
    <col min="27" max="29" width="4" style="259"/>
    <col min="30" max="30" width="6.625" style="259" bestFit="1" customWidth="1"/>
    <col min="31" max="16384" width="4" style="259"/>
  </cols>
  <sheetData>
    <row r="2" spans="2:30">
      <c r="B2" s="259" t="s">
        <v>1026</v>
      </c>
      <c r="C2" s="137"/>
      <c r="D2" s="137"/>
      <c r="E2" s="137"/>
      <c r="F2" s="137"/>
      <c r="G2" s="137"/>
      <c r="H2" s="137"/>
      <c r="I2" s="137"/>
      <c r="J2" s="137"/>
      <c r="K2" s="137"/>
      <c r="L2" s="137"/>
      <c r="M2" s="137"/>
      <c r="N2" s="137"/>
      <c r="O2" s="137"/>
      <c r="P2" s="137"/>
      <c r="Q2" s="137"/>
      <c r="R2" s="137"/>
      <c r="S2" s="137"/>
      <c r="T2" s="137"/>
      <c r="U2" s="137"/>
      <c r="V2" s="137"/>
      <c r="W2" s="137"/>
      <c r="X2" s="137"/>
      <c r="Y2" s="137"/>
    </row>
    <row r="4" spans="2:30" ht="34.5" customHeight="1">
      <c r="B4" s="1415" t="s">
        <v>920</v>
      </c>
      <c r="C4" s="1409"/>
      <c r="D4" s="1409"/>
      <c r="E4" s="1409"/>
      <c r="F4" s="1409"/>
      <c r="G4" s="1409"/>
      <c r="H4" s="1409"/>
      <c r="I4" s="1409"/>
      <c r="J4" s="1409"/>
      <c r="K4" s="1409"/>
      <c r="L4" s="1409"/>
      <c r="M4" s="1409"/>
      <c r="N4" s="1409"/>
      <c r="O4" s="1409"/>
      <c r="P4" s="1409"/>
      <c r="Q4" s="1409"/>
      <c r="R4" s="1409"/>
      <c r="S4" s="1409"/>
      <c r="T4" s="1409"/>
      <c r="U4" s="1409"/>
      <c r="V4" s="1409"/>
      <c r="W4" s="1409"/>
      <c r="X4" s="1409"/>
      <c r="Y4" s="1409"/>
    </row>
    <row r="5" spans="2:30" ht="13.5" customHeight="1"/>
    <row r="6" spans="2:30" ht="24" customHeight="1">
      <c r="B6" s="1416" t="s">
        <v>921</v>
      </c>
      <c r="C6" s="1416"/>
      <c r="D6" s="1416"/>
      <c r="E6" s="1416"/>
      <c r="F6" s="1416"/>
      <c r="G6" s="1394"/>
      <c r="H6" s="1395"/>
      <c r="I6" s="1395"/>
      <c r="J6" s="1395"/>
      <c r="K6" s="1395"/>
      <c r="L6" s="1395"/>
      <c r="M6" s="1395"/>
      <c r="N6" s="1395"/>
      <c r="O6" s="1395"/>
      <c r="P6" s="1395"/>
      <c r="Q6" s="1395"/>
      <c r="R6" s="1395"/>
      <c r="S6" s="1395"/>
      <c r="T6" s="1395"/>
      <c r="U6" s="1395"/>
      <c r="V6" s="1395"/>
      <c r="W6" s="1395"/>
      <c r="X6" s="1395"/>
      <c r="Y6" s="1417"/>
    </row>
    <row r="7" spans="2:30" ht="24" customHeight="1">
      <c r="B7" s="1416" t="s">
        <v>1219</v>
      </c>
      <c r="C7" s="1416"/>
      <c r="D7" s="1416"/>
      <c r="E7" s="1416"/>
      <c r="F7" s="1416"/>
      <c r="G7" s="280" t="s">
        <v>9</v>
      </c>
      <c r="H7" s="271" t="s">
        <v>1220</v>
      </c>
      <c r="I7" s="271"/>
      <c r="J7" s="271"/>
      <c r="K7" s="271"/>
      <c r="L7" s="280" t="s">
        <v>9</v>
      </c>
      <c r="M7" s="271" t="s">
        <v>1221</v>
      </c>
      <c r="N7" s="271"/>
      <c r="O7" s="271"/>
      <c r="P7" s="271"/>
      <c r="Q7" s="280" t="s">
        <v>9</v>
      </c>
      <c r="R7" s="271" t="s">
        <v>1222</v>
      </c>
      <c r="S7" s="271"/>
      <c r="T7" s="271"/>
      <c r="U7" s="271"/>
      <c r="V7" s="271"/>
      <c r="W7" s="251"/>
      <c r="X7" s="251"/>
      <c r="Y7" s="273"/>
    </row>
    <row r="8" spans="2:30" ht="21.95" customHeight="1">
      <c r="B8" s="1418" t="s">
        <v>922</v>
      </c>
      <c r="C8" s="1419"/>
      <c r="D8" s="1419"/>
      <c r="E8" s="1419"/>
      <c r="F8" s="1420"/>
      <c r="G8" s="274" t="s">
        <v>9</v>
      </c>
      <c r="H8" s="253" t="s">
        <v>923</v>
      </c>
      <c r="I8" s="261"/>
      <c r="J8" s="261"/>
      <c r="K8" s="261"/>
      <c r="L8" s="261"/>
      <c r="M8" s="261"/>
      <c r="N8" s="261"/>
      <c r="O8" s="261"/>
      <c r="P8" s="261"/>
      <c r="Q8" s="261"/>
      <c r="R8" s="261"/>
      <c r="S8" s="261"/>
      <c r="T8" s="261"/>
      <c r="U8" s="261"/>
      <c r="V8" s="261"/>
      <c r="W8" s="261"/>
      <c r="X8" s="261"/>
      <c r="Y8" s="262"/>
    </row>
    <row r="9" spans="2:30" ht="21.95" customHeight="1">
      <c r="B9" s="1421"/>
      <c r="C9" s="1409"/>
      <c r="D9" s="1409"/>
      <c r="E9" s="1409"/>
      <c r="F9" s="1422"/>
      <c r="G9" s="275" t="s">
        <v>9</v>
      </c>
      <c r="H9" s="259" t="s">
        <v>924</v>
      </c>
      <c r="I9" s="263"/>
      <c r="J9" s="263"/>
      <c r="K9" s="263"/>
      <c r="L9" s="263"/>
      <c r="M9" s="263"/>
      <c r="N9" s="263"/>
      <c r="O9" s="263"/>
      <c r="P9" s="263"/>
      <c r="Q9" s="263"/>
      <c r="R9" s="263"/>
      <c r="S9" s="263"/>
      <c r="T9" s="263"/>
      <c r="U9" s="263"/>
      <c r="V9" s="263"/>
      <c r="W9" s="263"/>
      <c r="X9" s="263"/>
      <c r="Y9" s="264"/>
    </row>
    <row r="10" spans="2:30" ht="21.95" customHeight="1">
      <c r="B10" s="1423"/>
      <c r="C10" s="1424"/>
      <c r="D10" s="1424"/>
      <c r="E10" s="1424"/>
      <c r="F10" s="1425"/>
      <c r="G10" s="276" t="s">
        <v>9</v>
      </c>
      <c r="H10" s="256" t="s">
        <v>925</v>
      </c>
      <c r="I10" s="265"/>
      <c r="J10" s="265"/>
      <c r="K10" s="265"/>
      <c r="L10" s="265"/>
      <c r="M10" s="265"/>
      <c r="N10" s="265"/>
      <c r="O10" s="265"/>
      <c r="P10" s="265"/>
      <c r="Q10" s="265"/>
      <c r="R10" s="265"/>
      <c r="S10" s="265"/>
      <c r="T10" s="265"/>
      <c r="U10" s="265"/>
      <c r="V10" s="265"/>
      <c r="W10" s="265"/>
      <c r="X10" s="265"/>
      <c r="Y10" s="266"/>
    </row>
    <row r="11" spans="2:30" ht="13.5" customHeight="1">
      <c r="AD11" s="138"/>
    </row>
    <row r="12" spans="2:30" ht="12.95" customHeight="1">
      <c r="B12" s="252"/>
      <c r="C12" s="253"/>
      <c r="D12" s="253"/>
      <c r="E12" s="253"/>
      <c r="F12" s="253"/>
      <c r="G12" s="253"/>
      <c r="H12" s="253"/>
      <c r="I12" s="253"/>
      <c r="J12" s="253"/>
      <c r="K12" s="253"/>
      <c r="L12" s="253"/>
      <c r="M12" s="253"/>
      <c r="N12" s="253"/>
      <c r="O12" s="253"/>
      <c r="P12" s="253"/>
      <c r="Q12" s="253"/>
      <c r="R12" s="253"/>
      <c r="S12" s="253"/>
      <c r="T12" s="254"/>
      <c r="U12" s="253"/>
      <c r="V12" s="253"/>
      <c r="W12" s="253"/>
      <c r="X12" s="253"/>
      <c r="Y12" s="254"/>
      <c r="Z12" s="137"/>
      <c r="AA12" s="137"/>
    </row>
    <row r="13" spans="2:30" ht="17.100000000000001" customHeight="1">
      <c r="B13" s="139" t="s">
        <v>926</v>
      </c>
      <c r="C13" s="140"/>
      <c r="T13" s="260"/>
      <c r="V13" s="141" t="s">
        <v>10</v>
      </c>
      <c r="W13" s="141" t="s">
        <v>1210</v>
      </c>
      <c r="X13" s="141" t="s">
        <v>12</v>
      </c>
      <c r="Y13" s="260"/>
      <c r="Z13" s="137"/>
      <c r="AA13" s="137"/>
    </row>
    <row r="14" spans="2:30" ht="17.100000000000001" customHeight="1">
      <c r="B14" s="258"/>
      <c r="T14" s="260"/>
      <c r="Y14" s="260"/>
      <c r="Z14" s="137"/>
      <c r="AA14" s="137"/>
    </row>
    <row r="15" spans="2:30" ht="49.5" customHeight="1">
      <c r="B15" s="258"/>
      <c r="C15" s="1413" t="s">
        <v>927</v>
      </c>
      <c r="D15" s="1414"/>
      <c r="E15" s="1414"/>
      <c r="F15" s="248" t="s">
        <v>1223</v>
      </c>
      <c r="G15" s="1412" t="s">
        <v>1224</v>
      </c>
      <c r="H15" s="1412"/>
      <c r="I15" s="1412"/>
      <c r="J15" s="1412"/>
      <c r="K15" s="1412"/>
      <c r="L15" s="1412"/>
      <c r="M15" s="1412"/>
      <c r="N15" s="1412"/>
      <c r="O15" s="1412"/>
      <c r="P15" s="1412"/>
      <c r="Q15" s="1412"/>
      <c r="R15" s="1412"/>
      <c r="S15" s="1412"/>
      <c r="T15" s="260"/>
      <c r="V15" s="268" t="s">
        <v>9</v>
      </c>
      <c r="W15" s="268" t="s">
        <v>1210</v>
      </c>
      <c r="X15" s="268" t="s">
        <v>9</v>
      </c>
      <c r="Y15" s="260"/>
      <c r="Z15" s="137"/>
      <c r="AA15" s="137"/>
    </row>
    <row r="16" spans="2:30" ht="69" customHeight="1">
      <c r="B16" s="258"/>
      <c r="C16" s="1414"/>
      <c r="D16" s="1414"/>
      <c r="E16" s="1414"/>
      <c r="F16" s="248" t="s">
        <v>1198</v>
      </c>
      <c r="G16" s="1412" t="s">
        <v>1225</v>
      </c>
      <c r="H16" s="1412"/>
      <c r="I16" s="1412"/>
      <c r="J16" s="1412"/>
      <c r="K16" s="1412"/>
      <c r="L16" s="1412"/>
      <c r="M16" s="1412"/>
      <c r="N16" s="1412"/>
      <c r="O16" s="1412"/>
      <c r="P16" s="1412"/>
      <c r="Q16" s="1412"/>
      <c r="R16" s="1412"/>
      <c r="S16" s="1412"/>
      <c r="T16" s="260"/>
      <c r="V16" s="268" t="s">
        <v>9</v>
      </c>
      <c r="W16" s="268" t="s">
        <v>1210</v>
      </c>
      <c r="X16" s="268" t="s">
        <v>9</v>
      </c>
      <c r="Y16" s="260"/>
      <c r="Z16" s="137"/>
      <c r="AA16" s="137"/>
    </row>
    <row r="17" spans="2:27" ht="39.950000000000003" customHeight="1">
      <c r="B17" s="258"/>
      <c r="C17" s="1414"/>
      <c r="D17" s="1414"/>
      <c r="E17" s="1414"/>
      <c r="F17" s="248" t="s">
        <v>1226</v>
      </c>
      <c r="G17" s="1412" t="s">
        <v>1227</v>
      </c>
      <c r="H17" s="1412"/>
      <c r="I17" s="1412"/>
      <c r="J17" s="1412"/>
      <c r="K17" s="1412"/>
      <c r="L17" s="1412"/>
      <c r="M17" s="1412"/>
      <c r="N17" s="1412"/>
      <c r="O17" s="1412"/>
      <c r="P17" s="1412"/>
      <c r="Q17" s="1412"/>
      <c r="R17" s="1412"/>
      <c r="S17" s="1412"/>
      <c r="T17" s="260"/>
      <c r="V17" s="268" t="s">
        <v>9</v>
      </c>
      <c r="W17" s="268" t="s">
        <v>1196</v>
      </c>
      <c r="X17" s="268" t="s">
        <v>9</v>
      </c>
      <c r="Y17" s="260"/>
      <c r="Z17" s="137"/>
      <c r="AA17" s="137"/>
    </row>
    <row r="18" spans="2:27" ht="21.95" customHeight="1">
      <c r="B18" s="258"/>
      <c r="C18" s="1414"/>
      <c r="D18" s="1414"/>
      <c r="E18" s="1414"/>
      <c r="F18" s="248" t="s">
        <v>1228</v>
      </c>
      <c r="G18" s="1412" t="s">
        <v>928</v>
      </c>
      <c r="H18" s="1412"/>
      <c r="I18" s="1412"/>
      <c r="J18" s="1412"/>
      <c r="K18" s="1412"/>
      <c r="L18" s="1412"/>
      <c r="M18" s="1412"/>
      <c r="N18" s="1412"/>
      <c r="O18" s="1412"/>
      <c r="P18" s="1412"/>
      <c r="Q18" s="1412"/>
      <c r="R18" s="1412"/>
      <c r="S18" s="1412"/>
      <c r="T18" s="260"/>
      <c r="V18" s="268" t="s">
        <v>9</v>
      </c>
      <c r="W18" s="268" t="s">
        <v>1215</v>
      </c>
      <c r="X18" s="268" t="s">
        <v>9</v>
      </c>
      <c r="Y18" s="260"/>
      <c r="Z18" s="137"/>
      <c r="AA18" s="137"/>
    </row>
    <row r="19" spans="2:27" ht="17.45" customHeight="1">
      <c r="B19" s="258"/>
      <c r="C19" s="146"/>
      <c r="D19" s="146"/>
      <c r="E19" s="146"/>
      <c r="F19" s="268"/>
      <c r="G19" s="263"/>
      <c r="H19" s="263"/>
      <c r="I19" s="263"/>
      <c r="J19" s="263"/>
      <c r="K19" s="263"/>
      <c r="L19" s="263"/>
      <c r="M19" s="263"/>
      <c r="N19" s="263"/>
      <c r="O19" s="263"/>
      <c r="P19" s="263"/>
      <c r="Q19" s="263"/>
      <c r="R19" s="263"/>
      <c r="S19" s="263"/>
      <c r="T19" s="260"/>
      <c r="Y19" s="260"/>
      <c r="Z19" s="137"/>
      <c r="AA19" s="137"/>
    </row>
    <row r="20" spans="2:27" ht="69" customHeight="1">
      <c r="B20" s="258"/>
      <c r="C20" s="1410" t="s">
        <v>929</v>
      </c>
      <c r="D20" s="1411"/>
      <c r="E20" s="1411"/>
      <c r="F20" s="248" t="s">
        <v>1209</v>
      </c>
      <c r="G20" s="1412" t="s">
        <v>1229</v>
      </c>
      <c r="H20" s="1412"/>
      <c r="I20" s="1412"/>
      <c r="J20" s="1412"/>
      <c r="K20" s="1412"/>
      <c r="L20" s="1412"/>
      <c r="M20" s="1412"/>
      <c r="N20" s="1412"/>
      <c r="O20" s="1412"/>
      <c r="P20" s="1412"/>
      <c r="Q20" s="1412"/>
      <c r="R20" s="1412"/>
      <c r="S20" s="1412"/>
      <c r="T20" s="260"/>
      <c r="V20" s="268" t="s">
        <v>9</v>
      </c>
      <c r="W20" s="268" t="s">
        <v>1210</v>
      </c>
      <c r="X20" s="268" t="s">
        <v>9</v>
      </c>
      <c r="Y20" s="260"/>
      <c r="Z20" s="137"/>
      <c r="AA20" s="137"/>
    </row>
    <row r="21" spans="2:27" ht="69" customHeight="1">
      <c r="B21" s="258"/>
      <c r="C21" s="1411"/>
      <c r="D21" s="1411"/>
      <c r="E21" s="1411"/>
      <c r="F21" s="248" t="s">
        <v>1198</v>
      </c>
      <c r="G21" s="1412" t="s">
        <v>930</v>
      </c>
      <c r="H21" s="1412"/>
      <c r="I21" s="1412"/>
      <c r="J21" s="1412"/>
      <c r="K21" s="1412"/>
      <c r="L21" s="1412"/>
      <c r="M21" s="1412"/>
      <c r="N21" s="1412"/>
      <c r="O21" s="1412"/>
      <c r="P21" s="1412"/>
      <c r="Q21" s="1412"/>
      <c r="R21" s="1412"/>
      <c r="S21" s="1412"/>
      <c r="T21" s="260"/>
      <c r="V21" s="268" t="s">
        <v>9</v>
      </c>
      <c r="W21" s="268" t="s">
        <v>1215</v>
      </c>
      <c r="X21" s="268" t="s">
        <v>9</v>
      </c>
      <c r="Y21" s="260"/>
      <c r="Z21" s="137"/>
      <c r="AA21" s="137"/>
    </row>
    <row r="22" spans="2:27" ht="49.5" customHeight="1">
      <c r="B22" s="258"/>
      <c r="C22" s="1411"/>
      <c r="D22" s="1411"/>
      <c r="E22" s="1411"/>
      <c r="F22" s="248" t="s">
        <v>1217</v>
      </c>
      <c r="G22" s="1412" t="s">
        <v>1230</v>
      </c>
      <c r="H22" s="1412"/>
      <c r="I22" s="1412"/>
      <c r="J22" s="1412"/>
      <c r="K22" s="1412"/>
      <c r="L22" s="1412"/>
      <c r="M22" s="1412"/>
      <c r="N22" s="1412"/>
      <c r="O22" s="1412"/>
      <c r="P22" s="1412"/>
      <c r="Q22" s="1412"/>
      <c r="R22" s="1412"/>
      <c r="S22" s="1412"/>
      <c r="T22" s="260"/>
      <c r="V22" s="268" t="s">
        <v>9</v>
      </c>
      <c r="W22" s="268" t="s">
        <v>1196</v>
      </c>
      <c r="X22" s="268" t="s">
        <v>9</v>
      </c>
      <c r="Y22" s="260"/>
      <c r="Z22" s="137"/>
      <c r="AA22" s="137"/>
    </row>
    <row r="23" spans="2:27" ht="21.95" customHeight="1">
      <c r="B23" s="258"/>
      <c r="C23" s="1411"/>
      <c r="D23" s="1411"/>
      <c r="E23" s="1411"/>
      <c r="F23" s="248" t="s">
        <v>1231</v>
      </c>
      <c r="G23" s="1412" t="s">
        <v>610</v>
      </c>
      <c r="H23" s="1412"/>
      <c r="I23" s="1412"/>
      <c r="J23" s="1412"/>
      <c r="K23" s="1412"/>
      <c r="L23" s="1412"/>
      <c r="M23" s="1412"/>
      <c r="N23" s="1412"/>
      <c r="O23" s="1412"/>
      <c r="P23" s="1412"/>
      <c r="Q23" s="1412"/>
      <c r="R23" s="1412"/>
      <c r="S23" s="1412"/>
      <c r="T23" s="260"/>
      <c r="V23" s="268" t="s">
        <v>9</v>
      </c>
      <c r="W23" s="268" t="s">
        <v>1196</v>
      </c>
      <c r="X23" s="268" t="s">
        <v>9</v>
      </c>
      <c r="Y23" s="260"/>
      <c r="Z23" s="137"/>
      <c r="AA23" s="137"/>
    </row>
    <row r="24" spans="2:27" ht="17.45" customHeight="1">
      <c r="B24" s="258"/>
      <c r="C24" s="146"/>
      <c r="D24" s="146"/>
      <c r="E24" s="146"/>
      <c r="F24" s="268"/>
      <c r="G24" s="263"/>
      <c r="H24" s="263"/>
      <c r="I24" s="263"/>
      <c r="J24" s="263"/>
      <c r="K24" s="263"/>
      <c r="L24" s="263"/>
      <c r="M24" s="263"/>
      <c r="N24" s="263"/>
      <c r="O24" s="263"/>
      <c r="P24" s="263"/>
      <c r="Q24" s="263"/>
      <c r="R24" s="263"/>
      <c r="S24" s="263"/>
      <c r="T24" s="260"/>
      <c r="Y24" s="260"/>
      <c r="Z24" s="137"/>
      <c r="AA24" s="137"/>
    </row>
    <row r="25" spans="2:27" ht="69" customHeight="1">
      <c r="B25" s="258"/>
      <c r="C25" s="1426" t="s">
        <v>931</v>
      </c>
      <c r="D25" s="1427"/>
      <c r="E25" s="1428"/>
      <c r="F25" s="248" t="s">
        <v>1197</v>
      </c>
      <c r="G25" s="1412" t="s">
        <v>932</v>
      </c>
      <c r="H25" s="1412"/>
      <c r="I25" s="1412"/>
      <c r="J25" s="1412"/>
      <c r="K25" s="1412"/>
      <c r="L25" s="1412"/>
      <c r="M25" s="1412"/>
      <c r="N25" s="1412"/>
      <c r="O25" s="1412"/>
      <c r="P25" s="1412"/>
      <c r="Q25" s="1412"/>
      <c r="R25" s="1412"/>
      <c r="S25" s="1412"/>
      <c r="T25" s="260"/>
      <c r="V25" s="268" t="s">
        <v>9</v>
      </c>
      <c r="W25" s="268" t="s">
        <v>1196</v>
      </c>
      <c r="X25" s="268" t="s">
        <v>9</v>
      </c>
      <c r="Y25" s="260"/>
      <c r="Z25" s="137"/>
      <c r="AA25" s="137"/>
    </row>
    <row r="26" spans="2:27" ht="69" customHeight="1">
      <c r="B26" s="258"/>
      <c r="C26" s="1429"/>
      <c r="D26" s="1430"/>
      <c r="E26" s="1431"/>
      <c r="F26" s="248" t="s">
        <v>1232</v>
      </c>
      <c r="G26" s="1412" t="s">
        <v>933</v>
      </c>
      <c r="H26" s="1412"/>
      <c r="I26" s="1412"/>
      <c r="J26" s="1412"/>
      <c r="K26" s="1412"/>
      <c r="L26" s="1412"/>
      <c r="M26" s="1412"/>
      <c r="N26" s="1412"/>
      <c r="O26" s="1412"/>
      <c r="P26" s="1412"/>
      <c r="Q26" s="1412"/>
      <c r="R26" s="1412"/>
      <c r="S26" s="1412"/>
      <c r="T26" s="260"/>
      <c r="V26" s="268" t="s">
        <v>9</v>
      </c>
      <c r="W26" s="268" t="s">
        <v>1233</v>
      </c>
      <c r="X26" s="268" t="s">
        <v>9</v>
      </c>
      <c r="Y26" s="260"/>
      <c r="Z26" s="137"/>
      <c r="AA26" s="137"/>
    </row>
    <row r="27" spans="2:27" ht="49.5" customHeight="1">
      <c r="B27" s="258"/>
      <c r="C27" s="1432"/>
      <c r="D27" s="1433"/>
      <c r="E27" s="1434"/>
      <c r="F27" s="248" t="s">
        <v>1234</v>
      </c>
      <c r="G27" s="1412" t="s">
        <v>934</v>
      </c>
      <c r="H27" s="1412"/>
      <c r="I27" s="1412"/>
      <c r="J27" s="1412"/>
      <c r="K27" s="1412"/>
      <c r="L27" s="1412"/>
      <c r="M27" s="1412"/>
      <c r="N27" s="1412"/>
      <c r="O27" s="1412"/>
      <c r="P27" s="1412"/>
      <c r="Q27" s="1412"/>
      <c r="R27" s="1412"/>
      <c r="S27" s="1412"/>
      <c r="T27" s="260"/>
      <c r="V27" s="268" t="s">
        <v>9</v>
      </c>
      <c r="W27" s="268" t="s">
        <v>1196</v>
      </c>
      <c r="X27" s="268" t="s">
        <v>9</v>
      </c>
      <c r="Y27" s="260"/>
      <c r="Z27" s="137"/>
      <c r="AA27" s="137"/>
    </row>
    <row r="28" spans="2:27" ht="12.95" customHeight="1">
      <c r="B28" s="255"/>
      <c r="C28" s="256"/>
      <c r="D28" s="256"/>
      <c r="E28" s="256"/>
      <c r="F28" s="256"/>
      <c r="G28" s="256"/>
      <c r="H28" s="256"/>
      <c r="I28" s="256"/>
      <c r="J28" s="256"/>
      <c r="K28" s="256"/>
      <c r="L28" s="256"/>
      <c r="M28" s="256"/>
      <c r="N28" s="256"/>
      <c r="O28" s="256"/>
      <c r="P28" s="256"/>
      <c r="Q28" s="256"/>
      <c r="R28" s="256"/>
      <c r="S28" s="256"/>
      <c r="T28" s="257"/>
      <c r="U28" s="256"/>
      <c r="V28" s="256"/>
      <c r="W28" s="256"/>
      <c r="X28" s="256"/>
      <c r="Y28" s="257"/>
    </row>
    <row r="30" spans="2:27">
      <c r="B30" s="259" t="s">
        <v>1235</v>
      </c>
    </row>
    <row r="31" spans="2:27">
      <c r="B31" s="259" t="s">
        <v>935</v>
      </c>
      <c r="K31" s="137"/>
      <c r="L31" s="137"/>
      <c r="M31" s="137"/>
      <c r="N31" s="137"/>
      <c r="O31" s="137"/>
      <c r="P31" s="137"/>
      <c r="Q31" s="137"/>
      <c r="R31" s="137"/>
      <c r="S31" s="137"/>
      <c r="T31" s="137"/>
      <c r="U31" s="137"/>
      <c r="V31" s="137"/>
      <c r="W31" s="137"/>
      <c r="X31" s="137"/>
      <c r="Y31" s="137"/>
      <c r="Z31" s="137"/>
      <c r="AA31" s="137"/>
    </row>
    <row r="38" spans="3:32">
      <c r="C38" s="256"/>
      <c r="D38" s="256"/>
      <c r="E38" s="256"/>
      <c r="F38" s="256"/>
      <c r="G38" s="256"/>
      <c r="H38" s="256"/>
      <c r="I38" s="256"/>
      <c r="J38" s="256"/>
      <c r="K38" s="256"/>
      <c r="L38" s="256"/>
      <c r="M38" s="256"/>
      <c r="N38" s="256"/>
      <c r="O38" s="256"/>
      <c r="P38" s="256"/>
      <c r="Q38" s="256"/>
      <c r="R38" s="256"/>
      <c r="S38" s="256"/>
      <c r="T38" s="256"/>
      <c r="U38" s="256"/>
      <c r="V38" s="256"/>
      <c r="W38" s="256"/>
      <c r="X38" s="256"/>
      <c r="Y38" s="256"/>
      <c r="Z38" s="256"/>
      <c r="AA38" s="256"/>
      <c r="AB38" s="256"/>
      <c r="AC38" s="256"/>
      <c r="AD38" s="256"/>
      <c r="AE38" s="256"/>
      <c r="AF38" s="256"/>
    </row>
    <row r="39" spans="3:32">
      <c r="C39" s="253"/>
    </row>
    <row r="122" spans="3:7">
      <c r="C122" s="256"/>
      <c r="D122" s="256"/>
      <c r="E122" s="256"/>
      <c r="F122" s="256"/>
      <c r="G122" s="256"/>
    </row>
    <row r="123" spans="3:7">
      <c r="C123" s="253"/>
    </row>
  </sheetData>
  <mergeCells count="19">
    <mergeCell ref="C15:E18"/>
    <mergeCell ref="G15:S15"/>
    <mergeCell ref="G16:S16"/>
    <mergeCell ref="G17:S17"/>
    <mergeCell ref="G18:S18"/>
    <mergeCell ref="B4:Y4"/>
    <mergeCell ref="B6:F6"/>
    <mergeCell ref="G6:Y6"/>
    <mergeCell ref="B7:F7"/>
    <mergeCell ref="B8:F10"/>
    <mergeCell ref="G21:S21"/>
    <mergeCell ref="G22:S22"/>
    <mergeCell ref="G23:S23"/>
    <mergeCell ref="C25:E27"/>
    <mergeCell ref="G25:S25"/>
    <mergeCell ref="G26:S26"/>
    <mergeCell ref="G27:S27"/>
    <mergeCell ref="C20:E23"/>
    <mergeCell ref="G20:S20"/>
  </mergeCells>
  <phoneticPr fontId="7"/>
  <dataValidations count="1">
    <dataValidation type="list" allowBlank="1" showInputMessage="1" showErrorMessage="1" sqref="V15:V18 X15:X18 V20:V23 X20:X23 V25:V27 X25:X27 L7 Q7 G7:G10">
      <formula1>"□,■"</formula1>
    </dataValidation>
  </dataValidations>
  <pageMargins left="0.70866141732283472" right="0.70866141732283472" top="0.74803149606299213" bottom="0.74803149606299213" header="0.31496062992125984" footer="0.31496062992125984"/>
  <pageSetup paperSize="9" scale="81"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F123"/>
  <sheetViews>
    <sheetView view="pageBreakPreview" zoomScale="60" zoomScaleNormal="100" workbookViewId="0">
      <selection activeCell="F19" sqref="F19:K20"/>
    </sheetView>
  </sheetViews>
  <sheetFormatPr defaultRowHeight="18.75"/>
  <cols>
    <col min="1" max="1" width="2.125" style="178" customWidth="1"/>
    <col min="2" max="23" width="3.625" style="178" customWidth="1"/>
    <col min="24" max="24" width="2.125" style="178" customWidth="1"/>
    <col min="25" max="37" width="5.625" style="178" customWidth="1"/>
    <col min="38" max="16384" width="9" style="178"/>
  </cols>
  <sheetData>
    <row r="1" spans="2:23">
      <c r="B1" s="178" t="s">
        <v>1027</v>
      </c>
      <c r="M1" s="179"/>
      <c r="N1" s="180"/>
      <c r="O1" s="180"/>
      <c r="P1" s="180"/>
      <c r="Q1" s="179" t="s">
        <v>18</v>
      </c>
      <c r="R1" s="181"/>
      <c r="S1" s="180" t="s">
        <v>19</v>
      </c>
      <c r="T1" s="181"/>
      <c r="U1" s="180" t="s">
        <v>20</v>
      </c>
      <c r="V1" s="181"/>
      <c r="W1" s="180" t="s">
        <v>21</v>
      </c>
    </row>
    <row r="2" spans="2:23" ht="5.0999999999999996" customHeight="1">
      <c r="M2" s="179"/>
      <c r="N2" s="180"/>
      <c r="O2" s="180"/>
      <c r="P2" s="180"/>
      <c r="Q2" s="179"/>
      <c r="R2" s="180"/>
      <c r="S2" s="180"/>
      <c r="T2" s="180"/>
      <c r="U2" s="180"/>
      <c r="V2" s="180"/>
      <c r="W2" s="180"/>
    </row>
    <row r="3" spans="2:23">
      <c r="B3" s="1452" t="s">
        <v>1028</v>
      </c>
      <c r="C3" s="1452"/>
      <c r="D3" s="1452"/>
      <c r="E3" s="1452"/>
      <c r="F3" s="1452"/>
      <c r="G3" s="1452"/>
      <c r="H3" s="1452"/>
      <c r="I3" s="1452"/>
      <c r="J3" s="1452"/>
      <c r="K3" s="1452"/>
      <c r="L3" s="1452"/>
      <c r="M3" s="1452"/>
      <c r="N3" s="1452"/>
      <c r="O3" s="1452"/>
      <c r="P3" s="1452"/>
      <c r="Q3" s="1452"/>
      <c r="R3" s="1452"/>
      <c r="S3" s="1452"/>
      <c r="T3" s="1452"/>
      <c r="U3" s="1452"/>
      <c r="V3" s="1452"/>
      <c r="W3" s="1452"/>
    </row>
    <row r="4" spans="2:23" ht="5.0999999999999996" customHeight="1">
      <c r="B4" s="180"/>
      <c r="C4" s="180"/>
      <c r="D4" s="180"/>
      <c r="E4" s="180"/>
      <c r="F4" s="180"/>
      <c r="G4" s="180"/>
      <c r="H4" s="180"/>
      <c r="I4" s="180"/>
      <c r="J4" s="180"/>
      <c r="K4" s="180"/>
      <c r="L4" s="180"/>
      <c r="M4" s="180"/>
      <c r="N4" s="180"/>
      <c r="O4" s="180"/>
      <c r="P4" s="180"/>
      <c r="Q4" s="180"/>
      <c r="R4" s="180"/>
      <c r="S4" s="180"/>
      <c r="T4" s="180"/>
      <c r="U4" s="180"/>
      <c r="V4" s="180"/>
      <c r="W4" s="180"/>
    </row>
    <row r="5" spans="2:23">
      <c r="B5" s="180"/>
      <c r="C5" s="180"/>
      <c r="D5" s="180"/>
      <c r="E5" s="180"/>
      <c r="F5" s="180"/>
      <c r="G5" s="180"/>
      <c r="H5" s="180"/>
      <c r="I5" s="180"/>
      <c r="J5" s="180"/>
      <c r="K5" s="180"/>
      <c r="L5" s="180"/>
      <c r="M5" s="180"/>
      <c r="N5" s="180"/>
      <c r="O5" s="180"/>
      <c r="P5" s="179" t="s">
        <v>1029</v>
      </c>
      <c r="Q5" s="1453"/>
      <c r="R5" s="1453"/>
      <c r="S5" s="1453"/>
      <c r="T5" s="1453"/>
      <c r="U5" s="1453"/>
      <c r="V5" s="1453"/>
      <c r="W5" s="1453"/>
    </row>
    <row r="6" spans="2:23">
      <c r="B6" s="180"/>
      <c r="C6" s="180"/>
      <c r="D6" s="180"/>
      <c r="E6" s="180"/>
      <c r="F6" s="180"/>
      <c r="G6" s="180"/>
      <c r="H6" s="180"/>
      <c r="I6" s="180"/>
      <c r="J6" s="180"/>
      <c r="K6" s="180"/>
      <c r="L6" s="180"/>
      <c r="M6" s="180"/>
      <c r="N6" s="180"/>
      <c r="O6" s="180"/>
      <c r="P6" s="179" t="s">
        <v>1030</v>
      </c>
      <c r="Q6" s="1454"/>
      <c r="R6" s="1454"/>
      <c r="S6" s="1454"/>
      <c r="T6" s="1454"/>
      <c r="U6" s="1454"/>
      <c r="V6" s="1454"/>
      <c r="W6" s="1454"/>
    </row>
    <row r="7" spans="2:23" ht="10.5" customHeight="1">
      <c r="B7" s="180"/>
      <c r="C7" s="180"/>
      <c r="D7" s="180"/>
      <c r="E7" s="180"/>
      <c r="F7" s="180"/>
      <c r="G7" s="180"/>
      <c r="H7" s="180"/>
      <c r="I7" s="180"/>
      <c r="J7" s="180"/>
      <c r="K7" s="180"/>
      <c r="L7" s="180"/>
      <c r="M7" s="180"/>
      <c r="N7" s="180"/>
      <c r="O7" s="180"/>
      <c r="P7" s="180"/>
      <c r="Q7" s="180"/>
      <c r="R7" s="180"/>
      <c r="S7" s="180"/>
      <c r="T7" s="180"/>
      <c r="U7" s="180"/>
      <c r="V7" s="180"/>
      <c r="W7" s="180"/>
    </row>
    <row r="8" spans="2:23">
      <c r="B8" s="178" t="s">
        <v>1031</v>
      </c>
    </row>
    <row r="9" spans="2:23">
      <c r="C9" s="181" t="s">
        <v>9</v>
      </c>
      <c r="D9" s="178" t="s">
        <v>1032</v>
      </c>
      <c r="J9" s="181" t="s">
        <v>9</v>
      </c>
      <c r="K9" s="178" t="s">
        <v>1033</v>
      </c>
    </row>
    <row r="10" spans="2:23" ht="10.5" customHeight="1"/>
    <row r="11" spans="2:23">
      <c r="B11" s="178" t="s">
        <v>1034</v>
      </c>
    </row>
    <row r="12" spans="2:23">
      <c r="C12" s="181" t="s">
        <v>9</v>
      </c>
      <c r="D12" s="178" t="s">
        <v>1035</v>
      </c>
    </row>
    <row r="13" spans="2:23">
      <c r="C13" s="181" t="s">
        <v>9</v>
      </c>
      <c r="D13" s="178" t="s">
        <v>1036</v>
      </c>
    </row>
    <row r="14" spans="2:23" ht="10.5" customHeight="1"/>
    <row r="15" spans="2:23">
      <c r="B15" s="178" t="s">
        <v>936</v>
      </c>
    </row>
    <row r="16" spans="2:23" ht="60" customHeight="1">
      <c r="B16" s="1438"/>
      <c r="C16" s="1438"/>
      <c r="D16" s="1438"/>
      <c r="E16" s="1438"/>
      <c r="F16" s="1447" t="s">
        <v>1037</v>
      </c>
      <c r="G16" s="1448"/>
      <c r="H16" s="1448"/>
      <c r="I16" s="1448"/>
      <c r="J16" s="1448"/>
      <c r="K16" s="1448"/>
      <c r="L16" s="1449"/>
      <c r="M16" s="1441" t="s">
        <v>1038</v>
      </c>
      <c r="N16" s="1441"/>
      <c r="O16" s="1441"/>
      <c r="P16" s="1441"/>
      <c r="Q16" s="1441"/>
      <c r="R16" s="1441"/>
      <c r="S16" s="1441"/>
    </row>
    <row r="17" spans="2:23">
      <c r="B17" s="1439">
        <v>4</v>
      </c>
      <c r="C17" s="1440"/>
      <c r="D17" s="1440" t="s">
        <v>1039</v>
      </c>
      <c r="E17" s="1450"/>
      <c r="F17" s="1436"/>
      <c r="G17" s="1437"/>
      <c r="H17" s="1437"/>
      <c r="I17" s="1437"/>
      <c r="J17" s="1437"/>
      <c r="K17" s="1437"/>
      <c r="L17" s="278" t="s">
        <v>34</v>
      </c>
      <c r="M17" s="1436"/>
      <c r="N17" s="1437"/>
      <c r="O17" s="1437"/>
      <c r="P17" s="1437"/>
      <c r="Q17" s="1437"/>
      <c r="R17" s="1437"/>
      <c r="S17" s="278" t="s">
        <v>34</v>
      </c>
    </row>
    <row r="18" spans="2:23">
      <c r="B18" s="1439">
        <v>5</v>
      </c>
      <c r="C18" s="1440"/>
      <c r="D18" s="1440" t="s">
        <v>1039</v>
      </c>
      <c r="E18" s="1450"/>
      <c r="F18" s="1436"/>
      <c r="G18" s="1437"/>
      <c r="H18" s="1437"/>
      <c r="I18" s="1437"/>
      <c r="J18" s="1437"/>
      <c r="K18" s="1437"/>
      <c r="L18" s="278" t="s">
        <v>34</v>
      </c>
      <c r="M18" s="1436"/>
      <c r="N18" s="1437"/>
      <c r="O18" s="1437"/>
      <c r="P18" s="1437"/>
      <c r="Q18" s="1437"/>
      <c r="R18" s="1437"/>
      <c r="S18" s="278" t="s">
        <v>34</v>
      </c>
    </row>
    <row r="19" spans="2:23">
      <c r="B19" s="1439">
        <v>6</v>
      </c>
      <c r="C19" s="1440"/>
      <c r="D19" s="1440" t="s">
        <v>1039</v>
      </c>
      <c r="E19" s="1450"/>
      <c r="F19" s="1436"/>
      <c r="G19" s="1437"/>
      <c r="H19" s="1437"/>
      <c r="I19" s="1437"/>
      <c r="J19" s="1437"/>
      <c r="K19" s="1437"/>
      <c r="L19" s="278" t="s">
        <v>34</v>
      </c>
      <c r="M19" s="1436"/>
      <c r="N19" s="1437"/>
      <c r="O19" s="1437"/>
      <c r="P19" s="1437"/>
      <c r="Q19" s="1437"/>
      <c r="R19" s="1437"/>
      <c r="S19" s="278" t="s">
        <v>34</v>
      </c>
    </row>
    <row r="20" spans="2:23">
      <c r="B20" s="1439">
        <v>7</v>
      </c>
      <c r="C20" s="1440"/>
      <c r="D20" s="1440" t="s">
        <v>1039</v>
      </c>
      <c r="E20" s="1450"/>
      <c r="F20" s="1436"/>
      <c r="G20" s="1437"/>
      <c r="H20" s="1437"/>
      <c r="I20" s="1437"/>
      <c r="J20" s="1437"/>
      <c r="K20" s="1437"/>
      <c r="L20" s="278" t="s">
        <v>34</v>
      </c>
      <c r="M20" s="1436"/>
      <c r="N20" s="1437"/>
      <c r="O20" s="1437"/>
      <c r="P20" s="1437"/>
      <c r="Q20" s="1437"/>
      <c r="R20" s="1437"/>
      <c r="S20" s="278" t="s">
        <v>34</v>
      </c>
    </row>
    <row r="21" spans="2:23">
      <c r="B21" s="1439">
        <v>8</v>
      </c>
      <c r="C21" s="1440"/>
      <c r="D21" s="1440" t="s">
        <v>1039</v>
      </c>
      <c r="E21" s="1450"/>
      <c r="F21" s="1436"/>
      <c r="G21" s="1437"/>
      <c r="H21" s="1437"/>
      <c r="I21" s="1437"/>
      <c r="J21" s="1437"/>
      <c r="K21" s="1437"/>
      <c r="L21" s="278" t="s">
        <v>34</v>
      </c>
      <c r="M21" s="1436"/>
      <c r="N21" s="1437"/>
      <c r="O21" s="1437"/>
      <c r="P21" s="1437"/>
      <c r="Q21" s="1437"/>
      <c r="R21" s="1437"/>
      <c r="S21" s="278" t="s">
        <v>34</v>
      </c>
    </row>
    <row r="22" spans="2:23">
      <c r="B22" s="1439">
        <v>9</v>
      </c>
      <c r="C22" s="1440"/>
      <c r="D22" s="1440" t="s">
        <v>1039</v>
      </c>
      <c r="E22" s="1450"/>
      <c r="F22" s="1436"/>
      <c r="G22" s="1437"/>
      <c r="H22" s="1437"/>
      <c r="I22" s="1437"/>
      <c r="J22" s="1437"/>
      <c r="K22" s="1437"/>
      <c r="L22" s="278" t="s">
        <v>34</v>
      </c>
      <c r="M22" s="1436"/>
      <c r="N22" s="1437"/>
      <c r="O22" s="1437"/>
      <c r="P22" s="1437"/>
      <c r="Q22" s="1437"/>
      <c r="R22" s="1437"/>
      <c r="S22" s="278" t="s">
        <v>34</v>
      </c>
    </row>
    <row r="23" spans="2:23">
      <c r="B23" s="1439">
        <v>10</v>
      </c>
      <c r="C23" s="1440"/>
      <c r="D23" s="1440" t="s">
        <v>1039</v>
      </c>
      <c r="E23" s="1450"/>
      <c r="F23" s="1436"/>
      <c r="G23" s="1437"/>
      <c r="H23" s="1437"/>
      <c r="I23" s="1437"/>
      <c r="J23" s="1437"/>
      <c r="K23" s="1437"/>
      <c r="L23" s="278" t="s">
        <v>34</v>
      </c>
      <c r="M23" s="1436"/>
      <c r="N23" s="1437"/>
      <c r="O23" s="1437"/>
      <c r="P23" s="1437"/>
      <c r="Q23" s="1437"/>
      <c r="R23" s="1437"/>
      <c r="S23" s="278" t="s">
        <v>34</v>
      </c>
    </row>
    <row r="24" spans="2:23">
      <c r="B24" s="1439">
        <v>11</v>
      </c>
      <c r="C24" s="1440"/>
      <c r="D24" s="1440" t="s">
        <v>1039</v>
      </c>
      <c r="E24" s="1450"/>
      <c r="F24" s="1436"/>
      <c r="G24" s="1437"/>
      <c r="H24" s="1437"/>
      <c r="I24" s="1437"/>
      <c r="J24" s="1437"/>
      <c r="K24" s="1437"/>
      <c r="L24" s="278" t="s">
        <v>34</v>
      </c>
      <c r="M24" s="1436"/>
      <c r="N24" s="1437"/>
      <c r="O24" s="1437"/>
      <c r="P24" s="1437"/>
      <c r="Q24" s="1437"/>
      <c r="R24" s="1437"/>
      <c r="S24" s="278" t="s">
        <v>34</v>
      </c>
    </row>
    <row r="25" spans="2:23">
      <c r="B25" s="1439">
        <v>12</v>
      </c>
      <c r="C25" s="1440"/>
      <c r="D25" s="1440" t="s">
        <v>1039</v>
      </c>
      <c r="E25" s="1450"/>
      <c r="F25" s="1436"/>
      <c r="G25" s="1437"/>
      <c r="H25" s="1437"/>
      <c r="I25" s="1437"/>
      <c r="J25" s="1437"/>
      <c r="K25" s="1437"/>
      <c r="L25" s="278" t="s">
        <v>34</v>
      </c>
      <c r="M25" s="1436"/>
      <c r="N25" s="1437"/>
      <c r="O25" s="1437"/>
      <c r="P25" s="1437"/>
      <c r="Q25" s="1437"/>
      <c r="R25" s="1437"/>
      <c r="S25" s="278" t="s">
        <v>34</v>
      </c>
      <c r="U25" s="1438" t="s">
        <v>1040</v>
      </c>
      <c r="V25" s="1438"/>
      <c r="W25" s="1438"/>
    </row>
    <row r="26" spans="2:23">
      <c r="B26" s="1439">
        <v>1</v>
      </c>
      <c r="C26" s="1440"/>
      <c r="D26" s="1440" t="s">
        <v>1039</v>
      </c>
      <c r="E26" s="1450"/>
      <c r="F26" s="1436"/>
      <c r="G26" s="1437"/>
      <c r="H26" s="1437"/>
      <c r="I26" s="1437"/>
      <c r="J26" s="1437"/>
      <c r="K26" s="1437"/>
      <c r="L26" s="278" t="s">
        <v>34</v>
      </c>
      <c r="M26" s="1436"/>
      <c r="N26" s="1437"/>
      <c r="O26" s="1437"/>
      <c r="P26" s="1437"/>
      <c r="Q26" s="1437"/>
      <c r="R26" s="1437"/>
      <c r="S26" s="278" t="s">
        <v>34</v>
      </c>
      <c r="U26" s="1451"/>
      <c r="V26" s="1451"/>
      <c r="W26" s="1451"/>
    </row>
    <row r="27" spans="2:23">
      <c r="B27" s="1439">
        <v>2</v>
      </c>
      <c r="C27" s="1440"/>
      <c r="D27" s="1440" t="s">
        <v>1039</v>
      </c>
      <c r="E27" s="1450"/>
      <c r="F27" s="1436"/>
      <c r="G27" s="1437"/>
      <c r="H27" s="1437"/>
      <c r="I27" s="1437"/>
      <c r="J27" s="1437"/>
      <c r="K27" s="1437"/>
      <c r="L27" s="278" t="s">
        <v>34</v>
      </c>
      <c r="M27" s="1436"/>
      <c r="N27" s="1437"/>
      <c r="O27" s="1437"/>
      <c r="P27" s="1437"/>
      <c r="Q27" s="1437"/>
      <c r="R27" s="1437"/>
      <c r="S27" s="278" t="s">
        <v>34</v>
      </c>
    </row>
    <row r="28" spans="2:23">
      <c r="B28" s="1438" t="s">
        <v>1041</v>
      </c>
      <c r="C28" s="1438"/>
      <c r="D28" s="1438"/>
      <c r="E28" s="1438"/>
      <c r="F28" s="1439" t="str">
        <f>IF(SUM(F17:K27)=0,"",SUM(F17:K27))</f>
        <v/>
      </c>
      <c r="G28" s="1440"/>
      <c r="H28" s="1440"/>
      <c r="I28" s="1440"/>
      <c r="J28" s="1440"/>
      <c r="K28" s="1440"/>
      <c r="L28" s="278" t="s">
        <v>34</v>
      </c>
      <c r="M28" s="1439" t="str">
        <f>IF(SUM(M17:R27)=0,"",SUM(M17:R27))</f>
        <v/>
      </c>
      <c r="N28" s="1440"/>
      <c r="O28" s="1440"/>
      <c r="P28" s="1440"/>
      <c r="Q28" s="1440"/>
      <c r="R28" s="1440"/>
      <c r="S28" s="278" t="s">
        <v>34</v>
      </c>
      <c r="U28" s="1438" t="s">
        <v>1042</v>
      </c>
      <c r="V28" s="1438"/>
      <c r="W28" s="1438"/>
    </row>
    <row r="29" spans="2:23" ht="39.950000000000003" customHeight="1">
      <c r="B29" s="1441" t="s">
        <v>1043</v>
      </c>
      <c r="C29" s="1438"/>
      <c r="D29" s="1438"/>
      <c r="E29" s="1438"/>
      <c r="F29" s="1442" t="str">
        <f>IF(F28="","",F28/U26)</f>
        <v/>
      </c>
      <c r="G29" s="1443"/>
      <c r="H29" s="1443"/>
      <c r="I29" s="1443"/>
      <c r="J29" s="1443"/>
      <c r="K29" s="1443"/>
      <c r="L29" s="278" t="s">
        <v>34</v>
      </c>
      <c r="M29" s="1442" t="str">
        <f>IF(M28="","",M28/U26)</f>
        <v/>
      </c>
      <c r="N29" s="1443"/>
      <c r="O29" s="1443"/>
      <c r="P29" s="1443"/>
      <c r="Q29" s="1443"/>
      <c r="R29" s="1443"/>
      <c r="S29" s="278" t="s">
        <v>34</v>
      </c>
      <c r="U29" s="1444" t="str">
        <f>IF(F29="","",ROUNDDOWN(M29/F29,3))</f>
        <v/>
      </c>
      <c r="V29" s="1445"/>
      <c r="W29" s="1446"/>
    </row>
    <row r="31" spans="2:23">
      <c r="B31" s="178" t="s">
        <v>937</v>
      </c>
    </row>
    <row r="32" spans="2:23" ht="60" customHeight="1">
      <c r="B32" s="1438"/>
      <c r="C32" s="1438"/>
      <c r="D32" s="1438"/>
      <c r="E32" s="1438"/>
      <c r="F32" s="1447" t="s">
        <v>1037</v>
      </c>
      <c r="G32" s="1448"/>
      <c r="H32" s="1448"/>
      <c r="I32" s="1448"/>
      <c r="J32" s="1448"/>
      <c r="K32" s="1448"/>
      <c r="L32" s="1449"/>
      <c r="M32" s="1441" t="s">
        <v>1038</v>
      </c>
      <c r="N32" s="1441"/>
      <c r="O32" s="1441"/>
      <c r="P32" s="1441"/>
      <c r="Q32" s="1441"/>
      <c r="R32" s="1441"/>
      <c r="S32" s="1441"/>
    </row>
    <row r="33" spans="1:32">
      <c r="B33" s="1436"/>
      <c r="C33" s="1437"/>
      <c r="D33" s="1437"/>
      <c r="E33" s="182" t="s">
        <v>1039</v>
      </c>
      <c r="F33" s="1436"/>
      <c r="G33" s="1437"/>
      <c r="H33" s="1437"/>
      <c r="I33" s="1437"/>
      <c r="J33" s="1437"/>
      <c r="K33" s="1437"/>
      <c r="L33" s="278" t="s">
        <v>34</v>
      </c>
      <c r="M33" s="1436"/>
      <c r="N33" s="1437"/>
      <c r="O33" s="1437"/>
      <c r="P33" s="1437"/>
      <c r="Q33" s="1437"/>
      <c r="R33" s="1437"/>
      <c r="S33" s="278" t="s">
        <v>34</v>
      </c>
    </row>
    <row r="34" spans="1:32">
      <c r="B34" s="1436"/>
      <c r="C34" s="1437"/>
      <c r="D34" s="1437"/>
      <c r="E34" s="182" t="s">
        <v>1039</v>
      </c>
      <c r="F34" s="1436"/>
      <c r="G34" s="1437"/>
      <c r="H34" s="1437"/>
      <c r="I34" s="1437"/>
      <c r="J34" s="1437"/>
      <c r="K34" s="1437"/>
      <c r="L34" s="278" t="s">
        <v>34</v>
      </c>
      <c r="M34" s="1436"/>
      <c r="N34" s="1437"/>
      <c r="O34" s="1437"/>
      <c r="P34" s="1437"/>
      <c r="Q34" s="1437"/>
      <c r="R34" s="1437"/>
      <c r="S34" s="278" t="s">
        <v>34</v>
      </c>
    </row>
    <row r="35" spans="1:32">
      <c r="B35" s="1436"/>
      <c r="C35" s="1437"/>
      <c r="D35" s="1437"/>
      <c r="E35" s="182" t="s">
        <v>938</v>
      </c>
      <c r="F35" s="1436"/>
      <c r="G35" s="1437"/>
      <c r="H35" s="1437"/>
      <c r="I35" s="1437"/>
      <c r="J35" s="1437"/>
      <c r="K35" s="1437"/>
      <c r="L35" s="278" t="s">
        <v>34</v>
      </c>
      <c r="M35" s="1436"/>
      <c r="N35" s="1437"/>
      <c r="O35" s="1437"/>
      <c r="P35" s="1437"/>
      <c r="Q35" s="1437"/>
      <c r="R35" s="1437"/>
      <c r="S35" s="278" t="s">
        <v>34</v>
      </c>
    </row>
    <row r="36" spans="1:32">
      <c r="B36" s="1438" t="s">
        <v>1041</v>
      </c>
      <c r="C36" s="1438"/>
      <c r="D36" s="1438"/>
      <c r="E36" s="1438"/>
      <c r="F36" s="1439" t="str">
        <f>IF(SUM(F33:K35)=0,"",SUM(F33:K35))</f>
        <v/>
      </c>
      <c r="G36" s="1440"/>
      <c r="H36" s="1440"/>
      <c r="I36" s="1440"/>
      <c r="J36" s="1440"/>
      <c r="K36" s="1440"/>
      <c r="L36" s="278" t="s">
        <v>34</v>
      </c>
      <c r="M36" s="1439" t="str">
        <f>IF(SUM(M33:R35)=0,"",SUM(M33:R35))</f>
        <v/>
      </c>
      <c r="N36" s="1440"/>
      <c r="O36" s="1440"/>
      <c r="P36" s="1440"/>
      <c r="Q36" s="1440"/>
      <c r="R36" s="1440"/>
      <c r="S36" s="278" t="s">
        <v>34</v>
      </c>
      <c r="U36" s="1438" t="s">
        <v>1042</v>
      </c>
      <c r="V36" s="1438"/>
      <c r="W36" s="1438"/>
    </row>
    <row r="37" spans="1:32" ht="39.950000000000003" customHeight="1">
      <c r="B37" s="1441" t="s">
        <v>1043</v>
      </c>
      <c r="C37" s="1438"/>
      <c r="D37" s="1438"/>
      <c r="E37" s="1438"/>
      <c r="F37" s="1442" t="str">
        <f>IF(F36="","",F36/3)</f>
        <v/>
      </c>
      <c r="G37" s="1443"/>
      <c r="H37" s="1443"/>
      <c r="I37" s="1443"/>
      <c r="J37" s="1443"/>
      <c r="K37" s="1443"/>
      <c r="L37" s="278" t="s">
        <v>34</v>
      </c>
      <c r="M37" s="1442" t="str">
        <f>IF(M36="","",M36/3)</f>
        <v/>
      </c>
      <c r="N37" s="1443"/>
      <c r="O37" s="1443"/>
      <c r="P37" s="1443"/>
      <c r="Q37" s="1443"/>
      <c r="R37" s="1443"/>
      <c r="S37" s="278" t="s">
        <v>34</v>
      </c>
      <c r="U37" s="1444" t="str">
        <f>IF(F37="","",ROUNDDOWN(M37/F37,3))</f>
        <v/>
      </c>
      <c r="V37" s="1445"/>
      <c r="W37" s="1446"/>
    </row>
    <row r="38" spans="1:32" ht="5.0999999999999996" customHeight="1">
      <c r="A38" s="183"/>
      <c r="B38" s="184"/>
      <c r="C38" s="185"/>
      <c r="D38" s="185"/>
      <c r="E38" s="185"/>
      <c r="F38" s="186"/>
      <c r="G38" s="186"/>
      <c r="H38" s="186"/>
      <c r="I38" s="186"/>
      <c r="J38" s="186"/>
      <c r="K38" s="186"/>
      <c r="L38" s="185"/>
      <c r="M38" s="186"/>
      <c r="N38" s="186"/>
      <c r="O38" s="186"/>
      <c r="P38" s="186"/>
      <c r="Q38" s="186"/>
      <c r="R38" s="186"/>
      <c r="S38" s="185"/>
      <c r="T38" s="183"/>
      <c r="U38" s="187"/>
      <c r="V38" s="187"/>
      <c r="W38" s="187"/>
      <c r="X38" s="183"/>
      <c r="Y38" s="183"/>
      <c r="Z38" s="183"/>
      <c r="AA38" s="183"/>
      <c r="AB38" s="183"/>
      <c r="AC38" s="183"/>
      <c r="AD38" s="183"/>
      <c r="AE38" s="183"/>
      <c r="AF38" s="183"/>
    </row>
    <row r="39" spans="1:32">
      <c r="B39" s="178" t="s">
        <v>43</v>
      </c>
      <c r="C39" s="188"/>
    </row>
    <row r="40" spans="1:32">
      <c r="B40" s="1435" t="s">
        <v>1044</v>
      </c>
      <c r="C40" s="1435"/>
      <c r="D40" s="1435"/>
      <c r="E40" s="1435"/>
      <c r="F40" s="1435"/>
      <c r="G40" s="1435"/>
      <c r="H40" s="1435"/>
      <c r="I40" s="1435"/>
      <c r="J40" s="1435"/>
      <c r="K40" s="1435"/>
      <c r="L40" s="1435"/>
      <c r="M40" s="1435"/>
      <c r="N40" s="1435"/>
      <c r="O40" s="1435"/>
      <c r="P40" s="1435"/>
      <c r="Q40" s="1435"/>
      <c r="R40" s="1435"/>
      <c r="S40" s="1435"/>
      <c r="T40" s="1435"/>
      <c r="U40" s="1435"/>
      <c r="V40" s="1435"/>
      <c r="W40" s="1435"/>
    </row>
    <row r="41" spans="1:32">
      <c r="B41" s="1435" t="s">
        <v>1236</v>
      </c>
      <c r="C41" s="1435"/>
      <c r="D41" s="1435"/>
      <c r="E41" s="1435"/>
      <c r="F41" s="1435"/>
      <c r="G41" s="1435"/>
      <c r="H41" s="1435"/>
      <c r="I41" s="1435"/>
      <c r="J41" s="1435"/>
      <c r="K41" s="1435"/>
      <c r="L41" s="1435"/>
      <c r="M41" s="1435"/>
      <c r="N41" s="1435"/>
      <c r="O41" s="1435"/>
      <c r="P41" s="1435"/>
      <c r="Q41" s="1435"/>
      <c r="R41" s="1435"/>
      <c r="S41" s="1435"/>
      <c r="T41" s="1435"/>
      <c r="U41" s="1435"/>
      <c r="V41" s="1435"/>
      <c r="W41" s="1435"/>
    </row>
    <row r="42" spans="1:32">
      <c r="B42" s="1435" t="s">
        <v>1045</v>
      </c>
      <c r="C42" s="1435"/>
      <c r="D42" s="1435"/>
      <c r="E42" s="1435"/>
      <c r="F42" s="1435"/>
      <c r="G42" s="1435"/>
      <c r="H42" s="1435"/>
      <c r="I42" s="1435"/>
      <c r="J42" s="1435"/>
      <c r="K42" s="1435"/>
      <c r="L42" s="1435"/>
      <c r="M42" s="1435"/>
      <c r="N42" s="1435"/>
      <c r="O42" s="1435"/>
      <c r="P42" s="1435"/>
      <c r="Q42" s="1435"/>
      <c r="R42" s="1435"/>
      <c r="S42" s="1435"/>
      <c r="T42" s="1435"/>
      <c r="U42" s="1435"/>
      <c r="V42" s="1435"/>
      <c r="W42" s="1435"/>
    </row>
    <row r="43" spans="1:32">
      <c r="B43" s="1435" t="s">
        <v>1046</v>
      </c>
      <c r="C43" s="1435"/>
      <c r="D43" s="1435"/>
      <c r="E43" s="1435"/>
      <c r="F43" s="1435"/>
      <c r="G43" s="1435"/>
      <c r="H43" s="1435"/>
      <c r="I43" s="1435"/>
      <c r="J43" s="1435"/>
      <c r="K43" s="1435"/>
      <c r="L43" s="1435"/>
      <c r="M43" s="1435"/>
      <c r="N43" s="1435"/>
      <c r="O43" s="1435"/>
      <c r="P43" s="1435"/>
      <c r="Q43" s="1435"/>
      <c r="R43" s="1435"/>
      <c r="S43" s="1435"/>
      <c r="T43" s="1435"/>
      <c r="U43" s="1435"/>
      <c r="V43" s="1435"/>
      <c r="W43" s="1435"/>
    </row>
    <row r="44" spans="1:32">
      <c r="B44" s="1435" t="s">
        <v>1047</v>
      </c>
      <c r="C44" s="1435"/>
      <c r="D44" s="1435"/>
      <c r="E44" s="1435"/>
      <c r="F44" s="1435"/>
      <c r="G44" s="1435"/>
      <c r="H44" s="1435"/>
      <c r="I44" s="1435"/>
      <c r="J44" s="1435"/>
      <c r="K44" s="1435"/>
      <c r="L44" s="1435"/>
      <c r="M44" s="1435"/>
      <c r="N44" s="1435"/>
      <c r="O44" s="1435"/>
      <c r="P44" s="1435"/>
      <c r="Q44" s="1435"/>
      <c r="R44" s="1435"/>
      <c r="S44" s="1435"/>
      <c r="T44" s="1435"/>
      <c r="U44" s="1435"/>
      <c r="V44" s="1435"/>
      <c r="W44" s="1435"/>
    </row>
    <row r="45" spans="1:32">
      <c r="B45" s="1435" t="s">
        <v>1048</v>
      </c>
      <c r="C45" s="1435"/>
      <c r="D45" s="1435"/>
      <c r="E45" s="1435"/>
      <c r="F45" s="1435"/>
      <c r="G45" s="1435"/>
      <c r="H45" s="1435"/>
      <c r="I45" s="1435"/>
      <c r="J45" s="1435"/>
      <c r="K45" s="1435"/>
      <c r="L45" s="1435"/>
      <c r="M45" s="1435"/>
      <c r="N45" s="1435"/>
      <c r="O45" s="1435"/>
      <c r="P45" s="1435"/>
      <c r="Q45" s="1435"/>
      <c r="R45" s="1435"/>
      <c r="S45" s="1435"/>
      <c r="T45" s="1435"/>
      <c r="U45" s="1435"/>
      <c r="V45" s="1435"/>
      <c r="W45" s="1435"/>
    </row>
    <row r="46" spans="1:32">
      <c r="B46" s="1435" t="s">
        <v>1049</v>
      </c>
      <c r="C46" s="1435"/>
      <c r="D46" s="1435"/>
      <c r="E46" s="1435"/>
      <c r="F46" s="1435"/>
      <c r="G46" s="1435"/>
      <c r="H46" s="1435"/>
      <c r="I46" s="1435"/>
      <c r="J46" s="1435"/>
      <c r="K46" s="1435"/>
      <c r="L46" s="1435"/>
      <c r="M46" s="1435"/>
      <c r="N46" s="1435"/>
      <c r="O46" s="1435"/>
      <c r="P46" s="1435"/>
      <c r="Q46" s="1435"/>
      <c r="R46" s="1435"/>
      <c r="S46" s="1435"/>
      <c r="T46" s="1435"/>
      <c r="U46" s="1435"/>
      <c r="V46" s="1435"/>
      <c r="W46" s="1435"/>
    </row>
    <row r="47" spans="1:32">
      <c r="B47" s="1435" t="s">
        <v>1050</v>
      </c>
      <c r="C47" s="1435"/>
      <c r="D47" s="1435"/>
      <c r="E47" s="1435"/>
      <c r="F47" s="1435"/>
      <c r="G47" s="1435"/>
      <c r="H47" s="1435"/>
      <c r="I47" s="1435"/>
      <c r="J47" s="1435"/>
      <c r="K47" s="1435"/>
      <c r="L47" s="1435"/>
      <c r="M47" s="1435"/>
      <c r="N47" s="1435"/>
      <c r="O47" s="1435"/>
      <c r="P47" s="1435"/>
      <c r="Q47" s="1435"/>
      <c r="R47" s="1435"/>
      <c r="S47" s="1435"/>
      <c r="T47" s="1435"/>
      <c r="U47" s="1435"/>
      <c r="V47" s="1435"/>
      <c r="W47" s="1435"/>
    </row>
    <row r="48" spans="1:32">
      <c r="B48" s="1435"/>
      <c r="C48" s="1435"/>
      <c r="D48" s="1435"/>
      <c r="E48" s="1435"/>
      <c r="F48" s="1435"/>
      <c r="G48" s="1435"/>
      <c r="H48" s="1435"/>
      <c r="I48" s="1435"/>
      <c r="J48" s="1435"/>
      <c r="K48" s="1435"/>
      <c r="L48" s="1435"/>
      <c r="M48" s="1435"/>
      <c r="N48" s="1435"/>
      <c r="O48" s="1435"/>
      <c r="P48" s="1435"/>
      <c r="Q48" s="1435"/>
      <c r="R48" s="1435"/>
      <c r="S48" s="1435"/>
      <c r="T48" s="1435"/>
      <c r="U48" s="1435"/>
      <c r="V48" s="1435"/>
      <c r="W48" s="1435"/>
    </row>
    <row r="49" spans="2:23">
      <c r="B49" s="1435"/>
      <c r="C49" s="1435"/>
      <c r="D49" s="1435"/>
      <c r="E49" s="1435"/>
      <c r="F49" s="1435"/>
      <c r="G49" s="1435"/>
      <c r="H49" s="1435"/>
      <c r="I49" s="1435"/>
      <c r="J49" s="1435"/>
      <c r="K49" s="1435"/>
      <c r="L49" s="1435"/>
      <c r="M49" s="1435"/>
      <c r="N49" s="1435"/>
      <c r="O49" s="1435"/>
      <c r="P49" s="1435"/>
      <c r="Q49" s="1435"/>
      <c r="R49" s="1435"/>
      <c r="S49" s="1435"/>
      <c r="T49" s="1435"/>
      <c r="U49" s="1435"/>
      <c r="V49" s="1435"/>
      <c r="W49" s="1435"/>
    </row>
    <row r="122" spans="3:7">
      <c r="C122" s="183"/>
      <c r="D122" s="183"/>
      <c r="E122" s="183"/>
      <c r="F122" s="183"/>
      <c r="G122" s="183"/>
    </row>
    <row r="123" spans="3:7">
      <c r="C123" s="188"/>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41:W41"/>
    <mergeCell ref="B42:W42"/>
    <mergeCell ref="B43:W43"/>
    <mergeCell ref="B44:W44"/>
    <mergeCell ref="B45:W45"/>
    <mergeCell ref="B46:W46"/>
  </mergeCells>
  <phoneticPr fontId="7"/>
  <dataValidations count="1">
    <dataValidation type="list" allowBlank="1" showInputMessage="1" showErrorMessage="1" sqref="C9 J9 C12:C13">
      <formula1>"□,■"</formula1>
    </dataValidation>
  </dataValidations>
  <pageMargins left="0.70866141732283472" right="0.70866141732283472" top="0.74803149606299213" bottom="0.74803149606299213" header="0.31496062992125984" footer="0.31496062992125984"/>
  <pageSetup paperSize="9" scale="78"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2:AG123"/>
  <sheetViews>
    <sheetView view="pageBreakPreview" zoomScale="60" zoomScaleNormal="100" workbookViewId="0">
      <selection activeCell="H19" sqref="H19:H20"/>
    </sheetView>
  </sheetViews>
  <sheetFormatPr defaultColWidth="4" defaultRowHeight="13.5"/>
  <cols>
    <col min="1" max="1" width="1.5" style="259" customWidth="1"/>
    <col min="2" max="2" width="3.125" style="259" customWidth="1"/>
    <col min="3" max="3" width="1.125" style="259" customWidth="1"/>
    <col min="4" max="22" width="4" style="259"/>
    <col min="23" max="23" width="3.125" style="259" customWidth="1"/>
    <col min="24" max="24" width="2.375" style="259" customWidth="1"/>
    <col min="25" max="25" width="4" style="259"/>
    <col min="26" max="26" width="2.25" style="259" customWidth="1"/>
    <col min="27" max="27" width="4" style="259"/>
    <col min="28" max="28" width="2.375" style="259" customWidth="1"/>
    <col min="29" max="29" width="1.5" style="259" customWidth="1"/>
    <col min="30" max="32" width="4" style="259"/>
    <col min="33" max="33" width="6.625" style="259" bestFit="1" customWidth="1"/>
    <col min="34" max="16384" width="4" style="259"/>
  </cols>
  <sheetData>
    <row r="2" spans="2:33">
      <c r="B2" s="259" t="s">
        <v>1237</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row>
    <row r="4" spans="2:33" ht="34.5" customHeight="1">
      <c r="B4" s="1415" t="s">
        <v>939</v>
      </c>
      <c r="C4" s="1409"/>
      <c r="D4" s="1409"/>
      <c r="E4" s="1409"/>
      <c r="F4" s="1409"/>
      <c r="G4" s="1409"/>
      <c r="H4" s="1409"/>
      <c r="I4" s="1409"/>
      <c r="J4" s="1409"/>
      <c r="K4" s="1409"/>
      <c r="L4" s="1409"/>
      <c r="M4" s="1409"/>
      <c r="N4" s="1409"/>
      <c r="O4" s="1409"/>
      <c r="P4" s="1409"/>
      <c r="Q4" s="1409"/>
      <c r="R4" s="1409"/>
      <c r="S4" s="1409"/>
      <c r="T4" s="1409"/>
      <c r="U4" s="1409"/>
      <c r="V4" s="1409"/>
      <c r="W4" s="1409"/>
      <c r="X4" s="1409"/>
      <c r="Y4" s="1409"/>
      <c r="Z4" s="1409"/>
      <c r="AA4" s="1409"/>
      <c r="AB4" s="1409"/>
    </row>
    <row r="5" spans="2:33" ht="16.5" customHeight="1">
      <c r="B5" s="1409" t="s">
        <v>999</v>
      </c>
      <c r="C5" s="1409"/>
      <c r="D5" s="1409"/>
      <c r="E5" s="1409"/>
      <c r="F5" s="1409"/>
      <c r="G5" s="1409"/>
      <c r="H5" s="1409"/>
      <c r="I5" s="1409"/>
      <c r="J5" s="1409"/>
      <c r="K5" s="1409"/>
      <c r="L5" s="1409"/>
      <c r="M5" s="1409"/>
      <c r="N5" s="1409"/>
      <c r="O5" s="1409"/>
      <c r="P5" s="1409"/>
      <c r="Q5" s="1409"/>
      <c r="R5" s="1409"/>
      <c r="S5" s="1409"/>
      <c r="T5" s="1409"/>
      <c r="U5" s="1409"/>
      <c r="V5" s="1409"/>
      <c r="W5" s="1409"/>
      <c r="X5" s="1409"/>
      <c r="Y5" s="1409"/>
      <c r="Z5" s="1409"/>
      <c r="AA5" s="1409"/>
      <c r="AB5" s="1409"/>
      <c r="AC5" s="155"/>
      <c r="AD5" s="155"/>
    </row>
    <row r="6" spans="2:33" ht="13.5" customHeight="1"/>
    <row r="7" spans="2:33" ht="24" customHeight="1">
      <c r="B7" s="1416" t="s">
        <v>921</v>
      </c>
      <c r="C7" s="1416"/>
      <c r="D7" s="1416"/>
      <c r="E7" s="1416"/>
      <c r="F7" s="1416"/>
      <c r="G7" s="1394"/>
      <c r="H7" s="1395"/>
      <c r="I7" s="1395"/>
      <c r="J7" s="1395"/>
      <c r="K7" s="1395"/>
      <c r="L7" s="1395"/>
      <c r="M7" s="1395"/>
      <c r="N7" s="1395"/>
      <c r="O7" s="1395"/>
      <c r="P7" s="1395"/>
      <c r="Q7" s="1395"/>
      <c r="R7" s="1395"/>
      <c r="S7" s="1395"/>
      <c r="T7" s="1395"/>
      <c r="U7" s="1395"/>
      <c r="V7" s="1395"/>
      <c r="W7" s="1395"/>
      <c r="X7" s="1395"/>
      <c r="Y7" s="1395"/>
      <c r="Z7" s="1395"/>
      <c r="AA7" s="1395"/>
      <c r="AB7" s="1417"/>
    </row>
    <row r="8" spans="2:33" ht="24" customHeight="1">
      <c r="B8" s="1416" t="s">
        <v>1204</v>
      </c>
      <c r="C8" s="1416"/>
      <c r="D8" s="1416"/>
      <c r="E8" s="1416"/>
      <c r="F8" s="1416"/>
      <c r="G8" s="280" t="s">
        <v>9</v>
      </c>
      <c r="H8" s="271" t="s">
        <v>1220</v>
      </c>
      <c r="I8" s="271"/>
      <c r="J8" s="271"/>
      <c r="K8" s="271"/>
      <c r="L8" s="280" t="s">
        <v>9</v>
      </c>
      <c r="M8" s="271" t="s">
        <v>1238</v>
      </c>
      <c r="N8" s="271"/>
      <c r="O8" s="271"/>
      <c r="P8" s="271"/>
      <c r="Q8" s="280" t="s">
        <v>9</v>
      </c>
      <c r="R8" s="271" t="s">
        <v>1207</v>
      </c>
      <c r="S8" s="271"/>
      <c r="T8" s="271"/>
      <c r="U8" s="271"/>
      <c r="V8" s="271"/>
      <c r="W8" s="271"/>
      <c r="X8" s="271"/>
      <c r="Y8" s="271"/>
      <c r="Z8" s="251"/>
      <c r="AA8" s="251"/>
      <c r="AB8" s="273"/>
    </row>
    <row r="9" spans="2:33" ht="21.95" customHeight="1">
      <c r="B9" s="1418" t="s">
        <v>922</v>
      </c>
      <c r="C9" s="1419"/>
      <c r="D9" s="1419"/>
      <c r="E9" s="1419"/>
      <c r="F9" s="1420"/>
      <c r="G9" s="274" t="s">
        <v>9</v>
      </c>
      <c r="H9" s="253" t="s">
        <v>923</v>
      </c>
      <c r="I9" s="261"/>
      <c r="J9" s="261"/>
      <c r="K9" s="261"/>
      <c r="L9" s="261"/>
      <c r="M9" s="261"/>
      <c r="N9" s="261"/>
      <c r="O9" s="261"/>
      <c r="P9" s="261"/>
      <c r="Q9" s="261"/>
      <c r="R9" s="261"/>
      <c r="S9" s="261"/>
      <c r="T9" s="261"/>
      <c r="U9" s="261"/>
      <c r="V9" s="261"/>
      <c r="W9" s="261"/>
      <c r="X9" s="261"/>
      <c r="Y9" s="261"/>
      <c r="Z9" s="261"/>
      <c r="AA9" s="261"/>
      <c r="AB9" s="262"/>
    </row>
    <row r="10" spans="2:33" ht="21.95" customHeight="1">
      <c r="B10" s="1423"/>
      <c r="C10" s="1424"/>
      <c r="D10" s="1424"/>
      <c r="E10" s="1424"/>
      <c r="F10" s="1425"/>
      <c r="G10" s="276" t="s">
        <v>9</v>
      </c>
      <c r="H10" s="256" t="s">
        <v>924</v>
      </c>
      <c r="I10" s="265"/>
      <c r="J10" s="265"/>
      <c r="K10" s="265"/>
      <c r="L10" s="265"/>
      <c r="M10" s="265"/>
      <c r="N10" s="265"/>
      <c r="O10" s="265"/>
      <c r="P10" s="265"/>
      <c r="Q10" s="265"/>
      <c r="R10" s="265"/>
      <c r="S10" s="265"/>
      <c r="T10" s="265"/>
      <c r="U10" s="265"/>
      <c r="V10" s="265"/>
      <c r="W10" s="265"/>
      <c r="X10" s="265"/>
      <c r="Y10" s="265"/>
      <c r="Z10" s="265"/>
      <c r="AA10" s="265"/>
      <c r="AB10" s="266"/>
    </row>
    <row r="11" spans="2:33" ht="13.5" customHeight="1">
      <c r="AG11" s="138"/>
    </row>
    <row r="12" spans="2:33" ht="12.95" customHeight="1">
      <c r="B12" s="252"/>
      <c r="C12" s="253"/>
      <c r="D12" s="253"/>
      <c r="E12" s="253"/>
      <c r="F12" s="253"/>
      <c r="G12" s="253"/>
      <c r="H12" s="253"/>
      <c r="I12" s="253"/>
      <c r="J12" s="253"/>
      <c r="K12" s="253"/>
      <c r="L12" s="253"/>
      <c r="M12" s="253"/>
      <c r="N12" s="253"/>
      <c r="O12" s="253"/>
      <c r="P12" s="253"/>
      <c r="Q12" s="253"/>
      <c r="R12" s="253"/>
      <c r="S12" s="253"/>
      <c r="T12" s="253"/>
      <c r="U12" s="253"/>
      <c r="V12" s="253"/>
      <c r="W12" s="253"/>
      <c r="X12" s="252"/>
      <c r="Y12" s="253"/>
      <c r="Z12" s="253"/>
      <c r="AA12" s="253"/>
      <c r="AB12" s="254"/>
      <c r="AC12" s="137"/>
      <c r="AD12" s="137"/>
    </row>
    <row r="13" spans="2:33" ht="17.100000000000001" customHeight="1">
      <c r="B13" s="139" t="s">
        <v>940</v>
      </c>
      <c r="C13" s="140"/>
      <c r="X13" s="258"/>
      <c r="Y13" s="141" t="s">
        <v>10</v>
      </c>
      <c r="Z13" s="141" t="s">
        <v>1196</v>
      </c>
      <c r="AA13" s="141" t="s">
        <v>12</v>
      </c>
      <c r="AB13" s="260"/>
      <c r="AC13" s="137"/>
      <c r="AD13" s="137"/>
    </row>
    <row r="14" spans="2:33" ht="17.100000000000001" customHeight="1">
      <c r="B14" s="258"/>
      <c r="X14" s="258"/>
      <c r="AB14" s="260"/>
      <c r="AC14" s="137"/>
      <c r="AD14" s="137"/>
    </row>
    <row r="15" spans="2:33" ht="49.15" customHeight="1">
      <c r="B15" s="258"/>
      <c r="C15" s="1413" t="s">
        <v>927</v>
      </c>
      <c r="D15" s="1413"/>
      <c r="E15" s="1413"/>
      <c r="F15" s="248" t="s">
        <v>1239</v>
      </c>
      <c r="G15" s="1456" t="s">
        <v>1240</v>
      </c>
      <c r="H15" s="1456"/>
      <c r="I15" s="1456"/>
      <c r="J15" s="1456"/>
      <c r="K15" s="1456"/>
      <c r="L15" s="1456"/>
      <c r="M15" s="1456"/>
      <c r="N15" s="1456"/>
      <c r="O15" s="1456"/>
      <c r="P15" s="1456"/>
      <c r="Q15" s="1456"/>
      <c r="R15" s="1456"/>
      <c r="S15" s="1456"/>
      <c r="T15" s="1456"/>
      <c r="U15" s="1456"/>
      <c r="V15" s="1457"/>
      <c r="X15" s="258"/>
      <c r="Y15" s="268" t="s">
        <v>9</v>
      </c>
      <c r="Z15" s="268" t="s">
        <v>1196</v>
      </c>
      <c r="AA15" s="268" t="s">
        <v>9</v>
      </c>
      <c r="AB15" s="260"/>
      <c r="AC15" s="137"/>
      <c r="AD15" s="137"/>
    </row>
    <row r="16" spans="2:33" ht="80.25" customHeight="1">
      <c r="B16" s="258"/>
      <c r="C16" s="1413"/>
      <c r="D16" s="1413"/>
      <c r="E16" s="1413"/>
      <c r="F16" s="142"/>
      <c r="G16" s="1458" t="s">
        <v>1241</v>
      </c>
      <c r="H16" s="1458"/>
      <c r="I16" s="1458"/>
      <c r="J16" s="1458"/>
      <c r="K16" s="1458"/>
      <c r="L16" s="1458"/>
      <c r="M16" s="1458"/>
      <c r="N16" s="1458"/>
      <c r="O16" s="1458"/>
      <c r="P16" s="1458"/>
      <c r="Q16" s="1458"/>
      <c r="R16" s="1458"/>
      <c r="S16" s="1458"/>
      <c r="T16" s="1458"/>
      <c r="U16" s="1458"/>
      <c r="V16" s="1459"/>
      <c r="X16" s="258"/>
      <c r="Y16" s="268" t="s">
        <v>9</v>
      </c>
      <c r="Z16" s="268" t="s">
        <v>1196</v>
      </c>
      <c r="AA16" s="268" t="s">
        <v>9</v>
      </c>
      <c r="AB16" s="260"/>
      <c r="AC16" s="137"/>
      <c r="AD16" s="137"/>
    </row>
    <row r="17" spans="2:30" ht="19.5" customHeight="1">
      <c r="B17" s="258"/>
      <c r="C17" s="1413"/>
      <c r="D17" s="1413"/>
      <c r="E17" s="1413"/>
      <c r="F17" s="143" t="s">
        <v>1198</v>
      </c>
      <c r="G17" s="263"/>
      <c r="H17" s="263"/>
      <c r="I17" s="263"/>
      <c r="J17" s="263"/>
      <c r="K17" s="263"/>
      <c r="L17" s="263"/>
      <c r="M17" s="263"/>
      <c r="N17" s="263"/>
      <c r="O17" s="263"/>
      <c r="P17" s="263"/>
      <c r="Q17" s="263"/>
      <c r="R17" s="263"/>
      <c r="S17" s="263"/>
      <c r="T17" s="263"/>
      <c r="U17" s="263"/>
      <c r="V17" s="264"/>
      <c r="X17" s="258"/>
      <c r="AB17" s="260"/>
      <c r="AC17" s="137"/>
      <c r="AD17" s="137"/>
    </row>
    <row r="18" spans="2:30" ht="19.5" customHeight="1">
      <c r="B18" s="258"/>
      <c r="C18" s="1413"/>
      <c r="D18" s="1413"/>
      <c r="E18" s="1413"/>
      <c r="F18" s="143"/>
      <c r="H18" s="270" t="s">
        <v>941</v>
      </c>
      <c r="I18" s="271"/>
      <c r="J18" s="271"/>
      <c r="K18" s="271"/>
      <c r="L18" s="271"/>
      <c r="M18" s="271"/>
      <c r="N18" s="271"/>
      <c r="O18" s="271"/>
      <c r="P18" s="271"/>
      <c r="Q18" s="144"/>
      <c r="R18" s="1460"/>
      <c r="S18" s="1461"/>
      <c r="T18" s="1461"/>
      <c r="U18" s="273" t="s">
        <v>942</v>
      </c>
      <c r="V18" s="264"/>
      <c r="X18" s="258"/>
      <c r="AB18" s="260"/>
      <c r="AC18" s="137"/>
      <c r="AD18" s="137"/>
    </row>
    <row r="19" spans="2:30" ht="19.5" customHeight="1">
      <c r="B19" s="258"/>
      <c r="C19" s="1413"/>
      <c r="D19" s="1413"/>
      <c r="E19" s="1413"/>
      <c r="F19" s="143"/>
      <c r="H19" s="270" t="s">
        <v>943</v>
      </c>
      <c r="I19" s="271"/>
      <c r="J19" s="271"/>
      <c r="K19" s="271"/>
      <c r="L19" s="271"/>
      <c r="M19" s="271"/>
      <c r="N19" s="271"/>
      <c r="O19" s="271"/>
      <c r="P19" s="271"/>
      <c r="Q19" s="144"/>
      <c r="R19" s="1460"/>
      <c r="S19" s="1461"/>
      <c r="T19" s="1461"/>
      <c r="U19" s="273" t="s">
        <v>942</v>
      </c>
      <c r="V19" s="264"/>
      <c r="X19" s="258"/>
      <c r="AB19" s="260"/>
      <c r="AC19" s="137"/>
      <c r="AD19" s="137"/>
    </row>
    <row r="20" spans="2:30" ht="19.5" customHeight="1">
      <c r="B20" s="258"/>
      <c r="C20" s="1413"/>
      <c r="D20" s="1413"/>
      <c r="E20" s="1413"/>
      <c r="F20" s="143"/>
      <c r="H20" s="270" t="s">
        <v>1242</v>
      </c>
      <c r="I20" s="271"/>
      <c r="J20" s="271"/>
      <c r="K20" s="271"/>
      <c r="L20" s="271"/>
      <c r="M20" s="271"/>
      <c r="N20" s="271"/>
      <c r="O20" s="271"/>
      <c r="P20" s="271"/>
      <c r="Q20" s="144"/>
      <c r="R20" s="1462" t="str">
        <f>(IFERROR(ROUNDDOWN(R19/R18*100,0),""))</f>
        <v/>
      </c>
      <c r="S20" s="1463"/>
      <c r="T20" s="1463"/>
      <c r="U20" s="273" t="s">
        <v>1243</v>
      </c>
      <c r="V20" s="264"/>
      <c r="X20" s="258"/>
      <c r="AB20" s="260"/>
      <c r="AC20" s="137"/>
      <c r="AD20" s="137"/>
    </row>
    <row r="21" spans="2:30" ht="19.5" customHeight="1">
      <c r="B21" s="258"/>
      <c r="C21" s="1413"/>
      <c r="D21" s="1413"/>
      <c r="E21" s="1413"/>
      <c r="F21" s="145"/>
      <c r="G21" s="265"/>
      <c r="H21" s="265"/>
      <c r="I21" s="265"/>
      <c r="J21" s="265"/>
      <c r="K21" s="265"/>
      <c r="L21" s="265"/>
      <c r="M21" s="265"/>
      <c r="N21" s="265"/>
      <c r="O21" s="265"/>
      <c r="P21" s="265"/>
      <c r="Q21" s="265"/>
      <c r="R21" s="265"/>
      <c r="S21" s="265"/>
      <c r="T21" s="265"/>
      <c r="U21" s="265"/>
      <c r="V21" s="266"/>
      <c r="X21" s="258"/>
      <c r="AB21" s="260"/>
      <c r="AC21" s="137"/>
      <c r="AD21" s="137"/>
    </row>
    <row r="22" spans="2:30" ht="63" customHeight="1">
      <c r="B22" s="258"/>
      <c r="C22" s="1413"/>
      <c r="D22" s="1413"/>
      <c r="E22" s="1413"/>
      <c r="F22" s="145" t="s">
        <v>1226</v>
      </c>
      <c r="G22" s="1455" t="s">
        <v>1244</v>
      </c>
      <c r="H22" s="1456"/>
      <c r="I22" s="1456"/>
      <c r="J22" s="1456"/>
      <c r="K22" s="1456"/>
      <c r="L22" s="1456"/>
      <c r="M22" s="1456"/>
      <c r="N22" s="1456"/>
      <c r="O22" s="1456"/>
      <c r="P22" s="1456"/>
      <c r="Q22" s="1456"/>
      <c r="R22" s="1456"/>
      <c r="S22" s="1456"/>
      <c r="T22" s="1456"/>
      <c r="U22" s="1456"/>
      <c r="V22" s="1457"/>
      <c r="X22" s="258"/>
      <c r="Y22" s="268" t="s">
        <v>9</v>
      </c>
      <c r="Z22" s="268" t="s">
        <v>1196</v>
      </c>
      <c r="AA22" s="268" t="s">
        <v>9</v>
      </c>
      <c r="AB22" s="260"/>
      <c r="AC22" s="137"/>
      <c r="AD22" s="137"/>
    </row>
    <row r="23" spans="2:30" ht="37.15" customHeight="1">
      <c r="B23" s="258"/>
      <c r="C23" s="1413"/>
      <c r="D23" s="1413"/>
      <c r="E23" s="1413"/>
      <c r="F23" s="145" t="s">
        <v>1231</v>
      </c>
      <c r="G23" s="1455" t="s">
        <v>1000</v>
      </c>
      <c r="H23" s="1456"/>
      <c r="I23" s="1456"/>
      <c r="J23" s="1456"/>
      <c r="K23" s="1456"/>
      <c r="L23" s="1456"/>
      <c r="M23" s="1456"/>
      <c r="N23" s="1456"/>
      <c r="O23" s="1456"/>
      <c r="P23" s="1456"/>
      <c r="Q23" s="1456"/>
      <c r="R23" s="1456"/>
      <c r="S23" s="1456"/>
      <c r="T23" s="1456"/>
      <c r="U23" s="1456"/>
      <c r="V23" s="1457"/>
      <c r="X23" s="258"/>
      <c r="Y23" s="268" t="s">
        <v>9</v>
      </c>
      <c r="Z23" s="268" t="s">
        <v>1196</v>
      </c>
      <c r="AA23" s="268" t="s">
        <v>9</v>
      </c>
      <c r="AB23" s="260"/>
      <c r="AC23" s="137"/>
      <c r="AD23" s="137"/>
    </row>
    <row r="24" spans="2:30" ht="16.899999999999999" customHeight="1">
      <c r="B24" s="258"/>
      <c r="C24" s="146"/>
      <c r="D24" s="146"/>
      <c r="E24" s="146"/>
      <c r="F24" s="268"/>
      <c r="G24" s="263"/>
      <c r="H24" s="263"/>
      <c r="I24" s="263"/>
      <c r="J24" s="263"/>
      <c r="K24" s="263"/>
      <c r="L24" s="263"/>
      <c r="M24" s="263"/>
      <c r="N24" s="263"/>
      <c r="O24" s="263"/>
      <c r="P24" s="263"/>
      <c r="Q24" s="263"/>
      <c r="R24" s="263"/>
      <c r="S24" s="263"/>
      <c r="T24" s="263"/>
      <c r="U24" s="263"/>
      <c r="V24" s="263"/>
      <c r="X24" s="258"/>
      <c r="AB24" s="260"/>
      <c r="AC24" s="137"/>
      <c r="AD24" s="137"/>
    </row>
    <row r="25" spans="2:30" ht="49.9" customHeight="1">
      <c r="B25" s="258"/>
      <c r="C25" s="1410" t="s">
        <v>944</v>
      </c>
      <c r="D25" s="1410"/>
      <c r="E25" s="1410"/>
      <c r="F25" s="248" t="s">
        <v>1245</v>
      </c>
      <c r="G25" s="1455" t="s">
        <v>1246</v>
      </c>
      <c r="H25" s="1456"/>
      <c r="I25" s="1456"/>
      <c r="J25" s="1456"/>
      <c r="K25" s="1456"/>
      <c r="L25" s="1456"/>
      <c r="M25" s="1456"/>
      <c r="N25" s="1456"/>
      <c r="O25" s="1456"/>
      <c r="P25" s="1456"/>
      <c r="Q25" s="1456"/>
      <c r="R25" s="1456"/>
      <c r="S25" s="1456"/>
      <c r="T25" s="1456"/>
      <c r="U25" s="1456"/>
      <c r="V25" s="1457"/>
      <c r="X25" s="258"/>
      <c r="Y25" s="268" t="s">
        <v>9</v>
      </c>
      <c r="Z25" s="268" t="s">
        <v>1196</v>
      </c>
      <c r="AA25" s="268" t="s">
        <v>9</v>
      </c>
      <c r="AB25" s="260"/>
      <c r="AC25" s="137"/>
      <c r="AD25" s="137"/>
    </row>
    <row r="26" spans="2:30" ht="79.150000000000006" customHeight="1">
      <c r="B26" s="258"/>
      <c r="C26" s="1410"/>
      <c r="D26" s="1410"/>
      <c r="E26" s="1410"/>
      <c r="F26" s="142"/>
      <c r="G26" s="1458" t="s">
        <v>1247</v>
      </c>
      <c r="H26" s="1458"/>
      <c r="I26" s="1458"/>
      <c r="J26" s="1458"/>
      <c r="K26" s="1458"/>
      <c r="L26" s="1458"/>
      <c r="M26" s="1458"/>
      <c r="N26" s="1458"/>
      <c r="O26" s="1458"/>
      <c r="P26" s="1458"/>
      <c r="Q26" s="1458"/>
      <c r="R26" s="1458"/>
      <c r="S26" s="1458"/>
      <c r="T26" s="1458"/>
      <c r="U26" s="1458"/>
      <c r="V26" s="1459"/>
      <c r="X26" s="258"/>
      <c r="Y26" s="268" t="s">
        <v>9</v>
      </c>
      <c r="Z26" s="268" t="s">
        <v>1196</v>
      </c>
      <c r="AA26" s="268" t="s">
        <v>9</v>
      </c>
      <c r="AB26" s="260"/>
      <c r="AC26" s="137"/>
      <c r="AD26" s="137"/>
    </row>
    <row r="27" spans="2:30" ht="19.5" customHeight="1">
      <c r="B27" s="258"/>
      <c r="C27" s="1410"/>
      <c r="D27" s="1410"/>
      <c r="E27" s="1410"/>
      <c r="F27" s="143" t="s">
        <v>1198</v>
      </c>
      <c r="G27" s="263"/>
      <c r="H27" s="263"/>
      <c r="I27" s="263"/>
      <c r="J27" s="263"/>
      <c r="K27" s="263"/>
      <c r="L27" s="263"/>
      <c r="M27" s="263"/>
      <c r="N27" s="263"/>
      <c r="O27" s="263"/>
      <c r="P27" s="263"/>
      <c r="Q27" s="263"/>
      <c r="R27" s="263"/>
      <c r="S27" s="263"/>
      <c r="T27" s="263"/>
      <c r="U27" s="263"/>
      <c r="V27" s="264"/>
      <c r="X27" s="258"/>
      <c r="AB27" s="260"/>
      <c r="AC27" s="137"/>
      <c r="AD27" s="137"/>
    </row>
    <row r="28" spans="2:30" ht="19.5" customHeight="1">
      <c r="B28" s="258"/>
      <c r="C28" s="1410"/>
      <c r="D28" s="1410"/>
      <c r="E28" s="1410"/>
      <c r="F28" s="143"/>
      <c r="H28" s="270" t="s">
        <v>941</v>
      </c>
      <c r="I28" s="271"/>
      <c r="J28" s="271"/>
      <c r="K28" s="271"/>
      <c r="L28" s="271"/>
      <c r="M28" s="271"/>
      <c r="N28" s="271"/>
      <c r="O28" s="271"/>
      <c r="P28" s="271"/>
      <c r="Q28" s="144"/>
      <c r="R28" s="1460"/>
      <c r="S28" s="1461"/>
      <c r="T28" s="1461"/>
      <c r="U28" s="273" t="s">
        <v>942</v>
      </c>
      <c r="V28" s="264"/>
      <c r="X28" s="258"/>
      <c r="AB28" s="260"/>
      <c r="AC28" s="137"/>
      <c r="AD28" s="137"/>
    </row>
    <row r="29" spans="2:30" ht="19.5" customHeight="1">
      <c r="B29" s="258"/>
      <c r="C29" s="1410"/>
      <c r="D29" s="1410"/>
      <c r="E29" s="1410"/>
      <c r="F29" s="143"/>
      <c r="H29" s="270" t="s">
        <v>943</v>
      </c>
      <c r="I29" s="271"/>
      <c r="J29" s="271"/>
      <c r="K29" s="271"/>
      <c r="L29" s="271"/>
      <c r="M29" s="271"/>
      <c r="N29" s="271"/>
      <c r="O29" s="271"/>
      <c r="P29" s="271"/>
      <c r="Q29" s="144"/>
      <c r="R29" s="1460"/>
      <c r="S29" s="1461"/>
      <c r="T29" s="1461"/>
      <c r="U29" s="273" t="s">
        <v>942</v>
      </c>
      <c r="V29" s="264"/>
      <c r="X29" s="258"/>
      <c r="AB29" s="260"/>
      <c r="AC29" s="137"/>
      <c r="AD29" s="137"/>
    </row>
    <row r="30" spans="2:30" ht="19.149999999999999" customHeight="1">
      <c r="B30" s="258"/>
      <c r="C30" s="1410"/>
      <c r="D30" s="1410"/>
      <c r="E30" s="1410"/>
      <c r="F30" s="143"/>
      <c r="H30" s="270" t="s">
        <v>1242</v>
      </c>
      <c r="I30" s="271"/>
      <c r="J30" s="271"/>
      <c r="K30" s="271"/>
      <c r="L30" s="271"/>
      <c r="M30" s="271"/>
      <c r="N30" s="271"/>
      <c r="O30" s="271"/>
      <c r="P30" s="271"/>
      <c r="Q30" s="144"/>
      <c r="R30" s="1462" t="str">
        <f>(IFERROR(ROUNDDOWN(R29/R28*100,0),""))</f>
        <v/>
      </c>
      <c r="S30" s="1463"/>
      <c r="T30" s="1463"/>
      <c r="U30" s="273" t="s">
        <v>1248</v>
      </c>
      <c r="V30" s="264"/>
      <c r="X30" s="258"/>
      <c r="AB30" s="260"/>
      <c r="AC30" s="137"/>
      <c r="AD30" s="137"/>
    </row>
    <row r="31" spans="2:30" ht="19.899999999999999" customHeight="1">
      <c r="B31" s="258"/>
      <c r="C31" s="1410"/>
      <c r="D31" s="1410"/>
      <c r="E31" s="1410"/>
      <c r="F31" s="145"/>
      <c r="G31" s="265"/>
      <c r="H31" s="265"/>
      <c r="I31" s="265"/>
      <c r="J31" s="265"/>
      <c r="K31" s="265"/>
      <c r="L31" s="265"/>
      <c r="M31" s="265"/>
      <c r="N31" s="265"/>
      <c r="O31" s="265"/>
      <c r="P31" s="265"/>
      <c r="Q31" s="265"/>
      <c r="R31" s="265"/>
      <c r="S31" s="265"/>
      <c r="T31" s="265"/>
      <c r="U31" s="265"/>
      <c r="V31" s="266"/>
      <c r="X31" s="258"/>
      <c r="AB31" s="260"/>
      <c r="AC31" s="137"/>
      <c r="AD31" s="137"/>
    </row>
    <row r="32" spans="2:30" ht="63" customHeight="1">
      <c r="B32" s="258"/>
      <c r="C32" s="1410"/>
      <c r="D32" s="1410"/>
      <c r="E32" s="1410"/>
      <c r="F32" s="248" t="s">
        <v>1226</v>
      </c>
      <c r="G32" s="1412" t="s">
        <v>1249</v>
      </c>
      <c r="H32" s="1412"/>
      <c r="I32" s="1412"/>
      <c r="J32" s="1412"/>
      <c r="K32" s="1412"/>
      <c r="L32" s="1412"/>
      <c r="M32" s="1412"/>
      <c r="N32" s="1412"/>
      <c r="O32" s="1412"/>
      <c r="P32" s="1412"/>
      <c r="Q32" s="1412"/>
      <c r="R32" s="1412"/>
      <c r="S32" s="1412"/>
      <c r="T32" s="1412"/>
      <c r="U32" s="1412"/>
      <c r="V32" s="1412"/>
      <c r="X32" s="258"/>
      <c r="Y32" s="268" t="s">
        <v>9</v>
      </c>
      <c r="Z32" s="268" t="s">
        <v>1196</v>
      </c>
      <c r="AA32" s="268" t="s">
        <v>9</v>
      </c>
      <c r="AB32" s="260"/>
      <c r="AC32" s="137"/>
    </row>
    <row r="33" spans="2:29" ht="32.450000000000003" customHeight="1">
      <c r="B33" s="258"/>
      <c r="C33" s="1410"/>
      <c r="D33" s="1410"/>
      <c r="E33" s="1410"/>
      <c r="F33" s="145" t="s">
        <v>1228</v>
      </c>
      <c r="G33" s="1455" t="s">
        <v>1000</v>
      </c>
      <c r="H33" s="1456"/>
      <c r="I33" s="1456"/>
      <c r="J33" s="1456"/>
      <c r="K33" s="1456"/>
      <c r="L33" s="1456"/>
      <c r="M33" s="1456"/>
      <c r="N33" s="1456"/>
      <c r="O33" s="1456"/>
      <c r="P33" s="1456"/>
      <c r="Q33" s="1456"/>
      <c r="R33" s="1456"/>
      <c r="S33" s="1456"/>
      <c r="T33" s="1456"/>
      <c r="U33" s="1456"/>
      <c r="V33" s="1457"/>
      <c r="X33" s="258"/>
      <c r="Y33" s="268" t="s">
        <v>9</v>
      </c>
      <c r="Z33" s="268" t="s">
        <v>1196</v>
      </c>
      <c r="AA33" s="268" t="s">
        <v>9</v>
      </c>
      <c r="AB33" s="260"/>
      <c r="AC33" s="137"/>
    </row>
    <row r="34" spans="2:29">
      <c r="B34" s="255"/>
      <c r="C34" s="256"/>
      <c r="D34" s="256"/>
      <c r="E34" s="256"/>
      <c r="F34" s="256"/>
      <c r="G34" s="256"/>
      <c r="H34" s="256"/>
      <c r="I34" s="256"/>
      <c r="J34" s="256"/>
      <c r="K34" s="256"/>
      <c r="L34" s="256"/>
      <c r="M34" s="256"/>
      <c r="N34" s="256"/>
      <c r="O34" s="256"/>
      <c r="P34" s="256"/>
      <c r="Q34" s="256"/>
      <c r="R34" s="256"/>
      <c r="S34" s="256"/>
      <c r="T34" s="256"/>
      <c r="U34" s="256"/>
      <c r="V34" s="256"/>
      <c r="W34" s="256"/>
      <c r="X34" s="255"/>
      <c r="Y34" s="256"/>
      <c r="Z34" s="256"/>
      <c r="AA34" s="256"/>
      <c r="AB34" s="257"/>
    </row>
    <row r="36" spans="2:29">
      <c r="B36" s="259" t="s">
        <v>1235</v>
      </c>
    </row>
    <row r="37" spans="2:29">
      <c r="B37" s="259" t="s">
        <v>935</v>
      </c>
      <c r="K37" s="137"/>
      <c r="L37" s="137"/>
      <c r="M37" s="137"/>
      <c r="N37" s="137"/>
      <c r="O37" s="137"/>
      <c r="P37" s="137"/>
      <c r="Q37" s="137"/>
      <c r="R37" s="137"/>
      <c r="S37" s="137"/>
      <c r="T37" s="137"/>
      <c r="U37" s="137"/>
      <c r="V37" s="137"/>
      <c r="W37" s="137"/>
      <c r="X37" s="137"/>
      <c r="Y37" s="137"/>
      <c r="Z37" s="137"/>
      <c r="AA37" s="137"/>
    </row>
    <row r="122" spans="3:7">
      <c r="C122" s="256"/>
      <c r="D122" s="256"/>
      <c r="E122" s="256"/>
      <c r="F122" s="256"/>
      <c r="G122" s="256"/>
    </row>
    <row r="123" spans="3:7">
      <c r="C123" s="253"/>
    </row>
  </sheetData>
  <mergeCells count="22">
    <mergeCell ref="B9:F10"/>
    <mergeCell ref="B4:AB4"/>
    <mergeCell ref="B5:AB5"/>
    <mergeCell ref="B7:F7"/>
    <mergeCell ref="G7:AB7"/>
    <mergeCell ref="B8:F8"/>
    <mergeCell ref="C15:E23"/>
    <mergeCell ref="G15:V15"/>
    <mergeCell ref="G16:V16"/>
    <mergeCell ref="R18:T18"/>
    <mergeCell ref="R19:T19"/>
    <mergeCell ref="R20:T20"/>
    <mergeCell ref="G22:V22"/>
    <mergeCell ref="G23:V23"/>
    <mergeCell ref="C25:E33"/>
    <mergeCell ref="G25:V25"/>
    <mergeCell ref="G26:V26"/>
    <mergeCell ref="R28:T28"/>
    <mergeCell ref="R29:T29"/>
    <mergeCell ref="R30:T30"/>
    <mergeCell ref="G32:V32"/>
    <mergeCell ref="G33:V33"/>
  </mergeCells>
  <phoneticPr fontId="7"/>
  <dataValidations count="1">
    <dataValidation type="list" allowBlank="1" showInputMessage="1" showErrorMessage="1" sqref="Y15:Y16 AA15:AA16 AA22:AA23 Q8 Y25:Y26 AA25:AA26 AA32:AA33 Y22:Y23 G8:G10 L8 Y32:Y33">
      <formula1>"□,■"</formula1>
    </dataValidation>
  </dataValidations>
  <pageMargins left="0.70866141732283472" right="0.70866141732283472" top="0.74803149606299213" bottom="0.74803149606299213" header="0.31496062992125984" footer="0.31496062992125984"/>
  <pageSetup paperSize="9" scale="77"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F123"/>
  <sheetViews>
    <sheetView view="pageBreakPreview" zoomScale="60" zoomScaleNormal="100" workbookViewId="0">
      <selection activeCell="F19" sqref="F19:K20"/>
    </sheetView>
  </sheetViews>
  <sheetFormatPr defaultRowHeight="18.75"/>
  <cols>
    <col min="1" max="1" width="2.125" style="178" customWidth="1"/>
    <col min="2" max="23" width="3.625" style="178" customWidth="1"/>
    <col min="24" max="24" width="2.125" style="178" customWidth="1"/>
    <col min="25" max="37" width="5.625" style="178" customWidth="1"/>
    <col min="38" max="16384" width="9" style="178"/>
  </cols>
  <sheetData>
    <row r="1" spans="2:23">
      <c r="B1" s="178" t="s">
        <v>1051</v>
      </c>
      <c r="M1" s="179"/>
      <c r="N1" s="180"/>
      <c r="O1" s="180"/>
      <c r="P1" s="180"/>
      <c r="Q1" s="179" t="s">
        <v>18</v>
      </c>
      <c r="R1" s="181"/>
      <c r="S1" s="180" t="s">
        <v>19</v>
      </c>
      <c r="T1" s="181"/>
      <c r="U1" s="180" t="s">
        <v>20</v>
      </c>
      <c r="V1" s="181"/>
      <c r="W1" s="180" t="s">
        <v>21</v>
      </c>
    </row>
    <row r="2" spans="2:23" ht="5.0999999999999996" customHeight="1">
      <c r="M2" s="179"/>
      <c r="N2" s="180"/>
      <c r="O2" s="180"/>
      <c r="P2" s="180"/>
      <c r="Q2" s="179"/>
      <c r="R2" s="180"/>
      <c r="S2" s="180"/>
      <c r="T2" s="180"/>
      <c r="U2" s="180"/>
      <c r="V2" s="180"/>
      <c r="W2" s="180"/>
    </row>
    <row r="3" spans="2:23">
      <c r="B3" s="1452" t="s">
        <v>1052</v>
      </c>
      <c r="C3" s="1452"/>
      <c r="D3" s="1452"/>
      <c r="E3" s="1452"/>
      <c r="F3" s="1452"/>
      <c r="G3" s="1452"/>
      <c r="H3" s="1452"/>
      <c r="I3" s="1452"/>
      <c r="J3" s="1452"/>
      <c r="K3" s="1452"/>
      <c r="L3" s="1452"/>
      <c r="M3" s="1452"/>
      <c r="N3" s="1452"/>
      <c r="O3" s="1452"/>
      <c r="P3" s="1452"/>
      <c r="Q3" s="1452"/>
      <c r="R3" s="1452"/>
      <c r="S3" s="1452"/>
      <c r="T3" s="1452"/>
      <c r="U3" s="1452"/>
      <c r="V3" s="1452"/>
      <c r="W3" s="1452"/>
    </row>
    <row r="4" spans="2:23" ht="5.0999999999999996" customHeight="1">
      <c r="B4" s="180"/>
      <c r="C4" s="180"/>
      <c r="D4" s="180"/>
      <c r="E4" s="180"/>
      <c r="F4" s="180"/>
      <c r="G4" s="180"/>
      <c r="H4" s="180"/>
      <c r="I4" s="180"/>
      <c r="J4" s="180"/>
      <c r="K4" s="180"/>
      <c r="L4" s="180"/>
      <c r="M4" s="180"/>
      <c r="N4" s="180"/>
      <c r="O4" s="180"/>
      <c r="P4" s="180"/>
      <c r="Q4" s="180"/>
      <c r="R4" s="180"/>
      <c r="S4" s="180"/>
      <c r="T4" s="180"/>
      <c r="U4" s="180"/>
      <c r="V4" s="180"/>
      <c r="W4" s="180"/>
    </row>
    <row r="5" spans="2:23">
      <c r="B5" s="180"/>
      <c r="C5" s="180"/>
      <c r="D5" s="180"/>
      <c r="E5" s="180"/>
      <c r="F5" s="180"/>
      <c r="G5" s="180"/>
      <c r="H5" s="180"/>
      <c r="I5" s="180"/>
      <c r="J5" s="180"/>
      <c r="K5" s="180"/>
      <c r="L5" s="180"/>
      <c r="M5" s="180"/>
      <c r="N5" s="180"/>
      <c r="O5" s="180"/>
      <c r="P5" s="179" t="s">
        <v>1029</v>
      </c>
      <c r="Q5" s="1453"/>
      <c r="R5" s="1453"/>
      <c r="S5" s="1453"/>
      <c r="T5" s="1453"/>
      <c r="U5" s="1453"/>
      <c r="V5" s="1453"/>
      <c r="W5" s="1453"/>
    </row>
    <row r="6" spans="2:23">
      <c r="B6" s="180"/>
      <c r="C6" s="180"/>
      <c r="D6" s="180"/>
      <c r="E6" s="180"/>
      <c r="F6" s="180"/>
      <c r="G6" s="180"/>
      <c r="H6" s="180"/>
      <c r="I6" s="180"/>
      <c r="J6" s="180"/>
      <c r="K6" s="180"/>
      <c r="L6" s="180"/>
      <c r="M6" s="180"/>
      <c r="N6" s="180"/>
      <c r="O6" s="180"/>
      <c r="P6" s="179" t="s">
        <v>1030</v>
      </c>
      <c r="Q6" s="1454"/>
      <c r="R6" s="1454"/>
      <c r="S6" s="1454"/>
      <c r="T6" s="1454"/>
      <c r="U6" s="1454"/>
      <c r="V6" s="1454"/>
      <c r="W6" s="1454"/>
    </row>
    <row r="7" spans="2:23" ht="10.5" customHeight="1">
      <c r="B7" s="180"/>
      <c r="C7" s="180"/>
      <c r="D7" s="180"/>
      <c r="E7" s="180"/>
      <c r="F7" s="180"/>
      <c r="G7" s="180"/>
      <c r="H7" s="180"/>
      <c r="I7" s="180"/>
      <c r="J7" s="180"/>
      <c r="K7" s="180"/>
      <c r="L7" s="180"/>
      <c r="M7" s="180"/>
      <c r="N7" s="180"/>
      <c r="O7" s="180"/>
      <c r="P7" s="180"/>
      <c r="Q7" s="180"/>
      <c r="R7" s="180"/>
      <c r="S7" s="180"/>
      <c r="T7" s="180"/>
      <c r="U7" s="180"/>
      <c r="V7" s="180"/>
      <c r="W7" s="180"/>
    </row>
    <row r="8" spans="2:23">
      <c r="B8" s="178" t="s">
        <v>1053</v>
      </c>
    </row>
    <row r="9" spans="2:23">
      <c r="C9" s="181" t="s">
        <v>9</v>
      </c>
      <c r="D9" s="178" t="s">
        <v>1032</v>
      </c>
      <c r="J9" s="181" t="s">
        <v>9</v>
      </c>
      <c r="K9" s="178" t="s">
        <v>1033</v>
      </c>
    </row>
    <row r="10" spans="2:23" ht="10.5" customHeight="1"/>
    <row r="11" spans="2:23">
      <c r="B11" s="178" t="s">
        <v>1034</v>
      </c>
    </row>
    <row r="12" spans="2:23">
      <c r="C12" s="181" t="s">
        <v>9</v>
      </c>
      <c r="D12" s="178" t="s">
        <v>1035</v>
      </c>
    </row>
    <row r="13" spans="2:23">
      <c r="C13" s="181" t="s">
        <v>9</v>
      </c>
      <c r="D13" s="178" t="s">
        <v>1036</v>
      </c>
    </row>
    <row r="14" spans="2:23" ht="10.5" customHeight="1"/>
    <row r="15" spans="2:23">
      <c r="B15" s="178" t="s">
        <v>936</v>
      </c>
    </row>
    <row r="16" spans="2:23" ht="60" customHeight="1">
      <c r="B16" s="1438"/>
      <c r="C16" s="1438"/>
      <c r="D16" s="1438"/>
      <c r="E16" s="1438"/>
      <c r="F16" s="1447" t="s">
        <v>1037</v>
      </c>
      <c r="G16" s="1448"/>
      <c r="H16" s="1448"/>
      <c r="I16" s="1448"/>
      <c r="J16" s="1448"/>
      <c r="K16" s="1448"/>
      <c r="L16" s="1449"/>
      <c r="M16" s="1441" t="s">
        <v>1054</v>
      </c>
      <c r="N16" s="1441"/>
      <c r="O16" s="1441"/>
      <c r="P16" s="1441"/>
      <c r="Q16" s="1441"/>
      <c r="R16" s="1441"/>
      <c r="S16" s="1441"/>
    </row>
    <row r="17" spans="2:23">
      <c r="B17" s="1439">
        <v>4</v>
      </c>
      <c r="C17" s="1440"/>
      <c r="D17" s="1440" t="s">
        <v>1039</v>
      </c>
      <c r="E17" s="1450"/>
      <c r="F17" s="1436"/>
      <c r="G17" s="1437"/>
      <c r="H17" s="1437"/>
      <c r="I17" s="1437"/>
      <c r="J17" s="1437"/>
      <c r="K17" s="1437"/>
      <c r="L17" s="278" t="s">
        <v>34</v>
      </c>
      <c r="M17" s="1436"/>
      <c r="N17" s="1437"/>
      <c r="O17" s="1437"/>
      <c r="P17" s="1437"/>
      <c r="Q17" s="1437"/>
      <c r="R17" s="1437"/>
      <c r="S17" s="278" t="s">
        <v>34</v>
      </c>
    </row>
    <row r="18" spans="2:23">
      <c r="B18" s="1439">
        <v>5</v>
      </c>
      <c r="C18" s="1440"/>
      <c r="D18" s="1440" t="s">
        <v>1039</v>
      </c>
      <c r="E18" s="1450"/>
      <c r="F18" s="1436"/>
      <c r="G18" s="1437"/>
      <c r="H18" s="1437"/>
      <c r="I18" s="1437"/>
      <c r="J18" s="1437"/>
      <c r="K18" s="1437"/>
      <c r="L18" s="278" t="s">
        <v>34</v>
      </c>
      <c r="M18" s="1436"/>
      <c r="N18" s="1437"/>
      <c r="O18" s="1437"/>
      <c r="P18" s="1437"/>
      <c r="Q18" s="1437"/>
      <c r="R18" s="1437"/>
      <c r="S18" s="278" t="s">
        <v>34</v>
      </c>
    </row>
    <row r="19" spans="2:23">
      <c r="B19" s="1439">
        <v>6</v>
      </c>
      <c r="C19" s="1440"/>
      <c r="D19" s="1440" t="s">
        <v>1039</v>
      </c>
      <c r="E19" s="1450"/>
      <c r="F19" s="1436"/>
      <c r="G19" s="1437"/>
      <c r="H19" s="1437"/>
      <c r="I19" s="1437"/>
      <c r="J19" s="1437"/>
      <c r="K19" s="1437"/>
      <c r="L19" s="278" t="s">
        <v>34</v>
      </c>
      <c r="M19" s="1436"/>
      <c r="N19" s="1437"/>
      <c r="O19" s="1437"/>
      <c r="P19" s="1437"/>
      <c r="Q19" s="1437"/>
      <c r="R19" s="1437"/>
      <c r="S19" s="278" t="s">
        <v>34</v>
      </c>
    </row>
    <row r="20" spans="2:23">
      <c r="B20" s="1439">
        <v>7</v>
      </c>
      <c r="C20" s="1440"/>
      <c r="D20" s="1440" t="s">
        <v>1039</v>
      </c>
      <c r="E20" s="1450"/>
      <c r="F20" s="1436"/>
      <c r="G20" s="1437"/>
      <c r="H20" s="1437"/>
      <c r="I20" s="1437"/>
      <c r="J20" s="1437"/>
      <c r="K20" s="1437"/>
      <c r="L20" s="278" t="s">
        <v>34</v>
      </c>
      <c r="M20" s="1436"/>
      <c r="N20" s="1437"/>
      <c r="O20" s="1437"/>
      <c r="P20" s="1437"/>
      <c r="Q20" s="1437"/>
      <c r="R20" s="1437"/>
      <c r="S20" s="278" t="s">
        <v>34</v>
      </c>
    </row>
    <row r="21" spans="2:23">
      <c r="B21" s="1439">
        <v>8</v>
      </c>
      <c r="C21" s="1440"/>
      <c r="D21" s="1440" t="s">
        <v>1039</v>
      </c>
      <c r="E21" s="1450"/>
      <c r="F21" s="1436"/>
      <c r="G21" s="1437"/>
      <c r="H21" s="1437"/>
      <c r="I21" s="1437"/>
      <c r="J21" s="1437"/>
      <c r="K21" s="1437"/>
      <c r="L21" s="278" t="s">
        <v>34</v>
      </c>
      <c r="M21" s="1436"/>
      <c r="N21" s="1437"/>
      <c r="O21" s="1437"/>
      <c r="P21" s="1437"/>
      <c r="Q21" s="1437"/>
      <c r="R21" s="1437"/>
      <c r="S21" s="278" t="s">
        <v>34</v>
      </c>
    </row>
    <row r="22" spans="2:23">
      <c r="B22" s="1439">
        <v>9</v>
      </c>
      <c r="C22" s="1440"/>
      <c r="D22" s="1440" t="s">
        <v>1039</v>
      </c>
      <c r="E22" s="1450"/>
      <c r="F22" s="1436"/>
      <c r="G22" s="1437"/>
      <c r="H22" s="1437"/>
      <c r="I22" s="1437"/>
      <c r="J22" s="1437"/>
      <c r="K22" s="1437"/>
      <c r="L22" s="278" t="s">
        <v>34</v>
      </c>
      <c r="M22" s="1436"/>
      <c r="N22" s="1437"/>
      <c r="O22" s="1437"/>
      <c r="P22" s="1437"/>
      <c r="Q22" s="1437"/>
      <c r="R22" s="1437"/>
      <c r="S22" s="278" t="s">
        <v>34</v>
      </c>
    </row>
    <row r="23" spans="2:23">
      <c r="B23" s="1439">
        <v>10</v>
      </c>
      <c r="C23" s="1440"/>
      <c r="D23" s="1440" t="s">
        <v>1039</v>
      </c>
      <c r="E23" s="1450"/>
      <c r="F23" s="1436"/>
      <c r="G23" s="1437"/>
      <c r="H23" s="1437"/>
      <c r="I23" s="1437"/>
      <c r="J23" s="1437"/>
      <c r="K23" s="1437"/>
      <c r="L23" s="278" t="s">
        <v>34</v>
      </c>
      <c r="M23" s="1436"/>
      <c r="N23" s="1437"/>
      <c r="O23" s="1437"/>
      <c r="P23" s="1437"/>
      <c r="Q23" s="1437"/>
      <c r="R23" s="1437"/>
      <c r="S23" s="278" t="s">
        <v>34</v>
      </c>
    </row>
    <row r="24" spans="2:23">
      <c r="B24" s="1439">
        <v>11</v>
      </c>
      <c r="C24" s="1440"/>
      <c r="D24" s="1440" t="s">
        <v>1039</v>
      </c>
      <c r="E24" s="1450"/>
      <c r="F24" s="1436"/>
      <c r="G24" s="1437"/>
      <c r="H24" s="1437"/>
      <c r="I24" s="1437"/>
      <c r="J24" s="1437"/>
      <c r="K24" s="1437"/>
      <c r="L24" s="278" t="s">
        <v>34</v>
      </c>
      <c r="M24" s="1436"/>
      <c r="N24" s="1437"/>
      <c r="O24" s="1437"/>
      <c r="P24" s="1437"/>
      <c r="Q24" s="1437"/>
      <c r="R24" s="1437"/>
      <c r="S24" s="278" t="s">
        <v>34</v>
      </c>
    </row>
    <row r="25" spans="2:23">
      <c r="B25" s="1439">
        <v>12</v>
      </c>
      <c r="C25" s="1440"/>
      <c r="D25" s="1440" t="s">
        <v>1039</v>
      </c>
      <c r="E25" s="1450"/>
      <c r="F25" s="1436"/>
      <c r="G25" s="1437"/>
      <c r="H25" s="1437"/>
      <c r="I25" s="1437"/>
      <c r="J25" s="1437"/>
      <c r="K25" s="1437"/>
      <c r="L25" s="278" t="s">
        <v>34</v>
      </c>
      <c r="M25" s="1436"/>
      <c r="N25" s="1437"/>
      <c r="O25" s="1437"/>
      <c r="P25" s="1437"/>
      <c r="Q25" s="1437"/>
      <c r="R25" s="1437"/>
      <c r="S25" s="278" t="s">
        <v>34</v>
      </c>
      <c r="U25" s="1438" t="s">
        <v>1040</v>
      </c>
      <c r="V25" s="1438"/>
      <c r="W25" s="1438"/>
    </row>
    <row r="26" spans="2:23">
      <c r="B26" s="1439">
        <v>1</v>
      </c>
      <c r="C26" s="1440"/>
      <c r="D26" s="1440" t="s">
        <v>1039</v>
      </c>
      <c r="E26" s="1450"/>
      <c r="F26" s="1436"/>
      <c r="G26" s="1437"/>
      <c r="H26" s="1437"/>
      <c r="I26" s="1437"/>
      <c r="J26" s="1437"/>
      <c r="K26" s="1437"/>
      <c r="L26" s="278" t="s">
        <v>34</v>
      </c>
      <c r="M26" s="1436"/>
      <c r="N26" s="1437"/>
      <c r="O26" s="1437"/>
      <c r="P26" s="1437"/>
      <c r="Q26" s="1437"/>
      <c r="R26" s="1437"/>
      <c r="S26" s="278" t="s">
        <v>34</v>
      </c>
      <c r="U26" s="1451"/>
      <c r="V26" s="1451"/>
      <c r="W26" s="1451"/>
    </row>
    <row r="27" spans="2:23">
      <c r="B27" s="1439">
        <v>2</v>
      </c>
      <c r="C27" s="1440"/>
      <c r="D27" s="1440" t="s">
        <v>1039</v>
      </c>
      <c r="E27" s="1450"/>
      <c r="F27" s="1436"/>
      <c r="G27" s="1437"/>
      <c r="H27" s="1437"/>
      <c r="I27" s="1437"/>
      <c r="J27" s="1437"/>
      <c r="K27" s="1437"/>
      <c r="L27" s="278" t="s">
        <v>34</v>
      </c>
      <c r="M27" s="1436"/>
      <c r="N27" s="1437"/>
      <c r="O27" s="1437"/>
      <c r="P27" s="1437"/>
      <c r="Q27" s="1437"/>
      <c r="R27" s="1437"/>
      <c r="S27" s="278" t="s">
        <v>34</v>
      </c>
    </row>
    <row r="28" spans="2:23">
      <c r="B28" s="1438" t="s">
        <v>1041</v>
      </c>
      <c r="C28" s="1438"/>
      <c r="D28" s="1438"/>
      <c r="E28" s="1438"/>
      <c r="F28" s="1439" t="str">
        <f>IF(SUM(F17:K27)=0,"",SUM(F17:K27))</f>
        <v/>
      </c>
      <c r="G28" s="1440"/>
      <c r="H28" s="1440"/>
      <c r="I28" s="1440"/>
      <c r="J28" s="1440"/>
      <c r="K28" s="1440"/>
      <c r="L28" s="278" t="s">
        <v>34</v>
      </c>
      <c r="M28" s="1439" t="str">
        <f>IF(SUM(M17:R27)=0,"",SUM(M17:R27))</f>
        <v/>
      </c>
      <c r="N28" s="1440"/>
      <c r="O28" s="1440"/>
      <c r="P28" s="1440"/>
      <c r="Q28" s="1440"/>
      <c r="R28" s="1440"/>
      <c r="S28" s="278" t="s">
        <v>34</v>
      </c>
      <c r="U28" s="1438" t="s">
        <v>1042</v>
      </c>
      <c r="V28" s="1438"/>
      <c r="W28" s="1438"/>
    </row>
    <row r="29" spans="2:23" ht="39.950000000000003" customHeight="1">
      <c r="B29" s="1441" t="s">
        <v>1043</v>
      </c>
      <c r="C29" s="1438"/>
      <c r="D29" s="1438"/>
      <c r="E29" s="1438"/>
      <c r="F29" s="1442" t="str">
        <f>IF(F28="","",F28/U26)</f>
        <v/>
      </c>
      <c r="G29" s="1443"/>
      <c r="H29" s="1443"/>
      <c r="I29" s="1443"/>
      <c r="J29" s="1443"/>
      <c r="K29" s="1443"/>
      <c r="L29" s="278" t="s">
        <v>34</v>
      </c>
      <c r="M29" s="1442" t="str">
        <f>IF(M28="","",M28/U26)</f>
        <v/>
      </c>
      <c r="N29" s="1443"/>
      <c r="O29" s="1443"/>
      <c r="P29" s="1443"/>
      <c r="Q29" s="1443"/>
      <c r="R29" s="1443"/>
      <c r="S29" s="278" t="s">
        <v>34</v>
      </c>
      <c r="U29" s="1444" t="str">
        <f>IF(F29="","",ROUNDDOWN(M29/F29,3))</f>
        <v/>
      </c>
      <c r="V29" s="1445"/>
      <c r="W29" s="1446"/>
    </row>
    <row r="31" spans="2:23">
      <c r="B31" s="178" t="s">
        <v>937</v>
      </c>
    </row>
    <row r="32" spans="2:23" ht="60" customHeight="1">
      <c r="B32" s="1438"/>
      <c r="C32" s="1438"/>
      <c r="D32" s="1438"/>
      <c r="E32" s="1438"/>
      <c r="F32" s="1447" t="s">
        <v>1037</v>
      </c>
      <c r="G32" s="1448"/>
      <c r="H32" s="1448"/>
      <c r="I32" s="1448"/>
      <c r="J32" s="1448"/>
      <c r="K32" s="1448"/>
      <c r="L32" s="1449"/>
      <c r="M32" s="1441" t="s">
        <v>1054</v>
      </c>
      <c r="N32" s="1441"/>
      <c r="O32" s="1441"/>
      <c r="P32" s="1441"/>
      <c r="Q32" s="1441"/>
      <c r="R32" s="1441"/>
      <c r="S32" s="1441"/>
    </row>
    <row r="33" spans="1:32">
      <c r="B33" s="1436"/>
      <c r="C33" s="1437"/>
      <c r="D33" s="1437"/>
      <c r="E33" s="182" t="s">
        <v>1039</v>
      </c>
      <c r="F33" s="1436"/>
      <c r="G33" s="1437"/>
      <c r="H33" s="1437"/>
      <c r="I33" s="1437"/>
      <c r="J33" s="1437"/>
      <c r="K33" s="1437"/>
      <c r="L33" s="278" t="s">
        <v>34</v>
      </c>
      <c r="M33" s="1436"/>
      <c r="N33" s="1437"/>
      <c r="O33" s="1437"/>
      <c r="P33" s="1437"/>
      <c r="Q33" s="1437"/>
      <c r="R33" s="1437"/>
      <c r="S33" s="278" t="s">
        <v>34</v>
      </c>
    </row>
    <row r="34" spans="1:32">
      <c r="B34" s="1436"/>
      <c r="C34" s="1437"/>
      <c r="D34" s="1437"/>
      <c r="E34" s="182" t="s">
        <v>1039</v>
      </c>
      <c r="F34" s="1436"/>
      <c r="G34" s="1437"/>
      <c r="H34" s="1437"/>
      <c r="I34" s="1437"/>
      <c r="J34" s="1437"/>
      <c r="K34" s="1437"/>
      <c r="L34" s="278" t="s">
        <v>34</v>
      </c>
      <c r="M34" s="1436"/>
      <c r="N34" s="1437"/>
      <c r="O34" s="1437"/>
      <c r="P34" s="1437"/>
      <c r="Q34" s="1437"/>
      <c r="R34" s="1437"/>
      <c r="S34" s="278" t="s">
        <v>34</v>
      </c>
    </row>
    <row r="35" spans="1:32">
      <c r="B35" s="1436"/>
      <c r="C35" s="1437"/>
      <c r="D35" s="1437"/>
      <c r="E35" s="182" t="s">
        <v>938</v>
      </c>
      <c r="F35" s="1436"/>
      <c r="G35" s="1437"/>
      <c r="H35" s="1437"/>
      <c r="I35" s="1437"/>
      <c r="J35" s="1437"/>
      <c r="K35" s="1437"/>
      <c r="L35" s="278" t="s">
        <v>34</v>
      </c>
      <c r="M35" s="1436"/>
      <c r="N35" s="1437"/>
      <c r="O35" s="1437"/>
      <c r="P35" s="1437"/>
      <c r="Q35" s="1437"/>
      <c r="R35" s="1437"/>
      <c r="S35" s="278" t="s">
        <v>34</v>
      </c>
    </row>
    <row r="36" spans="1:32">
      <c r="B36" s="1438" t="s">
        <v>1041</v>
      </c>
      <c r="C36" s="1438"/>
      <c r="D36" s="1438"/>
      <c r="E36" s="1438"/>
      <c r="F36" s="1439" t="str">
        <f>IF(SUM(F33:K35)=0,"",SUM(F33:K35))</f>
        <v/>
      </c>
      <c r="G36" s="1440"/>
      <c r="H36" s="1440"/>
      <c r="I36" s="1440"/>
      <c r="J36" s="1440"/>
      <c r="K36" s="1440"/>
      <c r="L36" s="278" t="s">
        <v>34</v>
      </c>
      <c r="M36" s="1439" t="str">
        <f>IF(SUM(M33:R35)=0,"",SUM(M33:R35))</f>
        <v/>
      </c>
      <c r="N36" s="1440"/>
      <c r="O36" s="1440"/>
      <c r="P36" s="1440"/>
      <c r="Q36" s="1440"/>
      <c r="R36" s="1440"/>
      <c r="S36" s="278" t="s">
        <v>34</v>
      </c>
      <c r="U36" s="1438" t="s">
        <v>1042</v>
      </c>
      <c r="V36" s="1438"/>
      <c r="W36" s="1438"/>
    </row>
    <row r="37" spans="1:32" ht="39.950000000000003" customHeight="1">
      <c r="B37" s="1441" t="s">
        <v>1043</v>
      </c>
      <c r="C37" s="1438"/>
      <c r="D37" s="1438"/>
      <c r="E37" s="1438"/>
      <c r="F37" s="1442" t="str">
        <f>IF(F36="","",F36/3)</f>
        <v/>
      </c>
      <c r="G37" s="1443"/>
      <c r="H37" s="1443"/>
      <c r="I37" s="1443"/>
      <c r="J37" s="1443"/>
      <c r="K37" s="1443"/>
      <c r="L37" s="278" t="s">
        <v>34</v>
      </c>
      <c r="M37" s="1442" t="str">
        <f>IF(M36="","",M36/3)</f>
        <v/>
      </c>
      <c r="N37" s="1443"/>
      <c r="O37" s="1443"/>
      <c r="P37" s="1443"/>
      <c r="Q37" s="1443"/>
      <c r="R37" s="1443"/>
      <c r="S37" s="278" t="s">
        <v>34</v>
      </c>
      <c r="U37" s="1444" t="str">
        <f>IF(F37="","",ROUNDDOWN(M37/F37,3))</f>
        <v/>
      </c>
      <c r="V37" s="1445"/>
      <c r="W37" s="1446"/>
    </row>
    <row r="38" spans="1:32" ht="5.0999999999999996" customHeight="1">
      <c r="A38" s="183"/>
      <c r="B38" s="184"/>
      <c r="C38" s="185"/>
      <c r="D38" s="185"/>
      <c r="E38" s="185"/>
      <c r="F38" s="186"/>
      <c r="G38" s="186"/>
      <c r="H38" s="186"/>
      <c r="I38" s="186"/>
      <c r="J38" s="186"/>
      <c r="K38" s="186"/>
      <c r="L38" s="185"/>
      <c r="M38" s="186"/>
      <c r="N38" s="186"/>
      <c r="O38" s="186"/>
      <c r="P38" s="186"/>
      <c r="Q38" s="186"/>
      <c r="R38" s="186"/>
      <c r="S38" s="185"/>
      <c r="T38" s="183"/>
      <c r="U38" s="187"/>
      <c r="V38" s="187"/>
      <c r="W38" s="187"/>
      <c r="X38" s="183"/>
      <c r="Y38" s="183"/>
      <c r="Z38" s="183"/>
      <c r="AA38" s="183"/>
      <c r="AB38" s="183"/>
      <c r="AC38" s="183"/>
      <c r="AD38" s="183"/>
      <c r="AE38" s="183"/>
      <c r="AF38" s="183"/>
    </row>
    <row r="39" spans="1:32">
      <c r="B39" s="178" t="s">
        <v>43</v>
      </c>
      <c r="C39" s="188"/>
    </row>
    <row r="40" spans="1:32">
      <c r="B40" s="1435" t="s">
        <v>1055</v>
      </c>
      <c r="C40" s="1435"/>
      <c r="D40" s="1435"/>
      <c r="E40" s="1435"/>
      <c r="F40" s="1435"/>
      <c r="G40" s="1435"/>
      <c r="H40" s="1435"/>
      <c r="I40" s="1435"/>
      <c r="J40" s="1435"/>
      <c r="K40" s="1435"/>
      <c r="L40" s="1435"/>
      <c r="M40" s="1435"/>
      <c r="N40" s="1435"/>
      <c r="O40" s="1435"/>
      <c r="P40" s="1435"/>
      <c r="Q40" s="1435"/>
      <c r="R40" s="1435"/>
      <c r="S40" s="1435"/>
      <c r="T40" s="1435"/>
      <c r="U40" s="1435"/>
      <c r="V40" s="1435"/>
      <c r="W40" s="1435"/>
    </row>
    <row r="41" spans="1:32">
      <c r="B41" s="1435" t="s">
        <v>1250</v>
      </c>
      <c r="C41" s="1435"/>
      <c r="D41" s="1435"/>
      <c r="E41" s="1435"/>
      <c r="F41" s="1435"/>
      <c r="G41" s="1435"/>
      <c r="H41" s="1435"/>
      <c r="I41" s="1435"/>
      <c r="J41" s="1435"/>
      <c r="K41" s="1435"/>
      <c r="L41" s="1435"/>
      <c r="M41" s="1435"/>
      <c r="N41" s="1435"/>
      <c r="O41" s="1435"/>
      <c r="P41" s="1435"/>
      <c r="Q41" s="1435"/>
      <c r="R41" s="1435"/>
      <c r="S41" s="1435"/>
      <c r="T41" s="1435"/>
      <c r="U41" s="1435"/>
      <c r="V41" s="1435"/>
      <c r="W41" s="1435"/>
    </row>
    <row r="42" spans="1:32">
      <c r="B42" s="1464" t="s">
        <v>1251</v>
      </c>
      <c r="C42" s="1464"/>
      <c r="D42" s="1464"/>
      <c r="E42" s="1464"/>
      <c r="F42" s="1464"/>
      <c r="G42" s="1464"/>
      <c r="H42" s="1464"/>
      <c r="I42" s="1464"/>
      <c r="J42" s="1464"/>
      <c r="K42" s="1464"/>
      <c r="L42" s="1464"/>
      <c r="M42" s="1464"/>
      <c r="N42" s="1464"/>
      <c r="O42" s="1464"/>
      <c r="P42" s="1464"/>
      <c r="Q42" s="1464"/>
      <c r="R42" s="1464"/>
      <c r="S42" s="1464"/>
      <c r="T42" s="1464"/>
      <c r="U42" s="1464"/>
      <c r="V42" s="1464"/>
      <c r="W42" s="1464"/>
    </row>
    <row r="43" spans="1:32">
      <c r="B43" s="1435" t="s">
        <v>1045</v>
      </c>
      <c r="C43" s="1435"/>
      <c r="D43" s="1435"/>
      <c r="E43" s="1435"/>
      <c r="F43" s="1435"/>
      <c r="G43" s="1435"/>
      <c r="H43" s="1435"/>
      <c r="I43" s="1435"/>
      <c r="J43" s="1435"/>
      <c r="K43" s="1435"/>
      <c r="L43" s="1435"/>
      <c r="M43" s="1435"/>
      <c r="N43" s="1435"/>
      <c r="O43" s="1435"/>
      <c r="P43" s="1435"/>
      <c r="Q43" s="1435"/>
      <c r="R43" s="1435"/>
      <c r="S43" s="1435"/>
      <c r="T43" s="1435"/>
      <c r="U43" s="1435"/>
      <c r="V43" s="1435"/>
      <c r="W43" s="1435"/>
    </row>
    <row r="44" spans="1:32">
      <c r="B44" s="1435" t="s">
        <v>1046</v>
      </c>
      <c r="C44" s="1435"/>
      <c r="D44" s="1435"/>
      <c r="E44" s="1435"/>
      <c r="F44" s="1435"/>
      <c r="G44" s="1435"/>
      <c r="H44" s="1435"/>
      <c r="I44" s="1435"/>
      <c r="J44" s="1435"/>
      <c r="K44" s="1435"/>
      <c r="L44" s="1435"/>
      <c r="M44" s="1435"/>
      <c r="N44" s="1435"/>
      <c r="O44" s="1435"/>
      <c r="P44" s="1435"/>
      <c r="Q44" s="1435"/>
      <c r="R44" s="1435"/>
      <c r="S44" s="1435"/>
      <c r="T44" s="1435"/>
      <c r="U44" s="1435"/>
      <c r="V44" s="1435"/>
      <c r="W44" s="1435"/>
    </row>
    <row r="45" spans="1:32">
      <c r="B45" s="1435" t="s">
        <v>1047</v>
      </c>
      <c r="C45" s="1435"/>
      <c r="D45" s="1435"/>
      <c r="E45" s="1435"/>
      <c r="F45" s="1435"/>
      <c r="G45" s="1435"/>
      <c r="H45" s="1435"/>
      <c r="I45" s="1435"/>
      <c r="J45" s="1435"/>
      <c r="K45" s="1435"/>
      <c r="L45" s="1435"/>
      <c r="M45" s="1435"/>
      <c r="N45" s="1435"/>
      <c r="O45" s="1435"/>
      <c r="P45" s="1435"/>
      <c r="Q45" s="1435"/>
      <c r="R45" s="1435"/>
      <c r="S45" s="1435"/>
      <c r="T45" s="1435"/>
      <c r="U45" s="1435"/>
      <c r="V45" s="1435"/>
      <c r="W45" s="1435"/>
    </row>
    <row r="46" spans="1:32">
      <c r="B46" s="1435" t="s">
        <v>1048</v>
      </c>
      <c r="C46" s="1435"/>
      <c r="D46" s="1435"/>
      <c r="E46" s="1435"/>
      <c r="F46" s="1435"/>
      <c r="G46" s="1435"/>
      <c r="H46" s="1435"/>
      <c r="I46" s="1435"/>
      <c r="J46" s="1435"/>
      <c r="K46" s="1435"/>
      <c r="L46" s="1435"/>
      <c r="M46" s="1435"/>
      <c r="N46" s="1435"/>
      <c r="O46" s="1435"/>
      <c r="P46" s="1435"/>
      <c r="Q46" s="1435"/>
      <c r="R46" s="1435"/>
      <c r="S46" s="1435"/>
      <c r="T46" s="1435"/>
      <c r="U46" s="1435"/>
      <c r="V46" s="1435"/>
      <c r="W46" s="1435"/>
    </row>
    <row r="47" spans="1:32">
      <c r="B47" s="1435" t="s">
        <v>1049</v>
      </c>
      <c r="C47" s="1435"/>
      <c r="D47" s="1435"/>
      <c r="E47" s="1435"/>
      <c r="F47" s="1435"/>
      <c r="G47" s="1435"/>
      <c r="H47" s="1435"/>
      <c r="I47" s="1435"/>
      <c r="J47" s="1435"/>
      <c r="K47" s="1435"/>
      <c r="L47" s="1435"/>
      <c r="M47" s="1435"/>
      <c r="N47" s="1435"/>
      <c r="O47" s="1435"/>
      <c r="P47" s="1435"/>
      <c r="Q47" s="1435"/>
      <c r="R47" s="1435"/>
      <c r="S47" s="1435"/>
      <c r="T47" s="1435"/>
      <c r="U47" s="1435"/>
      <c r="V47" s="1435"/>
      <c r="W47" s="1435"/>
    </row>
    <row r="48" spans="1:32">
      <c r="B48" s="1435" t="s">
        <v>1050</v>
      </c>
      <c r="C48" s="1435"/>
      <c r="D48" s="1435"/>
      <c r="E48" s="1435"/>
      <c r="F48" s="1435"/>
      <c r="G48" s="1435"/>
      <c r="H48" s="1435"/>
      <c r="I48" s="1435"/>
      <c r="J48" s="1435"/>
      <c r="K48" s="1435"/>
      <c r="L48" s="1435"/>
      <c r="M48" s="1435"/>
      <c r="N48" s="1435"/>
      <c r="O48" s="1435"/>
      <c r="P48" s="1435"/>
      <c r="Q48" s="1435"/>
      <c r="R48" s="1435"/>
      <c r="S48" s="1435"/>
      <c r="T48" s="1435"/>
      <c r="U48" s="1435"/>
      <c r="V48" s="1435"/>
      <c r="W48" s="1435"/>
    </row>
    <row r="49" spans="2:23">
      <c r="B49" s="1435"/>
      <c r="C49" s="1435"/>
      <c r="D49" s="1435"/>
      <c r="E49" s="1435"/>
      <c r="F49" s="1435"/>
      <c r="G49" s="1435"/>
      <c r="H49" s="1435"/>
      <c r="I49" s="1435"/>
      <c r="J49" s="1435"/>
      <c r="K49" s="1435"/>
      <c r="L49" s="1435"/>
      <c r="M49" s="1435"/>
      <c r="N49" s="1435"/>
      <c r="O49" s="1435"/>
      <c r="P49" s="1435"/>
      <c r="Q49" s="1435"/>
      <c r="R49" s="1435"/>
      <c r="S49" s="1435"/>
      <c r="T49" s="1435"/>
      <c r="U49" s="1435"/>
      <c r="V49" s="1435"/>
      <c r="W49" s="1435"/>
    </row>
    <row r="50" spans="2:23">
      <c r="B50" s="1435"/>
      <c r="C50" s="1435"/>
      <c r="D50" s="1435"/>
      <c r="E50" s="1435"/>
      <c r="F50" s="1435"/>
      <c r="G50" s="1435"/>
      <c r="H50" s="1435"/>
      <c r="I50" s="1435"/>
      <c r="J50" s="1435"/>
      <c r="K50" s="1435"/>
      <c r="L50" s="1435"/>
      <c r="M50" s="1435"/>
      <c r="N50" s="1435"/>
      <c r="O50" s="1435"/>
      <c r="P50" s="1435"/>
      <c r="Q50" s="1435"/>
      <c r="R50" s="1435"/>
      <c r="S50" s="1435"/>
      <c r="T50" s="1435"/>
      <c r="U50" s="1435"/>
      <c r="V50" s="1435"/>
      <c r="W50" s="1435"/>
    </row>
    <row r="122" spans="3:7">
      <c r="C122" s="183"/>
      <c r="D122" s="183"/>
      <c r="E122" s="183"/>
      <c r="F122" s="183"/>
      <c r="G122" s="183"/>
    </row>
    <row r="123" spans="3:7">
      <c r="C123" s="188"/>
    </row>
  </sheetData>
  <mergeCells count="91">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50:W50"/>
    <mergeCell ref="B41:W41"/>
    <mergeCell ref="B42:W42"/>
    <mergeCell ref="B43:W43"/>
    <mergeCell ref="B44:W44"/>
    <mergeCell ref="B45:W45"/>
    <mergeCell ref="B46:W46"/>
  </mergeCells>
  <phoneticPr fontId="7"/>
  <dataValidations count="1">
    <dataValidation type="list" allowBlank="1" showInputMessage="1" showErrorMessage="1" sqref="C9 J9 C12:C13">
      <formula1>"□,■"</formula1>
    </dataValidation>
  </dataValidations>
  <pageMargins left="0.70866141732283472" right="0.70866141732283472" top="0.74803149606299213" bottom="0.74803149606299213" header="0.31496062992125984" footer="0.31496062992125984"/>
  <pageSetup paperSize="9" scale="77"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2:AK89"/>
  <sheetViews>
    <sheetView view="pageBreakPreview" zoomScale="70" zoomScaleNormal="100" zoomScaleSheetLayoutView="70" workbookViewId="0">
      <selection activeCell="J41" sqref="J41:O41"/>
    </sheetView>
  </sheetViews>
  <sheetFormatPr defaultRowHeight="13.5"/>
  <cols>
    <col min="1" max="1" width="1.5" style="162" customWidth="1"/>
    <col min="2" max="2" width="10" style="162" customWidth="1"/>
    <col min="3" max="3" width="6.75" style="162" customWidth="1"/>
    <col min="4" max="4" width="10" style="162" customWidth="1"/>
    <col min="5" max="32" width="3.875" style="162" customWidth="1"/>
    <col min="33" max="35" width="9" style="162"/>
    <col min="36" max="36" width="2.5" style="162" customWidth="1"/>
    <col min="37" max="16384" width="9" style="162"/>
  </cols>
  <sheetData>
    <row r="2" spans="2:37">
      <c r="B2" s="329" t="s">
        <v>1252</v>
      </c>
    </row>
    <row r="3" spans="2:37">
      <c r="B3" s="330"/>
    </row>
    <row r="4" spans="2:37" ht="13.5" customHeight="1">
      <c r="B4" s="329" t="s">
        <v>1253</v>
      </c>
      <c r="X4" s="331" t="s">
        <v>1254</v>
      </c>
    </row>
    <row r="5" spans="2:37" ht="6.75" customHeight="1">
      <c r="B5" s="329"/>
      <c r="W5" s="331"/>
      <c r="AJ5" s="332"/>
      <c r="AK5" s="332"/>
    </row>
    <row r="6" spans="2:37" ht="13.5" customHeight="1">
      <c r="X6" s="329" t="s">
        <v>1255</v>
      </c>
      <c r="AJ6" s="332"/>
      <c r="AK6" s="332"/>
    </row>
    <row r="7" spans="2:37" ht="6.75" customHeight="1">
      <c r="W7" s="329"/>
      <c r="AJ7" s="332"/>
      <c r="AK7" s="332"/>
    </row>
    <row r="8" spans="2:37" ht="14.25" customHeight="1">
      <c r="B8" s="329" t="s">
        <v>1256</v>
      </c>
      <c r="AB8" s="329" t="s">
        <v>1257</v>
      </c>
      <c r="AJ8" s="332"/>
      <c r="AK8" s="332"/>
    </row>
    <row r="9" spans="2:37" ht="14.25" customHeight="1">
      <c r="B9" s="330"/>
      <c r="AJ9" s="332"/>
      <c r="AK9" s="332"/>
    </row>
    <row r="10" spans="2:37" ht="18" customHeight="1">
      <c r="B10" s="1474" t="s">
        <v>1258</v>
      </c>
      <c r="C10" s="1474" t="s">
        <v>1259</v>
      </c>
      <c r="D10" s="1474" t="s">
        <v>1260</v>
      </c>
      <c r="E10" s="1468" t="s">
        <v>1261</v>
      </c>
      <c r="F10" s="1469"/>
      <c r="G10" s="1469"/>
      <c r="H10" s="1469"/>
      <c r="I10" s="1469"/>
      <c r="J10" s="1469"/>
      <c r="K10" s="1479"/>
      <c r="L10" s="1468" t="s">
        <v>1262</v>
      </c>
      <c r="M10" s="1469"/>
      <c r="N10" s="1469"/>
      <c r="O10" s="1469"/>
      <c r="P10" s="1469"/>
      <c r="Q10" s="1469"/>
      <c r="R10" s="1479"/>
      <c r="S10" s="1468" t="s">
        <v>1263</v>
      </c>
      <c r="T10" s="1469"/>
      <c r="U10" s="1469"/>
      <c r="V10" s="1469"/>
      <c r="W10" s="1469"/>
      <c r="X10" s="1469"/>
      <c r="Y10" s="1479"/>
      <c r="Z10" s="1468" t="s">
        <v>1264</v>
      </c>
      <c r="AA10" s="1469"/>
      <c r="AB10" s="1469"/>
      <c r="AC10" s="1469"/>
      <c r="AD10" s="1469"/>
      <c r="AE10" s="1469"/>
      <c r="AF10" s="1470"/>
      <c r="AG10" s="1471" t="s">
        <v>1265</v>
      </c>
      <c r="AH10" s="1474" t="s">
        <v>1266</v>
      </c>
      <c r="AI10" s="1474" t="s">
        <v>1267</v>
      </c>
      <c r="AJ10" s="332"/>
      <c r="AK10" s="332"/>
    </row>
    <row r="11" spans="2:37" ht="18" customHeight="1">
      <c r="B11" s="1477"/>
      <c r="C11" s="1477"/>
      <c r="D11" s="1477"/>
      <c r="E11" s="333">
        <v>1</v>
      </c>
      <c r="F11" s="333">
        <v>2</v>
      </c>
      <c r="G11" s="333">
        <v>3</v>
      </c>
      <c r="H11" s="333">
        <v>4</v>
      </c>
      <c r="I11" s="333">
        <v>5</v>
      </c>
      <c r="J11" s="333">
        <v>6</v>
      </c>
      <c r="K11" s="333">
        <v>7</v>
      </c>
      <c r="L11" s="333">
        <v>8</v>
      </c>
      <c r="M11" s="333">
        <v>9</v>
      </c>
      <c r="N11" s="333">
        <v>10</v>
      </c>
      <c r="O11" s="333">
        <v>11</v>
      </c>
      <c r="P11" s="333">
        <v>12</v>
      </c>
      <c r="Q11" s="333">
        <v>13</v>
      </c>
      <c r="R11" s="333">
        <v>14</v>
      </c>
      <c r="S11" s="333">
        <v>15</v>
      </c>
      <c r="T11" s="333">
        <v>16</v>
      </c>
      <c r="U11" s="333">
        <v>17</v>
      </c>
      <c r="V11" s="333">
        <v>18</v>
      </c>
      <c r="W11" s="333">
        <v>19</v>
      </c>
      <c r="X11" s="333">
        <v>20</v>
      </c>
      <c r="Y11" s="333">
        <v>21</v>
      </c>
      <c r="Z11" s="333">
        <v>22</v>
      </c>
      <c r="AA11" s="333">
        <v>23</v>
      </c>
      <c r="AB11" s="333">
        <v>24</v>
      </c>
      <c r="AC11" s="333">
        <v>25</v>
      </c>
      <c r="AD11" s="333">
        <v>26</v>
      </c>
      <c r="AE11" s="333">
        <v>27</v>
      </c>
      <c r="AF11" s="334">
        <v>28</v>
      </c>
      <c r="AG11" s="1472"/>
      <c r="AH11" s="1475"/>
      <c r="AI11" s="1475"/>
      <c r="AJ11" s="332"/>
      <c r="AK11" s="332"/>
    </row>
    <row r="12" spans="2:37" ht="18" customHeight="1">
      <c r="B12" s="1478"/>
      <c r="C12" s="1478"/>
      <c r="D12" s="1478"/>
      <c r="E12" s="333" t="s">
        <v>1268</v>
      </c>
      <c r="F12" s="335"/>
      <c r="G12" s="335"/>
      <c r="H12" s="335"/>
      <c r="I12" s="335"/>
      <c r="J12" s="335"/>
      <c r="K12" s="335"/>
      <c r="L12" s="335"/>
      <c r="M12" s="335"/>
      <c r="N12" s="335"/>
      <c r="O12" s="335"/>
      <c r="P12" s="335"/>
      <c r="Q12" s="335"/>
      <c r="R12" s="335"/>
      <c r="S12" s="335"/>
      <c r="T12" s="335"/>
      <c r="U12" s="335"/>
      <c r="V12" s="335"/>
      <c r="W12" s="335"/>
      <c r="X12" s="335"/>
      <c r="Y12" s="335"/>
      <c r="Z12" s="335"/>
      <c r="AA12" s="335"/>
      <c r="AB12" s="335"/>
      <c r="AC12" s="335"/>
      <c r="AD12" s="335"/>
      <c r="AE12" s="335"/>
      <c r="AF12" s="336"/>
      <c r="AG12" s="1473"/>
      <c r="AH12" s="1476"/>
      <c r="AI12" s="1476"/>
      <c r="AJ12" s="332"/>
      <c r="AK12" s="332"/>
    </row>
    <row r="13" spans="2:37" ht="18" customHeight="1">
      <c r="B13" s="1466" t="s">
        <v>1269</v>
      </c>
      <c r="C13" s="1466"/>
      <c r="D13" s="1466"/>
      <c r="E13" s="337" t="s">
        <v>582</v>
      </c>
      <c r="F13" s="337" t="s">
        <v>582</v>
      </c>
      <c r="G13" s="337" t="s">
        <v>1270</v>
      </c>
      <c r="H13" s="337" t="s">
        <v>584</v>
      </c>
      <c r="I13" s="337" t="s">
        <v>1271</v>
      </c>
      <c r="J13" s="337" t="s">
        <v>582</v>
      </c>
      <c r="K13" s="337" t="s">
        <v>1271</v>
      </c>
      <c r="L13" s="338"/>
      <c r="M13" s="338"/>
      <c r="N13" s="338"/>
      <c r="O13" s="338"/>
      <c r="P13" s="338"/>
      <c r="Q13" s="338"/>
      <c r="R13" s="338"/>
      <c r="S13" s="338"/>
      <c r="T13" s="338"/>
      <c r="U13" s="338"/>
      <c r="V13" s="338"/>
      <c r="W13" s="338"/>
      <c r="X13" s="338"/>
      <c r="Y13" s="338"/>
      <c r="Z13" s="338"/>
      <c r="AA13" s="338"/>
      <c r="AB13" s="338"/>
      <c r="AC13" s="338"/>
      <c r="AD13" s="338"/>
      <c r="AE13" s="338"/>
      <c r="AF13" s="339"/>
      <c r="AG13" s="340"/>
      <c r="AH13" s="341"/>
      <c r="AI13" s="341"/>
    </row>
    <row r="14" spans="2:37" ht="18" customHeight="1">
      <c r="B14" s="1466" t="s">
        <v>1272</v>
      </c>
      <c r="C14" s="1466"/>
      <c r="D14" s="1466"/>
      <c r="E14" s="337" t="s">
        <v>1273</v>
      </c>
      <c r="F14" s="337" t="s">
        <v>1273</v>
      </c>
      <c r="G14" s="337" t="s">
        <v>1273</v>
      </c>
      <c r="H14" s="337" t="s">
        <v>1274</v>
      </c>
      <c r="I14" s="337" t="s">
        <v>1274</v>
      </c>
      <c r="J14" s="337" t="s">
        <v>1275</v>
      </c>
      <c r="K14" s="337" t="s">
        <v>1275</v>
      </c>
      <c r="L14" s="338"/>
      <c r="M14" s="338"/>
      <c r="N14" s="338"/>
      <c r="O14" s="338"/>
      <c r="P14" s="338"/>
      <c r="Q14" s="338"/>
      <c r="R14" s="338"/>
      <c r="S14" s="338"/>
      <c r="T14" s="338"/>
      <c r="U14" s="338"/>
      <c r="V14" s="338"/>
      <c r="W14" s="338"/>
      <c r="X14" s="338"/>
      <c r="Y14" s="338"/>
      <c r="Z14" s="338"/>
      <c r="AA14" s="338"/>
      <c r="AB14" s="338"/>
      <c r="AC14" s="338"/>
      <c r="AD14" s="338"/>
      <c r="AE14" s="338"/>
      <c r="AF14" s="339"/>
      <c r="AG14" s="340"/>
      <c r="AH14" s="341"/>
      <c r="AI14" s="341"/>
    </row>
    <row r="15" spans="2:37" ht="18" customHeight="1">
      <c r="B15" s="341"/>
      <c r="C15" s="341"/>
      <c r="D15" s="341"/>
      <c r="E15" s="337"/>
      <c r="F15" s="337"/>
      <c r="G15" s="337"/>
      <c r="H15" s="337"/>
      <c r="I15" s="337"/>
      <c r="J15" s="337"/>
      <c r="K15" s="337"/>
      <c r="L15" s="337"/>
      <c r="M15" s="337"/>
      <c r="N15" s="337"/>
      <c r="O15" s="337"/>
      <c r="P15" s="337"/>
      <c r="Q15" s="337"/>
      <c r="R15" s="337"/>
      <c r="S15" s="337"/>
      <c r="T15" s="337"/>
      <c r="U15" s="337"/>
      <c r="V15" s="337"/>
      <c r="W15" s="337"/>
      <c r="X15" s="337"/>
      <c r="Y15" s="337"/>
      <c r="Z15" s="337"/>
      <c r="AA15" s="337"/>
      <c r="AB15" s="337"/>
      <c r="AC15" s="337"/>
      <c r="AD15" s="337"/>
      <c r="AE15" s="337"/>
      <c r="AF15" s="342"/>
      <c r="AG15" s="340"/>
      <c r="AH15" s="341"/>
      <c r="AI15" s="341"/>
    </row>
    <row r="16" spans="2:37" ht="18" customHeight="1">
      <c r="B16" s="341"/>
      <c r="C16" s="341"/>
      <c r="D16" s="341"/>
      <c r="E16" s="337"/>
      <c r="F16" s="337"/>
      <c r="G16" s="337"/>
      <c r="H16" s="337"/>
      <c r="I16" s="337"/>
      <c r="J16" s="337"/>
      <c r="K16" s="337"/>
      <c r="L16" s="337"/>
      <c r="M16" s="337"/>
      <c r="N16" s="337"/>
      <c r="O16" s="337"/>
      <c r="P16" s="337"/>
      <c r="Q16" s="337"/>
      <c r="R16" s="337"/>
      <c r="S16" s="337"/>
      <c r="T16" s="337"/>
      <c r="U16" s="337"/>
      <c r="V16" s="337"/>
      <c r="W16" s="337"/>
      <c r="X16" s="337"/>
      <c r="Y16" s="337"/>
      <c r="Z16" s="337"/>
      <c r="AA16" s="337"/>
      <c r="AB16" s="337"/>
      <c r="AC16" s="337"/>
      <c r="AD16" s="337"/>
      <c r="AE16" s="337"/>
      <c r="AF16" s="342"/>
      <c r="AG16" s="340"/>
      <c r="AH16" s="341"/>
      <c r="AI16" s="341"/>
    </row>
    <row r="17" spans="2:37" ht="18" customHeight="1">
      <c r="B17" s="341"/>
      <c r="C17" s="341"/>
      <c r="D17" s="341"/>
      <c r="E17" s="337"/>
      <c r="F17" s="337"/>
      <c r="G17" s="337"/>
      <c r="H17" s="337"/>
      <c r="I17" s="337"/>
      <c r="J17" s="337"/>
      <c r="K17" s="337"/>
      <c r="L17" s="337"/>
      <c r="M17" s="337"/>
      <c r="N17" s="337"/>
      <c r="O17" s="337"/>
      <c r="P17" s="337"/>
      <c r="Q17" s="337"/>
      <c r="R17" s="337"/>
      <c r="S17" s="337"/>
      <c r="T17" s="337"/>
      <c r="U17" s="337"/>
      <c r="V17" s="337"/>
      <c r="W17" s="337"/>
      <c r="X17" s="337"/>
      <c r="Y17" s="337"/>
      <c r="Z17" s="337"/>
      <c r="AA17" s="337"/>
      <c r="AB17" s="337"/>
      <c r="AC17" s="337"/>
      <c r="AD17" s="337"/>
      <c r="AE17" s="337"/>
      <c r="AF17" s="342"/>
      <c r="AG17" s="340"/>
      <c r="AH17" s="341"/>
      <c r="AI17" s="341"/>
    </row>
    <row r="18" spans="2:37" ht="18" customHeight="1">
      <c r="B18" s="341"/>
      <c r="C18" s="341"/>
      <c r="D18" s="341"/>
      <c r="E18" s="337"/>
      <c r="F18" s="337"/>
      <c r="G18" s="337"/>
      <c r="H18" s="337"/>
      <c r="I18" s="337"/>
      <c r="J18" s="337"/>
      <c r="K18" s="337"/>
      <c r="L18" s="337"/>
      <c r="M18" s="337"/>
      <c r="N18" s="337"/>
      <c r="O18" s="337"/>
      <c r="P18" s="337"/>
      <c r="Q18" s="337"/>
      <c r="R18" s="337"/>
      <c r="S18" s="337"/>
      <c r="T18" s="337"/>
      <c r="U18" s="337"/>
      <c r="V18" s="337"/>
      <c r="W18" s="337"/>
      <c r="X18" s="337"/>
      <c r="Y18" s="337"/>
      <c r="Z18" s="337"/>
      <c r="AA18" s="337"/>
      <c r="AB18" s="337"/>
      <c r="AC18" s="337"/>
      <c r="AD18" s="337"/>
      <c r="AE18" s="337"/>
      <c r="AF18" s="342"/>
      <c r="AG18" s="340"/>
      <c r="AH18" s="341"/>
      <c r="AI18" s="341"/>
    </row>
    <row r="19" spans="2:37" ht="18" customHeight="1">
      <c r="B19" s="341"/>
      <c r="C19" s="341"/>
      <c r="D19" s="341"/>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42"/>
      <c r="AG19" s="340"/>
      <c r="AH19" s="341"/>
      <c r="AI19" s="341"/>
    </row>
    <row r="20" spans="2:37" ht="18" customHeight="1">
      <c r="B20" s="341"/>
      <c r="C20" s="341"/>
      <c r="D20" s="341"/>
      <c r="E20" s="337"/>
      <c r="F20" s="337"/>
      <c r="G20" s="337"/>
      <c r="H20" s="337"/>
      <c r="I20" s="337"/>
      <c r="J20" s="337"/>
      <c r="K20" s="337"/>
      <c r="L20" s="337"/>
      <c r="M20" s="337"/>
      <c r="N20" s="337"/>
      <c r="O20" s="337"/>
      <c r="P20" s="337"/>
      <c r="Q20" s="337"/>
      <c r="R20" s="337"/>
      <c r="S20" s="337"/>
      <c r="T20" s="337"/>
      <c r="U20" s="337"/>
      <c r="V20" s="337"/>
      <c r="W20" s="337"/>
      <c r="X20" s="337"/>
      <c r="Y20" s="337"/>
      <c r="Z20" s="337"/>
      <c r="AA20" s="337"/>
      <c r="AB20" s="337"/>
      <c r="AC20" s="337"/>
      <c r="AD20" s="337"/>
      <c r="AE20" s="337"/>
      <c r="AF20" s="342"/>
      <c r="AG20" s="340"/>
      <c r="AH20" s="341"/>
      <c r="AI20" s="341"/>
    </row>
    <row r="21" spans="2:37" ht="18" customHeight="1">
      <c r="B21" s="341"/>
      <c r="C21" s="341"/>
      <c r="D21" s="341"/>
      <c r="E21" s="337"/>
      <c r="F21" s="337"/>
      <c r="G21" s="337"/>
      <c r="H21" s="337"/>
      <c r="I21" s="337"/>
      <c r="J21" s="337"/>
      <c r="K21" s="337"/>
      <c r="L21" s="337"/>
      <c r="M21" s="337"/>
      <c r="N21" s="337"/>
      <c r="O21" s="337"/>
      <c r="P21" s="337"/>
      <c r="Q21" s="337"/>
      <c r="R21" s="337"/>
      <c r="S21" s="337"/>
      <c r="T21" s="337"/>
      <c r="U21" s="337"/>
      <c r="V21" s="337"/>
      <c r="W21" s="337"/>
      <c r="X21" s="337"/>
      <c r="Y21" s="337"/>
      <c r="Z21" s="337"/>
      <c r="AA21" s="337"/>
      <c r="AB21" s="337"/>
      <c r="AC21" s="337"/>
      <c r="AD21" s="337"/>
      <c r="AE21" s="337"/>
      <c r="AF21" s="342"/>
      <c r="AG21" s="340"/>
      <c r="AH21" s="341"/>
      <c r="AI21" s="341"/>
    </row>
    <row r="22" spans="2:37" ht="18" customHeight="1">
      <c r="B22" s="341"/>
      <c r="C22" s="341"/>
      <c r="D22" s="341"/>
      <c r="E22" s="337"/>
      <c r="F22" s="337"/>
      <c r="G22" s="337"/>
      <c r="H22" s="337"/>
      <c r="I22" s="337"/>
      <c r="J22" s="337"/>
      <c r="K22" s="337"/>
      <c r="L22" s="337"/>
      <c r="M22" s="337"/>
      <c r="N22" s="337"/>
      <c r="O22" s="337"/>
      <c r="P22" s="337"/>
      <c r="Q22" s="337"/>
      <c r="R22" s="337"/>
      <c r="S22" s="337"/>
      <c r="T22" s="337"/>
      <c r="U22" s="337"/>
      <c r="V22" s="337"/>
      <c r="W22" s="337"/>
      <c r="X22" s="337"/>
      <c r="Y22" s="337"/>
      <c r="Z22" s="337"/>
      <c r="AA22" s="337"/>
      <c r="AB22" s="337"/>
      <c r="AC22" s="337"/>
      <c r="AD22" s="337"/>
      <c r="AE22" s="337"/>
      <c r="AF22" s="337"/>
      <c r="AG22" s="340"/>
      <c r="AH22" s="341"/>
      <c r="AI22" s="341"/>
    </row>
    <row r="23" spans="2:37" ht="18" customHeight="1">
      <c r="B23" s="341"/>
      <c r="C23" s="341"/>
      <c r="D23" s="341"/>
      <c r="E23" s="337"/>
      <c r="F23" s="337"/>
      <c r="G23" s="337"/>
      <c r="H23" s="337"/>
      <c r="I23" s="337"/>
      <c r="J23" s="337"/>
      <c r="K23" s="337"/>
      <c r="L23" s="337"/>
      <c r="M23" s="337"/>
      <c r="N23" s="337"/>
      <c r="O23" s="337"/>
      <c r="P23" s="337"/>
      <c r="Q23" s="337"/>
      <c r="R23" s="337"/>
      <c r="S23" s="337"/>
      <c r="T23" s="337"/>
      <c r="U23" s="337"/>
      <c r="V23" s="337"/>
      <c r="W23" s="337"/>
      <c r="X23" s="337"/>
      <c r="Y23" s="337"/>
      <c r="Z23" s="337"/>
      <c r="AA23" s="337"/>
      <c r="AB23" s="337"/>
      <c r="AC23" s="337"/>
      <c r="AD23" s="337"/>
      <c r="AE23" s="337"/>
      <c r="AF23" s="337"/>
      <c r="AG23" s="340"/>
      <c r="AH23" s="341"/>
      <c r="AI23" s="341"/>
    </row>
    <row r="24" spans="2:37" ht="18" customHeight="1" thickBot="1">
      <c r="B24" s="343"/>
      <c r="D24" s="343"/>
      <c r="E24" s="344"/>
      <c r="F24" s="344"/>
      <c r="G24" s="344"/>
      <c r="H24" s="344"/>
      <c r="I24" s="344"/>
      <c r="J24" s="344"/>
      <c r="K24" s="344"/>
      <c r="L24" s="344"/>
      <c r="M24" s="344"/>
      <c r="N24" s="344"/>
      <c r="O24" s="344"/>
      <c r="P24" s="344"/>
      <c r="Q24" s="344"/>
      <c r="R24" s="344"/>
      <c r="S24" s="344"/>
      <c r="T24" s="344"/>
      <c r="U24" s="344"/>
      <c r="V24" s="344"/>
      <c r="W24" s="344"/>
      <c r="X24" s="344"/>
      <c r="Y24" s="344"/>
      <c r="Z24" s="344"/>
      <c r="AA24" s="344"/>
      <c r="AB24" s="344"/>
      <c r="AC24" s="344"/>
      <c r="AD24" s="344"/>
      <c r="AE24" s="344"/>
      <c r="AF24" s="344"/>
      <c r="AG24" s="340"/>
      <c r="AH24" s="341"/>
      <c r="AI24" s="341"/>
    </row>
    <row r="25" spans="2:37" ht="18" customHeight="1" thickTop="1">
      <c r="B25" s="1465" t="s">
        <v>1276</v>
      </c>
      <c r="C25" s="1467" t="s">
        <v>1277</v>
      </c>
      <c r="D25" s="1467"/>
      <c r="E25" s="345"/>
      <c r="F25" s="345"/>
      <c r="G25" s="345"/>
      <c r="H25" s="345"/>
      <c r="I25" s="345"/>
      <c r="J25" s="345"/>
      <c r="K25" s="345"/>
      <c r="L25" s="345"/>
      <c r="M25" s="345"/>
      <c r="N25" s="345"/>
      <c r="O25" s="345"/>
      <c r="P25" s="345"/>
      <c r="Q25" s="345"/>
      <c r="R25" s="345"/>
      <c r="S25" s="345"/>
      <c r="T25" s="345"/>
      <c r="U25" s="345"/>
      <c r="V25" s="345"/>
      <c r="W25" s="345"/>
      <c r="X25" s="345"/>
      <c r="Y25" s="345"/>
      <c r="Z25" s="345"/>
      <c r="AA25" s="345"/>
      <c r="AB25" s="345"/>
      <c r="AC25" s="345"/>
      <c r="AD25" s="345"/>
      <c r="AE25" s="345"/>
      <c r="AF25" s="345"/>
      <c r="AI25" s="346"/>
    </row>
    <row r="26" spans="2:37" ht="30" customHeight="1">
      <c r="B26" s="1466"/>
      <c r="C26" s="1466" t="s">
        <v>1278</v>
      </c>
      <c r="D26" s="1466"/>
      <c r="E26" s="347"/>
      <c r="F26" s="347"/>
      <c r="G26" s="347"/>
      <c r="H26" s="347"/>
      <c r="I26" s="347"/>
      <c r="J26" s="347"/>
      <c r="K26" s="347"/>
      <c r="L26" s="347"/>
      <c r="M26" s="347"/>
      <c r="N26" s="347"/>
      <c r="O26" s="347"/>
      <c r="P26" s="347"/>
      <c r="Q26" s="347"/>
      <c r="R26" s="347"/>
      <c r="S26" s="347"/>
      <c r="T26" s="347"/>
      <c r="U26" s="347"/>
      <c r="V26" s="347"/>
      <c r="W26" s="347"/>
      <c r="X26" s="347"/>
      <c r="Y26" s="347"/>
      <c r="Z26" s="347"/>
      <c r="AA26" s="347"/>
      <c r="AB26" s="347"/>
      <c r="AC26" s="347"/>
      <c r="AD26" s="347"/>
      <c r="AE26" s="347"/>
      <c r="AF26" s="347"/>
      <c r="AI26" s="348"/>
    </row>
    <row r="27" spans="2:37" ht="8.25" customHeight="1">
      <c r="B27" s="349"/>
      <c r="C27" s="350"/>
      <c r="D27" s="350"/>
      <c r="E27" s="350"/>
      <c r="F27" s="350"/>
      <c r="G27" s="350"/>
      <c r="H27" s="350"/>
      <c r="I27" s="350"/>
      <c r="J27" s="350"/>
      <c r="K27" s="350"/>
      <c r="L27" s="350"/>
      <c r="M27" s="350"/>
      <c r="N27" s="350"/>
      <c r="O27" s="350"/>
      <c r="P27" s="350"/>
      <c r="Q27" s="350"/>
      <c r="R27" s="350"/>
      <c r="S27" s="350"/>
      <c r="T27" s="350"/>
      <c r="U27" s="350"/>
      <c r="V27" s="350"/>
      <c r="W27" s="350"/>
      <c r="X27" s="350"/>
      <c r="Y27" s="350"/>
      <c r="Z27" s="350"/>
      <c r="AA27" s="350"/>
      <c r="AB27" s="350"/>
      <c r="AC27" s="350"/>
      <c r="AD27" s="350"/>
      <c r="AE27" s="350"/>
      <c r="AF27" s="350"/>
      <c r="AI27" s="348"/>
    </row>
    <row r="28" spans="2:37">
      <c r="B28" s="351" t="s">
        <v>1279</v>
      </c>
      <c r="E28" s="352"/>
      <c r="AI28" s="353"/>
      <c r="AJ28" s="354"/>
      <c r="AK28" s="354"/>
    </row>
    <row r="29" spans="2:37" ht="6" customHeight="1">
      <c r="B29" s="351"/>
      <c r="AI29" s="348"/>
    </row>
    <row r="30" spans="2:37">
      <c r="B30" s="351" t="s">
        <v>1280</v>
      </c>
      <c r="AI30" s="348"/>
    </row>
    <row r="31" spans="2:37">
      <c r="B31" s="351" t="s">
        <v>1281</v>
      </c>
      <c r="AI31" s="348"/>
    </row>
    <row r="32" spans="2:37" ht="6.75" customHeight="1">
      <c r="B32" s="351"/>
      <c r="AI32" s="348"/>
    </row>
    <row r="33" spans="2:35">
      <c r="B33" s="351" t="s">
        <v>1282</v>
      </c>
      <c r="AI33" s="348"/>
    </row>
    <row r="34" spans="2:35">
      <c r="B34" s="351" t="s">
        <v>1283</v>
      </c>
      <c r="AI34" s="348"/>
    </row>
    <row r="35" spans="2:35" ht="6.75" customHeight="1">
      <c r="B35" s="351"/>
      <c r="AI35" s="348"/>
    </row>
    <row r="36" spans="2:35">
      <c r="B36" s="351" t="s">
        <v>1284</v>
      </c>
      <c r="AI36" s="348"/>
    </row>
    <row r="37" spans="2:35">
      <c r="B37" s="351" t="s">
        <v>1285</v>
      </c>
      <c r="AI37" s="348"/>
    </row>
    <row r="38" spans="2:35" ht="6" customHeight="1">
      <c r="B38" s="355"/>
      <c r="C38" s="176"/>
      <c r="D38" s="176"/>
      <c r="E38" s="176"/>
      <c r="F38" s="176"/>
      <c r="G38" s="176"/>
      <c r="H38" s="176"/>
      <c r="I38" s="176"/>
      <c r="J38" s="176"/>
      <c r="K38" s="176"/>
      <c r="L38" s="176"/>
      <c r="M38" s="176"/>
      <c r="N38" s="176"/>
      <c r="O38" s="176"/>
      <c r="P38" s="176"/>
      <c r="Q38" s="176"/>
      <c r="R38" s="176"/>
      <c r="S38" s="176"/>
      <c r="T38" s="176"/>
      <c r="U38" s="176"/>
      <c r="V38" s="176"/>
      <c r="W38" s="176"/>
      <c r="X38" s="176"/>
      <c r="Y38" s="176"/>
      <c r="Z38" s="176"/>
      <c r="AA38" s="176"/>
      <c r="AB38" s="176"/>
      <c r="AC38" s="176"/>
      <c r="AD38" s="176"/>
      <c r="AE38" s="176"/>
      <c r="AF38" s="176"/>
      <c r="AG38" s="176"/>
      <c r="AH38" s="176"/>
      <c r="AI38" s="356"/>
    </row>
    <row r="39" spans="2:35" ht="6" customHeight="1">
      <c r="B39" s="329"/>
      <c r="C39" s="177"/>
    </row>
    <row r="40" spans="2:35" ht="6.75" customHeight="1">
      <c r="B40" s="329"/>
    </row>
    <row r="41" spans="2:35">
      <c r="B41" s="259" t="s">
        <v>1286</v>
      </c>
    </row>
    <row r="42" spans="2:35">
      <c r="B42" s="259" t="s">
        <v>1287</v>
      </c>
    </row>
    <row r="43" spans="2:35">
      <c r="B43" s="259" t="s">
        <v>1288</v>
      </c>
    </row>
    <row r="44" spans="2:35">
      <c r="B44" s="259" t="s">
        <v>1289</v>
      </c>
    </row>
    <row r="45" spans="2:35">
      <c r="B45" s="259" t="s">
        <v>1290</v>
      </c>
    </row>
    <row r="46" spans="2:35">
      <c r="B46" s="259" t="s">
        <v>1291</v>
      </c>
    </row>
    <row r="47" spans="2:35">
      <c r="B47" s="259" t="s">
        <v>1292</v>
      </c>
    </row>
    <row r="48" spans="2:35">
      <c r="B48" s="259" t="s">
        <v>1293</v>
      </c>
    </row>
    <row r="49" spans="2:2">
      <c r="B49" s="259" t="s">
        <v>1294</v>
      </c>
    </row>
    <row r="50" spans="2:2">
      <c r="B50" s="259" t="s">
        <v>1295</v>
      </c>
    </row>
    <row r="51" spans="2:2" ht="14.25">
      <c r="B51" s="357" t="s">
        <v>1296</v>
      </c>
    </row>
    <row r="52" spans="2:2">
      <c r="B52" s="259" t="s">
        <v>1297</v>
      </c>
    </row>
    <row r="53" spans="2:2">
      <c r="B53" s="259" t="s">
        <v>1298</v>
      </c>
    </row>
    <row r="54" spans="2:2">
      <c r="B54" s="259" t="s">
        <v>1299</v>
      </c>
    </row>
    <row r="55" spans="2:2">
      <c r="B55" s="259" t="s">
        <v>1300</v>
      </c>
    </row>
    <row r="56" spans="2:2">
      <c r="B56" s="259" t="s">
        <v>1301</v>
      </c>
    </row>
    <row r="57" spans="2:2">
      <c r="B57" s="259" t="s">
        <v>1302</v>
      </c>
    </row>
    <row r="58" spans="2:2">
      <c r="B58" s="259" t="s">
        <v>1303</v>
      </c>
    </row>
    <row r="59" spans="2:2">
      <c r="B59" s="259" t="s">
        <v>1304</v>
      </c>
    </row>
    <row r="60" spans="2:2">
      <c r="B60" s="259" t="s">
        <v>1305</v>
      </c>
    </row>
    <row r="61" spans="2:2">
      <c r="B61" s="259" t="s">
        <v>1306</v>
      </c>
    </row>
    <row r="62" spans="2:2">
      <c r="B62" s="259"/>
    </row>
    <row r="63" spans="2:2">
      <c r="B63" s="259"/>
    </row>
    <row r="64" spans="2:2">
      <c r="B64" s="259"/>
    </row>
    <row r="65" spans="2:2">
      <c r="B65" s="259"/>
    </row>
    <row r="66" spans="2:2">
      <c r="B66" s="259"/>
    </row>
    <row r="67" spans="2:2">
      <c r="B67" s="259"/>
    </row>
    <row r="68" spans="2:2">
      <c r="B68" s="259"/>
    </row>
    <row r="69" spans="2:2">
      <c r="B69" s="259"/>
    </row>
    <row r="70" spans="2:2">
      <c r="B70" s="259"/>
    </row>
    <row r="71" spans="2:2">
      <c r="B71" s="259"/>
    </row>
    <row r="72" spans="2:2">
      <c r="B72" s="259"/>
    </row>
    <row r="73" spans="2:2">
      <c r="B73" s="259"/>
    </row>
    <row r="74" spans="2:2">
      <c r="B74" s="259"/>
    </row>
    <row r="75" spans="2:2">
      <c r="B75" s="259"/>
    </row>
    <row r="76" spans="2:2">
      <c r="B76" s="259"/>
    </row>
    <row r="77" spans="2:2">
      <c r="B77" s="259"/>
    </row>
    <row r="78" spans="2:2">
      <c r="B78" s="259"/>
    </row>
    <row r="79" spans="2:2">
      <c r="B79" s="259"/>
    </row>
    <row r="80" spans="2:2">
      <c r="B80" s="259"/>
    </row>
    <row r="81" spans="2:12">
      <c r="B81" s="259"/>
    </row>
    <row r="82" spans="2:12">
      <c r="B82" s="259"/>
      <c r="L82" s="358"/>
    </row>
    <row r="83" spans="2:12">
      <c r="B83" s="259"/>
    </row>
    <row r="84" spans="2:12">
      <c r="B84" s="259"/>
    </row>
    <row r="85" spans="2:12">
      <c r="B85" s="259"/>
    </row>
    <row r="86" spans="2:12">
      <c r="B86" s="259"/>
    </row>
    <row r="87" spans="2:12">
      <c r="B87" s="259"/>
    </row>
    <row r="88" spans="2:12">
      <c r="B88" s="259"/>
    </row>
    <row r="89" spans="2:12">
      <c r="B89" s="259"/>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7"/>
  <pageMargins left="0.31496062992125984" right="0.31496062992125984" top="0.55118110236220474" bottom="0.15748031496062992" header="0.31496062992125984" footer="0.31496062992125984"/>
  <pageSetup paperSize="9" scale="65" orientation="landscape"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X969"/>
  <sheetViews>
    <sheetView view="pageBreakPreview" topLeftCell="C1" zoomScale="85" zoomScaleNormal="100" zoomScaleSheetLayoutView="85" workbookViewId="0">
      <selection activeCell="J41" sqref="J41:O41"/>
    </sheetView>
  </sheetViews>
  <sheetFormatPr defaultRowHeight="18.75"/>
  <cols>
    <col min="1" max="1" width="1.625" style="359" customWidth="1"/>
    <col min="2" max="2" width="9.625" style="359" customWidth="1"/>
    <col min="3" max="3" width="8.625" style="359" customWidth="1"/>
    <col min="4" max="4" width="5.625" style="359" customWidth="1"/>
    <col min="5" max="6" width="15.625" style="359" customWidth="1"/>
    <col min="7" max="7" width="5.625" style="359" customWidth="1"/>
    <col min="8" max="8" width="16.625" style="359" customWidth="1"/>
    <col min="9" max="9" width="5.625" style="359" customWidth="1"/>
    <col min="10" max="10" width="15.625" style="359" customWidth="1"/>
    <col min="11" max="11" width="5.625" style="359" customWidth="1"/>
    <col min="12" max="12" width="3.125" style="359" customWidth="1"/>
    <col min="13" max="18" width="4.625" style="359" customWidth="1"/>
    <col min="19" max="19" width="1.625" style="359" customWidth="1"/>
    <col min="20" max="21" width="9" style="359"/>
    <col min="22" max="22" width="18.5" style="359" bestFit="1" customWidth="1"/>
    <col min="23" max="23" width="29.875" style="359" bestFit="1" customWidth="1"/>
    <col min="24" max="24" width="30.375" style="359" bestFit="1" customWidth="1"/>
    <col min="25" max="16384" width="9" style="359"/>
  </cols>
  <sheetData>
    <row r="1" spans="2:24">
      <c r="B1" s="359" t="s">
        <v>1307</v>
      </c>
      <c r="K1" s="360" t="s">
        <v>18</v>
      </c>
      <c r="L1" s="1520"/>
      <c r="M1" s="1520"/>
      <c r="N1" s="361" t="s">
        <v>19</v>
      </c>
      <c r="O1" s="181"/>
      <c r="P1" s="361" t="s">
        <v>20</v>
      </c>
      <c r="Q1" s="181"/>
      <c r="R1" s="361" t="s">
        <v>21</v>
      </c>
    </row>
    <row r="2" spans="2:24" ht="25.5">
      <c r="B2" s="1521" t="s">
        <v>1308</v>
      </c>
      <c r="C2" s="1521"/>
      <c r="D2" s="1521"/>
      <c r="E2" s="1521"/>
      <c r="F2" s="1521"/>
      <c r="G2" s="1521"/>
      <c r="H2" s="1521"/>
      <c r="I2" s="1521"/>
      <c r="J2" s="1521"/>
      <c r="K2" s="1521"/>
      <c r="L2" s="1521"/>
      <c r="M2" s="1521"/>
      <c r="N2" s="1521"/>
      <c r="O2" s="1521"/>
      <c r="P2" s="1521"/>
      <c r="Q2" s="1521"/>
      <c r="R2" s="1521"/>
    </row>
    <row r="3" spans="2:24" ht="7.5" customHeight="1">
      <c r="B3" s="362"/>
      <c r="C3" s="362"/>
      <c r="D3" s="362"/>
      <c r="E3" s="362"/>
      <c r="F3" s="362"/>
      <c r="G3" s="362"/>
      <c r="H3" s="362"/>
      <c r="I3" s="362"/>
      <c r="J3" s="362"/>
      <c r="K3" s="362"/>
      <c r="L3" s="362"/>
      <c r="M3" s="362"/>
      <c r="N3" s="362"/>
      <c r="O3" s="362"/>
      <c r="P3" s="362"/>
      <c r="Q3" s="362"/>
      <c r="R3" s="362"/>
    </row>
    <row r="4" spans="2:24" ht="24.95" customHeight="1">
      <c r="I4" s="360" t="s">
        <v>1029</v>
      </c>
      <c r="J4" s="1522"/>
      <c r="K4" s="1522"/>
      <c r="L4" s="1522"/>
      <c r="M4" s="1522"/>
      <c r="N4" s="1522"/>
      <c r="O4" s="1522"/>
      <c r="P4" s="1522"/>
      <c r="Q4" s="1522"/>
      <c r="R4" s="1522"/>
    </row>
    <row r="5" spans="2:24" ht="24.95" customHeight="1">
      <c r="I5" s="360" t="s">
        <v>1030</v>
      </c>
      <c r="J5" s="1523"/>
      <c r="K5" s="1523"/>
      <c r="L5" s="1523"/>
      <c r="M5" s="1523"/>
      <c r="N5" s="1523"/>
      <c r="O5" s="1523"/>
      <c r="P5" s="1523"/>
      <c r="Q5" s="1523"/>
      <c r="R5" s="1523"/>
    </row>
    <row r="6" spans="2:24" ht="24.95" customHeight="1">
      <c r="I6" s="360" t="s">
        <v>1309</v>
      </c>
      <c r="J6" s="1523"/>
      <c r="K6" s="1523"/>
      <c r="L6" s="1523"/>
      <c r="M6" s="1523"/>
      <c r="N6" s="1523"/>
      <c r="O6" s="1523"/>
      <c r="P6" s="1523"/>
      <c r="Q6" s="1523"/>
      <c r="R6" s="1523"/>
    </row>
    <row r="7" spans="2:24" ht="9" customHeight="1">
      <c r="I7" s="360"/>
      <c r="J7" s="363"/>
      <c r="K7" s="363"/>
      <c r="L7" s="363"/>
      <c r="M7" s="363"/>
      <c r="N7" s="363"/>
      <c r="O7" s="363"/>
      <c r="P7" s="363"/>
      <c r="Q7" s="363"/>
      <c r="R7" s="363"/>
    </row>
    <row r="8" spans="2:24">
      <c r="B8" s="1524" t="s">
        <v>1310</v>
      </c>
      <c r="C8" s="1524"/>
      <c r="D8" s="1524"/>
      <c r="E8" s="364"/>
      <c r="F8" s="1451" t="s">
        <v>1311</v>
      </c>
      <c r="G8" s="1451"/>
      <c r="H8" s="1451"/>
      <c r="I8" s="1451"/>
    </row>
    <row r="9" spans="2:24" hidden="1">
      <c r="E9" s="364"/>
      <c r="F9" s="1482" t="s">
        <v>1312</v>
      </c>
      <c r="G9" s="1482"/>
      <c r="H9" s="1482"/>
      <c r="I9" s="1482"/>
    </row>
    <row r="10" spans="2:24" ht="9" customHeight="1"/>
    <row r="11" spans="2:24">
      <c r="B11" s="365" t="s">
        <v>1313</v>
      </c>
      <c r="F11" s="1525" t="s">
        <v>44</v>
      </c>
      <c r="G11" s="1525"/>
      <c r="H11" s="1525"/>
      <c r="I11" s="1525"/>
      <c r="J11" s="360" t="s">
        <v>1314</v>
      </c>
      <c r="K11" s="279"/>
    </row>
    <row r="12" spans="2:24" ht="9" customHeight="1"/>
    <row r="13" spans="2:24">
      <c r="B13" s="365" t="s">
        <v>1315</v>
      </c>
    </row>
    <row r="14" spans="2:24">
      <c r="B14" s="181" t="s">
        <v>9</v>
      </c>
      <c r="C14" s="1507" t="s">
        <v>1316</v>
      </c>
      <c r="D14" s="1507"/>
      <c r="E14" s="1507"/>
      <c r="F14" s="1507"/>
      <c r="G14" s="1507"/>
      <c r="H14" s="1507"/>
      <c r="I14" s="1507"/>
      <c r="J14" s="1507"/>
      <c r="K14" s="1507"/>
      <c r="M14" s="1508" t="s">
        <v>1317</v>
      </c>
      <c r="N14" s="1509"/>
      <c r="O14" s="1509"/>
      <c r="P14" s="1509"/>
      <c r="Q14" s="1509"/>
      <c r="R14" s="1510"/>
    </row>
    <row r="15" spans="2:24" ht="80.099999999999994" customHeight="1">
      <c r="B15" s="366"/>
      <c r="C15" s="1511" t="s">
        <v>1318</v>
      </c>
      <c r="D15" s="1511"/>
      <c r="E15" s="366"/>
      <c r="F15" s="1512" t="s">
        <v>1319</v>
      </c>
      <c r="G15" s="1512"/>
      <c r="H15" s="1513" t="s">
        <v>1320</v>
      </c>
      <c r="I15" s="1513"/>
      <c r="J15" s="1511" t="s">
        <v>1321</v>
      </c>
      <c r="K15" s="1511"/>
      <c r="M15" s="1514" t="str">
        <f>F8</f>
        <v>介護福祉士</v>
      </c>
      <c r="N15" s="1515"/>
      <c r="O15" s="1516"/>
      <c r="P15" s="1514" t="str">
        <f>F9</f>
        <v>介護職員</v>
      </c>
      <c r="Q15" s="1515"/>
      <c r="R15" s="1516"/>
    </row>
    <row r="16" spans="2:24" ht="26.1" customHeight="1">
      <c r="B16" s="367" t="s">
        <v>1322</v>
      </c>
      <c r="C16" s="1498"/>
      <c r="D16" s="1499" t="s">
        <v>1323</v>
      </c>
      <c r="E16" s="368" t="str">
        <f>$F$8</f>
        <v>介護福祉士</v>
      </c>
      <c r="F16" s="369"/>
      <c r="G16" s="370" t="s">
        <v>34</v>
      </c>
      <c r="H16" s="369"/>
      <c r="I16" s="370" t="s">
        <v>1323</v>
      </c>
      <c r="J16" s="369"/>
      <c r="K16" s="370" t="s">
        <v>1323</v>
      </c>
      <c r="M16" s="1501" t="str">
        <f>IF(C16="","",F16+ROUNDDOWN((H16+J16)/C16,1))</f>
        <v/>
      </c>
      <c r="N16" s="1502"/>
      <c r="O16" s="1503"/>
      <c r="P16" s="1501" t="str">
        <f>IF(C16="","",F17+ROUNDDOWN((H17+J17)/C16,1))</f>
        <v/>
      </c>
      <c r="Q16" s="1502"/>
      <c r="R16" s="1503"/>
      <c r="V16" s="371"/>
      <c r="W16" s="277" t="s">
        <v>1324</v>
      </c>
      <c r="X16" s="277" t="s">
        <v>1325</v>
      </c>
    </row>
    <row r="17" spans="2:24" ht="26.1" customHeight="1">
      <c r="B17" s="372" t="s">
        <v>1326</v>
      </c>
      <c r="C17" s="1498"/>
      <c r="D17" s="1500"/>
      <c r="E17" s="373" t="str">
        <f>$F$9</f>
        <v>介護職員</v>
      </c>
      <c r="F17" s="374"/>
      <c r="G17" s="375" t="s">
        <v>34</v>
      </c>
      <c r="H17" s="374"/>
      <c r="I17" s="375" t="s">
        <v>1323</v>
      </c>
      <c r="J17" s="374"/>
      <c r="K17" s="375" t="s">
        <v>1323</v>
      </c>
      <c r="M17" s="1504"/>
      <c r="N17" s="1505"/>
      <c r="O17" s="1506"/>
      <c r="P17" s="1504"/>
      <c r="Q17" s="1505"/>
      <c r="R17" s="1506"/>
      <c r="V17" s="1517" t="s">
        <v>1327</v>
      </c>
      <c r="W17" s="371" t="s">
        <v>1311</v>
      </c>
      <c r="X17" s="371" t="s">
        <v>1328</v>
      </c>
    </row>
    <row r="18" spans="2:24" ht="26.1" customHeight="1">
      <c r="B18" s="376"/>
      <c r="C18" s="1498"/>
      <c r="D18" s="1499" t="s">
        <v>1323</v>
      </c>
      <c r="E18" s="377" t="str">
        <f>$F$8</f>
        <v>介護福祉士</v>
      </c>
      <c r="F18" s="378"/>
      <c r="G18" s="379" t="s">
        <v>34</v>
      </c>
      <c r="H18" s="369"/>
      <c r="I18" s="379" t="s">
        <v>1323</v>
      </c>
      <c r="J18" s="369"/>
      <c r="K18" s="379" t="s">
        <v>1323</v>
      </c>
      <c r="M18" s="1501" t="str">
        <f>IF(C18="","",F18+ROUNDDOWN((H18+J18)/C18,1))</f>
        <v/>
      </c>
      <c r="N18" s="1502"/>
      <c r="O18" s="1503"/>
      <c r="P18" s="1501" t="str">
        <f>IF(C18="","",F19+ROUNDDOWN((H19+J19)/C18,1))</f>
        <v/>
      </c>
      <c r="Q18" s="1502"/>
      <c r="R18" s="1503"/>
      <c r="V18" s="1518"/>
      <c r="W18" s="371" t="s">
        <v>1329</v>
      </c>
      <c r="X18" s="371" t="s">
        <v>1330</v>
      </c>
    </row>
    <row r="19" spans="2:24" ht="26.1" customHeight="1">
      <c r="B19" s="372" t="s">
        <v>45</v>
      </c>
      <c r="C19" s="1498"/>
      <c r="D19" s="1500"/>
      <c r="E19" s="373" t="str">
        <f>$F$9</f>
        <v>介護職員</v>
      </c>
      <c r="F19" s="374"/>
      <c r="G19" s="375" t="s">
        <v>34</v>
      </c>
      <c r="H19" s="374"/>
      <c r="I19" s="375" t="s">
        <v>1323</v>
      </c>
      <c r="J19" s="374"/>
      <c r="K19" s="375" t="s">
        <v>1323</v>
      </c>
      <c r="M19" s="1504"/>
      <c r="N19" s="1505"/>
      <c r="O19" s="1506"/>
      <c r="P19" s="1504"/>
      <c r="Q19" s="1505"/>
      <c r="R19" s="1506"/>
      <c r="V19" s="1518"/>
      <c r="W19" s="371" t="s">
        <v>1331</v>
      </c>
      <c r="X19" s="371" t="s">
        <v>1332</v>
      </c>
    </row>
    <row r="20" spans="2:24" ht="26.1" customHeight="1">
      <c r="B20" s="376"/>
      <c r="C20" s="1498"/>
      <c r="D20" s="1499" t="s">
        <v>1323</v>
      </c>
      <c r="E20" s="377" t="str">
        <f>$F$8</f>
        <v>介護福祉士</v>
      </c>
      <c r="F20" s="378"/>
      <c r="G20" s="379" t="s">
        <v>34</v>
      </c>
      <c r="H20" s="369"/>
      <c r="I20" s="379" t="s">
        <v>1323</v>
      </c>
      <c r="J20" s="369"/>
      <c r="K20" s="379" t="s">
        <v>1323</v>
      </c>
      <c r="M20" s="1501" t="str">
        <f>IF(C20="","",F20+ROUNDDOWN((H20+J20)/C20,1))</f>
        <v/>
      </c>
      <c r="N20" s="1502"/>
      <c r="O20" s="1503"/>
      <c r="P20" s="1501" t="str">
        <f>IF(C20="","",F21+ROUNDDOWN((H21+J21)/C20,1))</f>
        <v/>
      </c>
      <c r="Q20" s="1502"/>
      <c r="R20" s="1503"/>
      <c r="V20" s="1518"/>
      <c r="W20" s="371" t="s">
        <v>1332</v>
      </c>
      <c r="X20" s="371" t="s">
        <v>1332</v>
      </c>
    </row>
    <row r="21" spans="2:24" ht="26.1" customHeight="1">
      <c r="B21" s="372" t="s">
        <v>46</v>
      </c>
      <c r="C21" s="1498"/>
      <c r="D21" s="1500"/>
      <c r="E21" s="373" t="str">
        <f>$F$9</f>
        <v>介護職員</v>
      </c>
      <c r="F21" s="374"/>
      <c r="G21" s="375" t="s">
        <v>34</v>
      </c>
      <c r="H21" s="374"/>
      <c r="I21" s="375" t="s">
        <v>1323</v>
      </c>
      <c r="J21" s="374"/>
      <c r="K21" s="375" t="s">
        <v>1323</v>
      </c>
      <c r="M21" s="1504"/>
      <c r="N21" s="1505"/>
      <c r="O21" s="1506"/>
      <c r="P21" s="1504"/>
      <c r="Q21" s="1505"/>
      <c r="R21" s="1506"/>
      <c r="V21" s="1518"/>
      <c r="W21" s="371" t="s">
        <v>1332</v>
      </c>
      <c r="X21" s="371" t="s">
        <v>1332</v>
      </c>
    </row>
    <row r="22" spans="2:24" ht="26.1" customHeight="1">
      <c r="B22" s="376"/>
      <c r="C22" s="1498"/>
      <c r="D22" s="1499" t="s">
        <v>1323</v>
      </c>
      <c r="E22" s="377" t="str">
        <f>$F$8</f>
        <v>介護福祉士</v>
      </c>
      <c r="F22" s="378"/>
      <c r="G22" s="379" t="s">
        <v>34</v>
      </c>
      <c r="H22" s="369"/>
      <c r="I22" s="379" t="s">
        <v>1323</v>
      </c>
      <c r="J22" s="369"/>
      <c r="K22" s="379" t="s">
        <v>1323</v>
      </c>
      <c r="M22" s="1501" t="str">
        <f>IF(C22="","",F22+ROUNDDOWN((H22+J22)/C22,1))</f>
        <v/>
      </c>
      <c r="N22" s="1502"/>
      <c r="O22" s="1503"/>
      <c r="P22" s="1501" t="str">
        <f>IF(C22="","",F23+ROUNDDOWN((H23+J23)/C22,1))</f>
        <v/>
      </c>
      <c r="Q22" s="1502"/>
      <c r="R22" s="1503"/>
      <c r="V22" s="1519"/>
      <c r="W22" s="371" t="s">
        <v>1333</v>
      </c>
      <c r="X22" s="371" t="s">
        <v>1334</v>
      </c>
    </row>
    <row r="23" spans="2:24" ht="26.1" customHeight="1">
      <c r="B23" s="372" t="s">
        <v>47</v>
      </c>
      <c r="C23" s="1498"/>
      <c r="D23" s="1500"/>
      <c r="E23" s="373" t="str">
        <f>$F$9</f>
        <v>介護職員</v>
      </c>
      <c r="F23" s="374"/>
      <c r="G23" s="375" t="s">
        <v>34</v>
      </c>
      <c r="H23" s="374"/>
      <c r="I23" s="375" t="s">
        <v>1323</v>
      </c>
      <c r="J23" s="374"/>
      <c r="K23" s="375" t="s">
        <v>1323</v>
      </c>
      <c r="M23" s="1504"/>
      <c r="N23" s="1505"/>
      <c r="O23" s="1506"/>
      <c r="P23" s="1504"/>
      <c r="Q23" s="1505"/>
      <c r="R23" s="1506"/>
    </row>
    <row r="24" spans="2:24" ht="26.1" customHeight="1">
      <c r="B24" s="376"/>
      <c r="C24" s="1498"/>
      <c r="D24" s="1499" t="s">
        <v>1323</v>
      </c>
      <c r="E24" s="377" t="str">
        <f>$F$8</f>
        <v>介護福祉士</v>
      </c>
      <c r="F24" s="378"/>
      <c r="G24" s="379" t="s">
        <v>34</v>
      </c>
      <c r="H24" s="369"/>
      <c r="I24" s="379" t="s">
        <v>1323</v>
      </c>
      <c r="J24" s="369"/>
      <c r="K24" s="379" t="s">
        <v>1323</v>
      </c>
      <c r="M24" s="1501" t="str">
        <f>IF(C24="","",F24+ROUNDDOWN((H24+J24)/C24,1))</f>
        <v/>
      </c>
      <c r="N24" s="1502"/>
      <c r="O24" s="1503"/>
      <c r="P24" s="1501" t="str">
        <f>IF(C24="","",F25+ROUNDDOWN((H25+J25)/C24,1))</f>
        <v/>
      </c>
      <c r="Q24" s="1502"/>
      <c r="R24" s="1503"/>
    </row>
    <row r="25" spans="2:24" ht="26.1" customHeight="1">
      <c r="B25" s="372" t="s">
        <v>48</v>
      </c>
      <c r="C25" s="1498"/>
      <c r="D25" s="1500"/>
      <c r="E25" s="373" t="str">
        <f>$F$9</f>
        <v>介護職員</v>
      </c>
      <c r="F25" s="374"/>
      <c r="G25" s="375" t="s">
        <v>34</v>
      </c>
      <c r="H25" s="374"/>
      <c r="I25" s="375" t="s">
        <v>1323</v>
      </c>
      <c r="J25" s="374"/>
      <c r="K25" s="375" t="s">
        <v>1323</v>
      </c>
      <c r="M25" s="1504"/>
      <c r="N25" s="1505"/>
      <c r="O25" s="1506"/>
      <c r="P25" s="1504"/>
      <c r="Q25" s="1505"/>
      <c r="R25" s="1506"/>
    </row>
    <row r="26" spans="2:24" ht="26.1" customHeight="1">
      <c r="B26" s="376"/>
      <c r="C26" s="1498"/>
      <c r="D26" s="1499" t="s">
        <v>1323</v>
      </c>
      <c r="E26" s="377" t="str">
        <f>$F$8</f>
        <v>介護福祉士</v>
      </c>
      <c r="F26" s="378"/>
      <c r="G26" s="379" t="s">
        <v>34</v>
      </c>
      <c r="H26" s="369"/>
      <c r="I26" s="379" t="s">
        <v>1323</v>
      </c>
      <c r="J26" s="369"/>
      <c r="K26" s="379" t="s">
        <v>1323</v>
      </c>
      <c r="M26" s="1501" t="str">
        <f>IF(C26="","",F26+ROUNDDOWN((H26+J26)/C26,1))</f>
        <v/>
      </c>
      <c r="N26" s="1502"/>
      <c r="O26" s="1503"/>
      <c r="P26" s="1501" t="str">
        <f>IF(C26="","",F27+ROUNDDOWN((H27+J27)/C26,1))</f>
        <v/>
      </c>
      <c r="Q26" s="1502"/>
      <c r="R26" s="1503"/>
    </row>
    <row r="27" spans="2:24" ht="26.1" customHeight="1">
      <c r="B27" s="372" t="s">
        <v>49</v>
      </c>
      <c r="C27" s="1498"/>
      <c r="D27" s="1500"/>
      <c r="E27" s="373" t="str">
        <f>$F$9</f>
        <v>介護職員</v>
      </c>
      <c r="F27" s="374"/>
      <c r="G27" s="375" t="s">
        <v>34</v>
      </c>
      <c r="H27" s="374"/>
      <c r="I27" s="375" t="s">
        <v>1323</v>
      </c>
      <c r="J27" s="374"/>
      <c r="K27" s="375" t="s">
        <v>1323</v>
      </c>
      <c r="M27" s="1504"/>
      <c r="N27" s="1505"/>
      <c r="O27" s="1506"/>
      <c r="P27" s="1504"/>
      <c r="Q27" s="1505"/>
      <c r="R27" s="1506"/>
    </row>
    <row r="28" spans="2:24" ht="26.1" customHeight="1">
      <c r="B28" s="376"/>
      <c r="C28" s="1498"/>
      <c r="D28" s="1499" t="s">
        <v>1323</v>
      </c>
      <c r="E28" s="377" t="str">
        <f>$F$8</f>
        <v>介護福祉士</v>
      </c>
      <c r="F28" s="378"/>
      <c r="G28" s="379" t="s">
        <v>34</v>
      </c>
      <c r="H28" s="369"/>
      <c r="I28" s="379" t="s">
        <v>1323</v>
      </c>
      <c r="J28" s="369"/>
      <c r="K28" s="379" t="s">
        <v>1323</v>
      </c>
      <c r="M28" s="1501" t="str">
        <f>IF(C28="","",F28+ROUNDDOWN((H28+J28)/C28,1))</f>
        <v/>
      </c>
      <c r="N28" s="1502"/>
      <c r="O28" s="1503"/>
      <c r="P28" s="1501" t="str">
        <f>IF(C28="","",F29+ROUNDDOWN((H29+J29)/C28,1))</f>
        <v/>
      </c>
      <c r="Q28" s="1502"/>
      <c r="R28" s="1503"/>
    </row>
    <row r="29" spans="2:24" ht="26.1" customHeight="1">
      <c r="B29" s="372" t="s">
        <v>50</v>
      </c>
      <c r="C29" s="1498"/>
      <c r="D29" s="1500"/>
      <c r="E29" s="373" t="str">
        <f>$F$9</f>
        <v>介護職員</v>
      </c>
      <c r="F29" s="374"/>
      <c r="G29" s="375" t="s">
        <v>34</v>
      </c>
      <c r="H29" s="374"/>
      <c r="I29" s="375" t="s">
        <v>1323</v>
      </c>
      <c r="J29" s="374"/>
      <c r="K29" s="375" t="s">
        <v>1323</v>
      </c>
      <c r="M29" s="1504"/>
      <c r="N29" s="1505"/>
      <c r="O29" s="1506"/>
      <c r="P29" s="1504"/>
      <c r="Q29" s="1505"/>
      <c r="R29" s="1506"/>
    </row>
    <row r="30" spans="2:24" ht="26.1" customHeight="1">
      <c r="B30" s="376"/>
      <c r="C30" s="1498"/>
      <c r="D30" s="1499" t="s">
        <v>1323</v>
      </c>
      <c r="E30" s="377" t="str">
        <f>$F$8</f>
        <v>介護福祉士</v>
      </c>
      <c r="F30" s="378"/>
      <c r="G30" s="379" t="s">
        <v>34</v>
      </c>
      <c r="H30" s="369"/>
      <c r="I30" s="379" t="s">
        <v>1323</v>
      </c>
      <c r="J30" s="369"/>
      <c r="K30" s="379" t="s">
        <v>1323</v>
      </c>
      <c r="M30" s="1501" t="str">
        <f>IF(C30="","",F30+ROUNDDOWN((H30+J30)/C30,1))</f>
        <v/>
      </c>
      <c r="N30" s="1502"/>
      <c r="O30" s="1503"/>
      <c r="P30" s="1501" t="str">
        <f>IF(C30="","",F31+ROUNDDOWN((H31+J31)/C30,1))</f>
        <v/>
      </c>
      <c r="Q30" s="1502"/>
      <c r="R30" s="1503"/>
    </row>
    <row r="31" spans="2:24" ht="26.1" customHeight="1">
      <c r="B31" s="372" t="s">
        <v>51</v>
      </c>
      <c r="C31" s="1498"/>
      <c r="D31" s="1500"/>
      <c r="E31" s="373" t="str">
        <f>$F$9</f>
        <v>介護職員</v>
      </c>
      <c r="F31" s="374"/>
      <c r="G31" s="375" t="s">
        <v>34</v>
      </c>
      <c r="H31" s="374"/>
      <c r="I31" s="375" t="s">
        <v>1323</v>
      </c>
      <c r="J31" s="374"/>
      <c r="K31" s="375" t="s">
        <v>1323</v>
      </c>
      <c r="M31" s="1504"/>
      <c r="N31" s="1505"/>
      <c r="O31" s="1506"/>
      <c r="P31" s="1504"/>
      <c r="Q31" s="1505"/>
      <c r="R31" s="1506"/>
    </row>
    <row r="32" spans="2:24" ht="26.1" customHeight="1">
      <c r="B32" s="376"/>
      <c r="C32" s="1498"/>
      <c r="D32" s="1499" t="s">
        <v>1323</v>
      </c>
      <c r="E32" s="377" t="str">
        <f>$F$8</f>
        <v>介護福祉士</v>
      </c>
      <c r="F32" s="378"/>
      <c r="G32" s="379" t="s">
        <v>34</v>
      </c>
      <c r="H32" s="369"/>
      <c r="I32" s="379" t="s">
        <v>1323</v>
      </c>
      <c r="J32" s="369"/>
      <c r="K32" s="379" t="s">
        <v>1323</v>
      </c>
      <c r="M32" s="1501" t="str">
        <f>IF(C32="","",F32+ROUNDDOWN((H32+J32)/C32,1))</f>
        <v/>
      </c>
      <c r="N32" s="1502"/>
      <c r="O32" s="1503"/>
      <c r="P32" s="1501" t="str">
        <f>IF(C32="","",F33+ROUNDDOWN((H33+J33)/C32,1))</f>
        <v/>
      </c>
      <c r="Q32" s="1502"/>
      <c r="R32" s="1503"/>
    </row>
    <row r="33" spans="2:19" ht="26.1" customHeight="1">
      <c r="B33" s="372" t="s">
        <v>52</v>
      </c>
      <c r="C33" s="1498"/>
      <c r="D33" s="1500"/>
      <c r="E33" s="373" t="str">
        <f>$F$9</f>
        <v>介護職員</v>
      </c>
      <c r="F33" s="374"/>
      <c r="G33" s="375" t="s">
        <v>34</v>
      </c>
      <c r="H33" s="374"/>
      <c r="I33" s="375" t="s">
        <v>1323</v>
      </c>
      <c r="J33" s="374"/>
      <c r="K33" s="375" t="s">
        <v>1323</v>
      </c>
      <c r="M33" s="1504"/>
      <c r="N33" s="1505"/>
      <c r="O33" s="1506"/>
      <c r="P33" s="1504"/>
      <c r="Q33" s="1505"/>
      <c r="R33" s="1506"/>
    </row>
    <row r="34" spans="2:19" ht="26.1" customHeight="1">
      <c r="B34" s="367" t="s">
        <v>1322</v>
      </c>
      <c r="C34" s="1498"/>
      <c r="D34" s="1499" t="s">
        <v>1323</v>
      </c>
      <c r="E34" s="377" t="str">
        <f>$F$8</f>
        <v>介護福祉士</v>
      </c>
      <c r="F34" s="378"/>
      <c r="G34" s="379" t="s">
        <v>34</v>
      </c>
      <c r="H34" s="369"/>
      <c r="I34" s="379" t="s">
        <v>1323</v>
      </c>
      <c r="J34" s="369"/>
      <c r="K34" s="379" t="s">
        <v>1323</v>
      </c>
      <c r="M34" s="1501" t="str">
        <f>IF(C34="","",F34+ROUNDDOWN((H34+J34)/C34,1))</f>
        <v/>
      </c>
      <c r="N34" s="1502"/>
      <c r="O34" s="1503"/>
      <c r="P34" s="1501" t="str">
        <f>IF(C34="","",F35+ROUNDDOWN((H35+J35)/C34,1))</f>
        <v/>
      </c>
      <c r="Q34" s="1502"/>
      <c r="R34" s="1503"/>
    </row>
    <row r="35" spans="2:19" ht="26.1" customHeight="1">
      <c r="B35" s="372" t="s">
        <v>53</v>
      </c>
      <c r="C35" s="1498"/>
      <c r="D35" s="1500"/>
      <c r="E35" s="373" t="str">
        <f>$F$9</f>
        <v>介護職員</v>
      </c>
      <c r="F35" s="374"/>
      <c r="G35" s="375" t="s">
        <v>34</v>
      </c>
      <c r="H35" s="374"/>
      <c r="I35" s="375" t="s">
        <v>1323</v>
      </c>
      <c r="J35" s="374"/>
      <c r="K35" s="375" t="s">
        <v>1323</v>
      </c>
      <c r="M35" s="1504"/>
      <c r="N35" s="1505"/>
      <c r="O35" s="1506"/>
      <c r="P35" s="1504"/>
      <c r="Q35" s="1505"/>
      <c r="R35" s="1506"/>
    </row>
    <row r="36" spans="2:19" ht="26.1" customHeight="1">
      <c r="B36" s="376"/>
      <c r="C36" s="1498"/>
      <c r="D36" s="1499" t="s">
        <v>1323</v>
      </c>
      <c r="E36" s="377" t="str">
        <f>$F$8</f>
        <v>介護福祉士</v>
      </c>
      <c r="F36" s="378"/>
      <c r="G36" s="379" t="s">
        <v>34</v>
      </c>
      <c r="H36" s="369"/>
      <c r="I36" s="379" t="s">
        <v>1323</v>
      </c>
      <c r="J36" s="369"/>
      <c r="K36" s="379" t="s">
        <v>1323</v>
      </c>
      <c r="M36" s="1501" t="str">
        <f>IF(C36="","",F36+ROUNDDOWN((H36+J36)/C36,1))</f>
        <v/>
      </c>
      <c r="N36" s="1502"/>
      <c r="O36" s="1503"/>
      <c r="P36" s="1501" t="str">
        <f>IF(C36="","",F37+ROUNDDOWN((H37+J37)/C36,1))</f>
        <v/>
      </c>
      <c r="Q36" s="1502"/>
      <c r="R36" s="1503"/>
    </row>
    <row r="37" spans="2:19" ht="26.1" customHeight="1">
      <c r="B37" s="372" t="s">
        <v>54</v>
      </c>
      <c r="C37" s="1498"/>
      <c r="D37" s="1500"/>
      <c r="E37" s="373" t="str">
        <f>$F$9</f>
        <v>介護職員</v>
      </c>
      <c r="F37" s="374"/>
      <c r="G37" s="375" t="s">
        <v>34</v>
      </c>
      <c r="H37" s="374"/>
      <c r="I37" s="375" t="s">
        <v>1323</v>
      </c>
      <c r="J37" s="374"/>
      <c r="K37" s="375" t="s">
        <v>1323</v>
      </c>
      <c r="M37" s="1504"/>
      <c r="N37" s="1505"/>
      <c r="O37" s="1506"/>
      <c r="P37" s="1504"/>
      <c r="Q37" s="1505"/>
      <c r="R37" s="1506"/>
    </row>
    <row r="38" spans="2:19" ht="6.75" customHeight="1">
      <c r="B38" s="380"/>
      <c r="C38" s="381"/>
      <c r="D38" s="380"/>
      <c r="E38" s="382"/>
      <c r="F38" s="383"/>
      <c r="G38" s="384"/>
      <c r="H38" s="383"/>
      <c r="I38" s="384"/>
      <c r="J38" s="385"/>
      <c r="K38" s="386"/>
      <c r="L38" s="386"/>
      <c r="M38" s="387"/>
      <c r="N38" s="387"/>
      <c r="O38" s="387"/>
      <c r="P38" s="387"/>
      <c r="Q38" s="387"/>
      <c r="R38" s="387"/>
    </row>
    <row r="39" spans="2:19" ht="20.100000000000001" customHeight="1">
      <c r="H39" s="361"/>
      <c r="J39" s="1500" t="s">
        <v>1041</v>
      </c>
      <c r="K39" s="1500"/>
      <c r="L39" s="1500"/>
      <c r="M39" s="1504" t="str">
        <f>IF(SUM(M16:O37)=0,"",SUM(M16:O37))</f>
        <v/>
      </c>
      <c r="N39" s="1505"/>
      <c r="O39" s="1506"/>
      <c r="P39" s="1504" t="str">
        <f>IF(SUM(P16:R37)=0,"",SUM(P16:R37))</f>
        <v/>
      </c>
      <c r="Q39" s="1505"/>
      <c r="R39" s="1505"/>
      <c r="S39" s="388"/>
    </row>
    <row r="40" spans="2:19" ht="20.100000000000001" customHeight="1">
      <c r="H40" s="361"/>
      <c r="J40" s="1482" t="s">
        <v>1335</v>
      </c>
      <c r="K40" s="1482"/>
      <c r="L40" s="1482"/>
      <c r="M40" s="1483" t="str">
        <f>IF(M39="","",ROUNDDOWN(M39/$K$11,1))</f>
        <v/>
      </c>
      <c r="N40" s="1484"/>
      <c r="O40" s="1485"/>
      <c r="P40" s="1483" t="str">
        <f>IF(P39="","",ROUNDDOWN(P39/$K$11,1))</f>
        <v/>
      </c>
      <c r="Q40" s="1484"/>
      <c r="R40" s="1485"/>
    </row>
    <row r="41" spans="2:19" ht="18.75" customHeight="1">
      <c r="J41" s="1486" t="str">
        <f>$M$15</f>
        <v>介護福祉士</v>
      </c>
      <c r="K41" s="1487"/>
      <c r="L41" s="1487"/>
      <c r="M41" s="1487"/>
      <c r="N41" s="1487"/>
      <c r="O41" s="1488"/>
      <c r="P41" s="1489" t="str">
        <f>IF(M40="","",M40/P40)</f>
        <v/>
      </c>
      <c r="Q41" s="1490"/>
      <c r="R41" s="1491"/>
    </row>
    <row r="42" spans="2:19" ht="18.75" customHeight="1">
      <c r="J42" s="1495" t="s">
        <v>1336</v>
      </c>
      <c r="K42" s="1496"/>
      <c r="L42" s="1496"/>
      <c r="M42" s="1496"/>
      <c r="N42" s="1496"/>
      <c r="O42" s="1497"/>
      <c r="P42" s="1492"/>
      <c r="Q42" s="1493"/>
      <c r="R42" s="1494"/>
    </row>
    <row r="43" spans="2:19" ht="18.75" customHeight="1">
      <c r="J43" s="361"/>
      <c r="K43" s="361"/>
      <c r="L43" s="361"/>
      <c r="M43" s="361"/>
      <c r="N43" s="361"/>
      <c r="O43" s="361"/>
      <c r="P43" s="361"/>
      <c r="Q43" s="361"/>
      <c r="R43" s="389"/>
    </row>
    <row r="44" spans="2:19" ht="18.75" customHeight="1">
      <c r="B44" s="181" t="s">
        <v>9</v>
      </c>
      <c r="C44" s="1507" t="s">
        <v>1337</v>
      </c>
      <c r="D44" s="1507"/>
      <c r="E44" s="1507"/>
      <c r="F44" s="1507"/>
      <c r="G44" s="1507"/>
      <c r="H44" s="1507"/>
      <c r="I44" s="1507"/>
      <c r="J44" s="1507"/>
      <c r="K44" s="1507"/>
      <c r="M44" s="1508" t="s">
        <v>1317</v>
      </c>
      <c r="N44" s="1509"/>
      <c r="O44" s="1509"/>
      <c r="P44" s="1509"/>
      <c r="Q44" s="1509"/>
      <c r="R44" s="1510"/>
    </row>
    <row r="45" spans="2:19" ht="79.5" customHeight="1">
      <c r="B45" s="366"/>
      <c r="C45" s="1511" t="s">
        <v>1318</v>
      </c>
      <c r="D45" s="1511"/>
      <c r="E45" s="366"/>
      <c r="F45" s="1512" t="s">
        <v>1319</v>
      </c>
      <c r="G45" s="1512"/>
      <c r="H45" s="1513" t="s">
        <v>1320</v>
      </c>
      <c r="I45" s="1513"/>
      <c r="J45" s="1511" t="s">
        <v>1321</v>
      </c>
      <c r="K45" s="1511"/>
      <c r="M45" s="1514" t="str">
        <f>F8</f>
        <v>介護福祉士</v>
      </c>
      <c r="N45" s="1515"/>
      <c r="O45" s="1516"/>
      <c r="P45" s="1514" t="str">
        <f>F9</f>
        <v>介護職員</v>
      </c>
      <c r="Q45" s="1515"/>
      <c r="R45" s="1516"/>
    </row>
    <row r="46" spans="2:19" ht="25.5" customHeight="1">
      <c r="B46" s="367" t="s">
        <v>1322</v>
      </c>
      <c r="C46" s="1498"/>
      <c r="D46" s="1499" t="s">
        <v>1323</v>
      </c>
      <c r="E46" s="390" t="str">
        <f>$F$8</f>
        <v>介護福祉士</v>
      </c>
      <c r="F46" s="369"/>
      <c r="G46" s="370" t="s">
        <v>34</v>
      </c>
      <c r="H46" s="369"/>
      <c r="I46" s="370" t="s">
        <v>1323</v>
      </c>
      <c r="J46" s="369"/>
      <c r="K46" s="370" t="s">
        <v>1323</v>
      </c>
      <c r="M46" s="1501" t="str">
        <f>IF(C46="","",F46+ROUNDDOWN((H46+J46)/C46,1))</f>
        <v/>
      </c>
      <c r="N46" s="1502"/>
      <c r="O46" s="1503"/>
      <c r="P46" s="1501" t="str">
        <f>IF(C46="","",F47+ROUNDDOWN((H47+J47)/C46,1))</f>
        <v/>
      </c>
      <c r="Q46" s="1502"/>
      <c r="R46" s="1503"/>
    </row>
    <row r="47" spans="2:19" ht="25.5" customHeight="1">
      <c r="B47" s="391" t="s">
        <v>1326</v>
      </c>
      <c r="C47" s="1498"/>
      <c r="D47" s="1500"/>
      <c r="E47" s="392" t="str">
        <f>$F$9</f>
        <v>介護職員</v>
      </c>
      <c r="F47" s="374"/>
      <c r="G47" s="375" t="s">
        <v>34</v>
      </c>
      <c r="H47" s="374"/>
      <c r="I47" s="375" t="s">
        <v>1323</v>
      </c>
      <c r="J47" s="374"/>
      <c r="K47" s="375" t="s">
        <v>1323</v>
      </c>
      <c r="M47" s="1504"/>
      <c r="N47" s="1505"/>
      <c r="O47" s="1506"/>
      <c r="P47" s="1504"/>
      <c r="Q47" s="1505"/>
      <c r="R47" s="1506"/>
    </row>
    <row r="48" spans="2:19" ht="25.5" customHeight="1">
      <c r="B48" s="393"/>
      <c r="C48" s="1498"/>
      <c r="D48" s="1499" t="s">
        <v>1323</v>
      </c>
      <c r="E48" s="394" t="str">
        <f>$F$8</f>
        <v>介護福祉士</v>
      </c>
      <c r="F48" s="378"/>
      <c r="G48" s="379" t="s">
        <v>34</v>
      </c>
      <c r="H48" s="369"/>
      <c r="I48" s="379" t="s">
        <v>1323</v>
      </c>
      <c r="J48" s="369"/>
      <c r="K48" s="379" t="s">
        <v>1323</v>
      </c>
      <c r="M48" s="1501" t="str">
        <f>IF(C48="","",F48+ROUNDDOWN((H48+J48)/C48,1))</f>
        <v/>
      </c>
      <c r="N48" s="1502"/>
      <c r="O48" s="1503"/>
      <c r="P48" s="1501" t="str">
        <f>IF(C48="","",F49+ROUNDDOWN((H49+J49)/C48,1))</f>
        <v/>
      </c>
      <c r="Q48" s="1502"/>
      <c r="R48" s="1503"/>
    </row>
    <row r="49" spans="2:18" ht="25.5" customHeight="1">
      <c r="B49" s="391" t="s">
        <v>45</v>
      </c>
      <c r="C49" s="1498"/>
      <c r="D49" s="1500"/>
      <c r="E49" s="392" t="str">
        <f>$F$9</f>
        <v>介護職員</v>
      </c>
      <c r="F49" s="374"/>
      <c r="G49" s="375" t="s">
        <v>34</v>
      </c>
      <c r="H49" s="374"/>
      <c r="I49" s="375" t="s">
        <v>1323</v>
      </c>
      <c r="J49" s="374"/>
      <c r="K49" s="375" t="s">
        <v>1323</v>
      </c>
      <c r="M49" s="1504"/>
      <c r="N49" s="1505"/>
      <c r="O49" s="1506"/>
      <c r="P49" s="1504"/>
      <c r="Q49" s="1505"/>
      <c r="R49" s="1506"/>
    </row>
    <row r="50" spans="2:18" ht="25.5" customHeight="1">
      <c r="B50" s="393"/>
      <c r="C50" s="1498"/>
      <c r="D50" s="1499" t="s">
        <v>1323</v>
      </c>
      <c r="E50" s="394" t="str">
        <f>$F$8</f>
        <v>介護福祉士</v>
      </c>
      <c r="F50" s="378"/>
      <c r="G50" s="379" t="s">
        <v>34</v>
      </c>
      <c r="H50" s="369"/>
      <c r="I50" s="379" t="s">
        <v>1323</v>
      </c>
      <c r="J50" s="369"/>
      <c r="K50" s="379" t="s">
        <v>1323</v>
      </c>
      <c r="M50" s="1501" t="str">
        <f>IF(C50="","",F50+ROUNDDOWN((H50+J50)/C50,1))</f>
        <v/>
      </c>
      <c r="N50" s="1502"/>
      <c r="O50" s="1503"/>
      <c r="P50" s="1501" t="str">
        <f>IF(C50="","",F51+ROUNDDOWN((H51+J51)/C50,1))</f>
        <v/>
      </c>
      <c r="Q50" s="1502"/>
      <c r="R50" s="1503"/>
    </row>
    <row r="51" spans="2:18" ht="25.5" customHeight="1">
      <c r="B51" s="391" t="s">
        <v>46</v>
      </c>
      <c r="C51" s="1498"/>
      <c r="D51" s="1500"/>
      <c r="E51" s="392" t="str">
        <f>$F$9</f>
        <v>介護職員</v>
      </c>
      <c r="F51" s="374"/>
      <c r="G51" s="375" t="s">
        <v>34</v>
      </c>
      <c r="H51" s="374"/>
      <c r="I51" s="375" t="s">
        <v>1323</v>
      </c>
      <c r="J51" s="374"/>
      <c r="K51" s="375" t="s">
        <v>1323</v>
      </c>
      <c r="M51" s="1504"/>
      <c r="N51" s="1505"/>
      <c r="O51" s="1506"/>
      <c r="P51" s="1504"/>
      <c r="Q51" s="1505"/>
      <c r="R51" s="1506"/>
    </row>
    <row r="52" spans="2:18" ht="6.75" customHeight="1">
      <c r="J52" s="361"/>
      <c r="K52" s="361"/>
      <c r="L52" s="361"/>
      <c r="M52" s="361"/>
      <c r="N52" s="361"/>
      <c r="O52" s="361"/>
      <c r="P52" s="361"/>
      <c r="Q52" s="361"/>
      <c r="R52" s="389"/>
    </row>
    <row r="53" spans="2:18" ht="20.100000000000001" customHeight="1">
      <c r="J53" s="1482" t="s">
        <v>1041</v>
      </c>
      <c r="K53" s="1482"/>
      <c r="L53" s="1482"/>
      <c r="M53" s="1483" t="str">
        <f>IF(SUM(M46:O51)=0,"",SUM(M46:O51))</f>
        <v/>
      </c>
      <c r="N53" s="1484"/>
      <c r="O53" s="1485"/>
      <c r="P53" s="1483" t="str">
        <f>IF(SUM(P46:R51)=0,"",SUM(P46:R51))</f>
        <v/>
      </c>
      <c r="Q53" s="1484"/>
      <c r="R53" s="1485"/>
    </row>
    <row r="54" spans="2:18" ht="20.100000000000001" customHeight="1">
      <c r="J54" s="1482" t="s">
        <v>1335</v>
      </c>
      <c r="K54" s="1482"/>
      <c r="L54" s="1482"/>
      <c r="M54" s="1483" t="str">
        <f>IF(M53="","",ROUNDDOWN(M53/3,1))</f>
        <v/>
      </c>
      <c r="N54" s="1484"/>
      <c r="O54" s="1485"/>
      <c r="P54" s="1483" t="str">
        <f>IF(P53="","",ROUNDDOWN(P53/3,1))</f>
        <v/>
      </c>
      <c r="Q54" s="1484"/>
      <c r="R54" s="1485"/>
    </row>
    <row r="55" spans="2:18" ht="18.75" customHeight="1">
      <c r="J55" s="1486" t="str">
        <f>$M$15</f>
        <v>介護福祉士</v>
      </c>
      <c r="K55" s="1487"/>
      <c r="L55" s="1487"/>
      <c r="M55" s="1487"/>
      <c r="N55" s="1487"/>
      <c r="O55" s="1488"/>
      <c r="P55" s="1489" t="str">
        <f>IF(M54="","",M54/P54)</f>
        <v/>
      </c>
      <c r="Q55" s="1490"/>
      <c r="R55" s="1491"/>
    </row>
    <row r="56" spans="2:18" ht="18.75" customHeight="1">
      <c r="J56" s="1495" t="s">
        <v>1336</v>
      </c>
      <c r="K56" s="1496"/>
      <c r="L56" s="1496"/>
      <c r="M56" s="1496"/>
      <c r="N56" s="1496"/>
      <c r="O56" s="1497"/>
      <c r="P56" s="1492"/>
      <c r="Q56" s="1493"/>
      <c r="R56" s="1494"/>
    </row>
    <row r="57" spans="2:18" ht="18.75" customHeight="1">
      <c r="J57" s="361"/>
      <c r="K57" s="361"/>
      <c r="L57" s="361"/>
      <c r="M57" s="361"/>
      <c r="N57" s="361"/>
      <c r="O57" s="361"/>
      <c r="P57" s="361"/>
      <c r="Q57" s="361"/>
      <c r="R57" s="389"/>
    </row>
    <row r="59" spans="2:18">
      <c r="B59" s="359" t="s">
        <v>43</v>
      </c>
    </row>
    <row r="60" spans="2:18">
      <c r="B60" s="1480" t="s">
        <v>1338</v>
      </c>
      <c r="C60" s="1480"/>
      <c r="D60" s="1480"/>
      <c r="E60" s="1480"/>
      <c r="F60" s="1480"/>
      <c r="G60" s="1480"/>
      <c r="H60" s="1480"/>
      <c r="I60" s="1480"/>
      <c r="J60" s="1480"/>
      <c r="K60" s="1480"/>
      <c r="L60" s="1480"/>
      <c r="M60" s="1480"/>
      <c r="N60" s="1480"/>
      <c r="O60" s="1480"/>
      <c r="P60" s="1480"/>
      <c r="Q60" s="1480"/>
      <c r="R60" s="1480"/>
    </row>
    <row r="61" spans="2:18">
      <c r="B61" s="1480" t="s">
        <v>1339</v>
      </c>
      <c r="C61" s="1480"/>
      <c r="D61" s="1480"/>
      <c r="E61" s="1480"/>
      <c r="F61" s="1480"/>
      <c r="G61" s="1480"/>
      <c r="H61" s="1480"/>
      <c r="I61" s="1480"/>
      <c r="J61" s="1480"/>
      <c r="K61" s="1480"/>
      <c r="L61" s="1480"/>
      <c r="M61" s="1480"/>
      <c r="N61" s="1480"/>
      <c r="O61" s="1480"/>
      <c r="P61" s="1480"/>
      <c r="Q61" s="1480"/>
      <c r="R61" s="1480"/>
    </row>
    <row r="62" spans="2:18">
      <c r="B62" s="1480" t="s">
        <v>1340</v>
      </c>
      <c r="C62" s="1480"/>
      <c r="D62" s="1480"/>
      <c r="E62" s="1480"/>
      <c r="F62" s="1480"/>
      <c r="G62" s="1480"/>
      <c r="H62" s="1480"/>
      <c r="I62" s="1480"/>
      <c r="J62" s="1480"/>
      <c r="K62" s="1480"/>
      <c r="L62" s="1480"/>
      <c r="M62" s="1480"/>
      <c r="N62" s="1480"/>
      <c r="O62" s="1480"/>
      <c r="P62" s="1480"/>
      <c r="Q62" s="1480"/>
      <c r="R62" s="1480"/>
    </row>
    <row r="63" spans="2:18">
      <c r="B63" s="395" t="s">
        <v>1341</v>
      </c>
      <c r="C63" s="395"/>
      <c r="D63" s="395"/>
      <c r="E63" s="395"/>
      <c r="F63" s="395"/>
      <c r="G63" s="395"/>
      <c r="H63" s="395"/>
      <c r="I63" s="395"/>
      <c r="J63" s="395"/>
      <c r="K63" s="395"/>
      <c r="L63" s="395"/>
      <c r="M63" s="395"/>
      <c r="N63" s="395"/>
      <c r="O63" s="395"/>
      <c r="P63" s="395"/>
      <c r="Q63" s="395"/>
      <c r="R63" s="395"/>
    </row>
    <row r="64" spans="2:18">
      <c r="B64" s="1480" t="s">
        <v>1342</v>
      </c>
      <c r="C64" s="1480"/>
      <c r="D64" s="1480"/>
      <c r="E64" s="1480"/>
      <c r="F64" s="1480"/>
      <c r="G64" s="1480"/>
      <c r="H64" s="1480"/>
      <c r="I64" s="1480"/>
      <c r="J64" s="1480"/>
      <c r="K64" s="1480"/>
      <c r="L64" s="1480"/>
      <c r="M64" s="1480"/>
      <c r="N64" s="1480"/>
      <c r="O64" s="1480"/>
      <c r="P64" s="1480"/>
      <c r="Q64" s="1480"/>
      <c r="R64" s="1480"/>
    </row>
    <row r="65" spans="2:18">
      <c r="B65" s="1480" t="s">
        <v>1343</v>
      </c>
      <c r="C65" s="1480"/>
      <c r="D65" s="1480"/>
      <c r="E65" s="1480"/>
      <c r="F65" s="1480"/>
      <c r="G65" s="1480"/>
      <c r="H65" s="1480"/>
      <c r="I65" s="1480"/>
      <c r="J65" s="1480"/>
      <c r="K65" s="1480"/>
      <c r="L65" s="1480"/>
      <c r="M65" s="1480"/>
      <c r="N65" s="1480"/>
      <c r="O65" s="1480"/>
      <c r="P65" s="1480"/>
      <c r="Q65" s="1480"/>
      <c r="R65" s="1480"/>
    </row>
    <row r="66" spans="2:18">
      <c r="B66" s="1480" t="s">
        <v>1344</v>
      </c>
      <c r="C66" s="1480"/>
      <c r="D66" s="1480"/>
      <c r="E66" s="1480"/>
      <c r="F66" s="1480"/>
      <c r="G66" s="1480"/>
      <c r="H66" s="1480"/>
      <c r="I66" s="1480"/>
      <c r="J66" s="1480"/>
      <c r="K66" s="1480"/>
      <c r="L66" s="1480"/>
      <c r="M66" s="1480"/>
      <c r="N66" s="1480"/>
      <c r="O66" s="1480"/>
      <c r="P66" s="1480"/>
      <c r="Q66" s="1480"/>
      <c r="R66" s="1480"/>
    </row>
    <row r="67" spans="2:18">
      <c r="B67" s="1480" t="s">
        <v>1345</v>
      </c>
      <c r="C67" s="1480"/>
      <c r="D67" s="1480"/>
      <c r="E67" s="1480"/>
      <c r="F67" s="1480"/>
      <c r="G67" s="1480"/>
      <c r="H67" s="1480"/>
      <c r="I67" s="1480"/>
      <c r="J67" s="1480"/>
      <c r="K67" s="1480"/>
      <c r="L67" s="1480"/>
      <c r="M67" s="1480"/>
      <c r="N67" s="1480"/>
      <c r="O67" s="1480"/>
      <c r="P67" s="1480"/>
      <c r="Q67" s="1480"/>
      <c r="R67" s="1480"/>
    </row>
    <row r="68" spans="2:18">
      <c r="B68" s="1480" t="s">
        <v>1346</v>
      </c>
      <c r="C68" s="1480"/>
      <c r="D68" s="1480"/>
      <c r="E68" s="1480"/>
      <c r="F68" s="1480"/>
      <c r="G68" s="1480"/>
      <c r="H68" s="1480"/>
      <c r="I68" s="1480"/>
      <c r="J68" s="1480"/>
      <c r="K68" s="1480"/>
      <c r="L68" s="1480"/>
      <c r="M68" s="1480"/>
      <c r="N68" s="1480"/>
      <c r="O68" s="1480"/>
      <c r="P68" s="1480"/>
      <c r="Q68" s="1480"/>
      <c r="R68" s="1480"/>
    </row>
    <row r="69" spans="2:18">
      <c r="B69" s="1480" t="s">
        <v>1347</v>
      </c>
      <c r="C69" s="1480"/>
      <c r="D69" s="1480"/>
      <c r="E69" s="1480"/>
      <c r="F69" s="1480"/>
      <c r="G69" s="1480"/>
      <c r="H69" s="1480"/>
      <c r="I69" s="1480"/>
      <c r="J69" s="1480"/>
      <c r="K69" s="1480"/>
      <c r="L69" s="1480"/>
      <c r="M69" s="1480"/>
      <c r="N69" s="1480"/>
      <c r="O69" s="1480"/>
      <c r="P69" s="1480"/>
      <c r="Q69" s="1480"/>
      <c r="R69" s="1480"/>
    </row>
    <row r="70" spans="2:18">
      <c r="B70" s="1480" t="s">
        <v>1348</v>
      </c>
      <c r="C70" s="1480"/>
      <c r="D70" s="1480"/>
      <c r="E70" s="1480"/>
      <c r="F70" s="1480"/>
      <c r="G70" s="1480"/>
      <c r="H70" s="1480"/>
      <c r="I70" s="1480"/>
      <c r="J70" s="1480"/>
      <c r="K70" s="1480"/>
      <c r="L70" s="1480"/>
      <c r="M70" s="1480"/>
      <c r="N70" s="1480"/>
      <c r="O70" s="1480"/>
      <c r="P70" s="1480"/>
      <c r="Q70" s="1480"/>
      <c r="R70" s="1480"/>
    </row>
    <row r="71" spans="2:18">
      <c r="B71" s="1480" t="s">
        <v>1349</v>
      </c>
      <c r="C71" s="1480"/>
      <c r="D71" s="1480"/>
      <c r="E71" s="1480"/>
      <c r="F71" s="1480"/>
      <c r="G71" s="1480"/>
      <c r="H71" s="1480"/>
      <c r="I71" s="1480"/>
      <c r="J71" s="1480"/>
      <c r="K71" s="1480"/>
      <c r="L71" s="1480"/>
      <c r="M71" s="1480"/>
      <c r="N71" s="1480"/>
      <c r="O71" s="1480"/>
      <c r="P71" s="1480"/>
      <c r="Q71" s="1480"/>
      <c r="R71" s="1480"/>
    </row>
    <row r="72" spans="2:18">
      <c r="B72" s="1480" t="s">
        <v>1350</v>
      </c>
      <c r="C72" s="1480"/>
      <c r="D72" s="1480"/>
      <c r="E72" s="1480"/>
      <c r="F72" s="1480"/>
      <c r="G72" s="1480"/>
      <c r="H72" s="1480"/>
      <c r="I72" s="1480"/>
      <c r="J72" s="1480"/>
      <c r="K72" s="1480"/>
      <c r="L72" s="1480"/>
      <c r="M72" s="1480"/>
      <c r="N72" s="1480"/>
      <c r="O72" s="1480"/>
      <c r="P72" s="1480"/>
      <c r="Q72" s="1480"/>
      <c r="R72" s="1480"/>
    </row>
    <row r="73" spans="2:18">
      <c r="B73" s="1480" t="s">
        <v>1351</v>
      </c>
      <c r="C73" s="1480"/>
      <c r="D73" s="1480"/>
      <c r="E73" s="1480"/>
      <c r="F73" s="1480"/>
      <c r="G73" s="1480"/>
      <c r="H73" s="1480"/>
      <c r="I73" s="1480"/>
      <c r="J73" s="1480"/>
      <c r="K73" s="1480"/>
      <c r="L73" s="1480"/>
      <c r="M73" s="1480"/>
      <c r="N73" s="1480"/>
      <c r="O73" s="1480"/>
      <c r="P73" s="1480"/>
      <c r="Q73" s="1480"/>
      <c r="R73" s="1480"/>
    </row>
    <row r="74" spans="2:18">
      <c r="B74" s="1480" t="s">
        <v>1352</v>
      </c>
      <c r="C74" s="1480"/>
      <c r="D74" s="1480"/>
      <c r="E74" s="1480"/>
      <c r="F74" s="1480"/>
      <c r="G74" s="1480"/>
      <c r="H74" s="1480"/>
      <c r="I74" s="1480"/>
      <c r="J74" s="1480"/>
      <c r="K74" s="1480"/>
      <c r="L74" s="1480"/>
      <c r="M74" s="1480"/>
      <c r="N74" s="1480"/>
      <c r="O74" s="1480"/>
      <c r="P74" s="1480"/>
      <c r="Q74" s="1480"/>
      <c r="R74" s="1480"/>
    </row>
    <row r="75" spans="2:18">
      <c r="B75" s="1480" t="s">
        <v>1353</v>
      </c>
      <c r="C75" s="1480"/>
      <c r="D75" s="1480"/>
      <c r="E75" s="1480"/>
      <c r="F75" s="1480"/>
      <c r="G75" s="1480"/>
      <c r="H75" s="1480"/>
      <c r="I75" s="1480"/>
      <c r="J75" s="1480"/>
      <c r="K75" s="1480"/>
      <c r="L75" s="1480"/>
      <c r="M75" s="1480"/>
      <c r="N75" s="1480"/>
      <c r="O75" s="1480"/>
      <c r="P75" s="1480"/>
      <c r="Q75" s="1480"/>
      <c r="R75" s="1480"/>
    </row>
    <row r="76" spans="2:18">
      <c r="B76" s="1480" t="s">
        <v>1354</v>
      </c>
      <c r="C76" s="1480"/>
      <c r="D76" s="1480"/>
      <c r="E76" s="1480"/>
      <c r="F76" s="1480"/>
      <c r="G76" s="1480"/>
      <c r="H76" s="1480"/>
      <c r="I76" s="1480"/>
      <c r="J76" s="1480"/>
      <c r="K76" s="1480"/>
      <c r="L76" s="1480"/>
      <c r="M76" s="1480"/>
      <c r="N76" s="1480"/>
      <c r="O76" s="1480"/>
      <c r="P76" s="1480"/>
      <c r="Q76" s="1480"/>
      <c r="R76" s="1480"/>
    </row>
    <row r="77" spans="2:18">
      <c r="B77" s="1480" t="s">
        <v>1355</v>
      </c>
      <c r="C77" s="1480"/>
      <c r="D77" s="1480"/>
      <c r="E77" s="1480"/>
      <c r="F77" s="1480"/>
      <c r="G77" s="1480"/>
      <c r="H77" s="1480"/>
      <c r="I77" s="1480"/>
      <c r="J77" s="1480"/>
      <c r="K77" s="1480"/>
      <c r="L77" s="1480"/>
      <c r="M77" s="1480"/>
      <c r="N77" s="1480"/>
      <c r="O77" s="1480"/>
      <c r="P77" s="1480"/>
      <c r="Q77" s="1480"/>
      <c r="R77" s="1480"/>
    </row>
    <row r="78" spans="2:18">
      <c r="B78" s="1480" t="s">
        <v>1356</v>
      </c>
      <c r="C78" s="1480"/>
      <c r="D78" s="1480"/>
      <c r="E78" s="1480"/>
      <c r="F78" s="1480"/>
      <c r="G78" s="1480"/>
      <c r="H78" s="1480"/>
      <c r="I78" s="1480"/>
      <c r="J78" s="1480"/>
      <c r="K78" s="1480"/>
      <c r="L78" s="1480"/>
      <c r="M78" s="1480"/>
      <c r="N78" s="1480"/>
      <c r="O78" s="1480"/>
      <c r="P78" s="1480"/>
      <c r="Q78" s="1480"/>
      <c r="R78" s="1480"/>
    </row>
    <row r="79" spans="2:18">
      <c r="B79" s="1480" t="s">
        <v>1357</v>
      </c>
      <c r="C79" s="1480"/>
      <c r="D79" s="1480"/>
      <c r="E79" s="1480"/>
      <c r="F79" s="1480"/>
      <c r="G79" s="1480"/>
      <c r="H79" s="1480"/>
      <c r="I79" s="1480"/>
      <c r="J79" s="1480"/>
      <c r="K79" s="1480"/>
      <c r="L79" s="1480"/>
      <c r="M79" s="1480"/>
      <c r="N79" s="1480"/>
      <c r="O79" s="1480"/>
      <c r="P79" s="1480"/>
      <c r="Q79" s="1480"/>
      <c r="R79" s="1480"/>
    </row>
    <row r="80" spans="2:18">
      <c r="B80" s="1480" t="s">
        <v>1358</v>
      </c>
      <c r="C80" s="1480"/>
      <c r="D80" s="1480"/>
      <c r="E80" s="1480"/>
      <c r="F80" s="1480"/>
      <c r="G80" s="1480"/>
      <c r="H80" s="1480"/>
      <c r="I80" s="1480"/>
      <c r="J80" s="1480"/>
      <c r="K80" s="1480"/>
      <c r="L80" s="1480"/>
      <c r="M80" s="1480"/>
      <c r="N80" s="1480"/>
      <c r="O80" s="1480"/>
      <c r="P80" s="1480"/>
      <c r="Q80" s="1480"/>
      <c r="R80" s="1480"/>
    </row>
    <row r="81" spans="2:18">
      <c r="B81" s="1480" t="s">
        <v>1359</v>
      </c>
      <c r="C81" s="1480"/>
      <c r="D81" s="1480"/>
      <c r="E81" s="1480"/>
      <c r="F81" s="1480"/>
      <c r="G81" s="1480"/>
      <c r="H81" s="1480"/>
      <c r="I81" s="1480"/>
      <c r="J81" s="1480"/>
      <c r="K81" s="1480"/>
      <c r="L81" s="1480"/>
      <c r="M81" s="1480"/>
      <c r="N81" s="1480"/>
      <c r="O81" s="1480"/>
      <c r="P81" s="1480"/>
      <c r="Q81" s="1480"/>
      <c r="R81" s="1480"/>
    </row>
    <row r="82" spans="2:18">
      <c r="B82" s="1480" t="s">
        <v>1360</v>
      </c>
      <c r="C82" s="1480"/>
      <c r="D82" s="1480"/>
      <c r="E82" s="1480"/>
      <c r="F82" s="1480"/>
      <c r="G82" s="1480"/>
      <c r="H82" s="1480"/>
      <c r="I82" s="1480"/>
      <c r="J82" s="1480"/>
      <c r="K82" s="1480"/>
      <c r="L82" s="1480"/>
      <c r="M82" s="1480"/>
      <c r="N82" s="1480"/>
      <c r="O82" s="1480"/>
      <c r="P82" s="1480"/>
      <c r="Q82" s="1480"/>
      <c r="R82" s="1480"/>
    </row>
    <row r="83" spans="2:18">
      <c r="B83" s="1481" t="s">
        <v>1361</v>
      </c>
      <c r="C83" s="1480"/>
      <c r="D83" s="1480"/>
      <c r="E83" s="1480"/>
      <c r="F83" s="1480"/>
      <c r="G83" s="1480"/>
      <c r="H83" s="1480"/>
      <c r="I83" s="1480"/>
      <c r="J83" s="1480"/>
      <c r="K83" s="1480"/>
      <c r="L83" s="1480"/>
      <c r="M83" s="1480"/>
      <c r="N83" s="1480"/>
      <c r="O83" s="1480"/>
      <c r="P83" s="1480"/>
      <c r="Q83" s="1480"/>
      <c r="R83" s="1480"/>
    </row>
    <row r="84" spans="2:18">
      <c r="B84" s="1480" t="s">
        <v>1362</v>
      </c>
      <c r="C84" s="1480"/>
      <c r="D84" s="1480"/>
      <c r="E84" s="1480"/>
      <c r="F84" s="1480"/>
      <c r="G84" s="1480"/>
      <c r="H84" s="1480"/>
      <c r="I84" s="1480"/>
      <c r="J84" s="1480"/>
      <c r="K84" s="1480"/>
      <c r="L84" s="1480"/>
      <c r="M84" s="1480"/>
      <c r="N84" s="1480"/>
      <c r="O84" s="1480"/>
      <c r="P84" s="1480"/>
      <c r="Q84" s="1480"/>
      <c r="R84" s="1480"/>
    </row>
    <row r="85" spans="2:18">
      <c r="B85" s="1480" t="s">
        <v>1363</v>
      </c>
      <c r="C85" s="1480"/>
      <c r="D85" s="1480"/>
      <c r="E85" s="1480"/>
      <c r="F85" s="1480"/>
      <c r="G85" s="1480"/>
      <c r="H85" s="1480"/>
      <c r="I85" s="1480"/>
      <c r="J85" s="1480"/>
      <c r="K85" s="1480"/>
      <c r="L85" s="1480"/>
      <c r="M85" s="1480"/>
      <c r="N85" s="1480"/>
      <c r="O85" s="1480"/>
      <c r="P85" s="1480"/>
      <c r="Q85" s="1480"/>
      <c r="R85" s="1480"/>
    </row>
    <row r="86" spans="2:18">
      <c r="B86" s="1480"/>
      <c r="C86" s="1480"/>
      <c r="D86" s="1480"/>
      <c r="E86" s="1480"/>
      <c r="F86" s="1480"/>
      <c r="G86" s="1480"/>
      <c r="H86" s="1480"/>
      <c r="I86" s="1480"/>
      <c r="J86" s="1480"/>
      <c r="K86" s="1480"/>
      <c r="L86" s="1480"/>
      <c r="M86" s="1480"/>
      <c r="N86" s="1480"/>
      <c r="O86" s="1480"/>
      <c r="P86" s="1480"/>
      <c r="Q86" s="1480"/>
      <c r="R86" s="1480"/>
    </row>
    <row r="87" spans="2:18">
      <c r="B87" s="1480"/>
      <c r="C87" s="1480"/>
      <c r="D87" s="1480"/>
      <c r="E87" s="1480"/>
      <c r="F87" s="1480"/>
      <c r="G87" s="1480"/>
      <c r="H87" s="1480"/>
      <c r="I87" s="1480"/>
      <c r="J87" s="1480"/>
      <c r="K87" s="1480"/>
      <c r="L87" s="1480"/>
      <c r="M87" s="1480"/>
      <c r="N87" s="1480"/>
      <c r="O87" s="1480"/>
      <c r="P87" s="1480"/>
      <c r="Q87" s="1480"/>
      <c r="R87" s="1480"/>
    </row>
    <row r="88" spans="2:18">
      <c r="B88" s="1480"/>
      <c r="C88" s="1480"/>
      <c r="D88" s="1480"/>
      <c r="E88" s="1480"/>
      <c r="F88" s="1480"/>
      <c r="G88" s="1480"/>
      <c r="H88" s="1480"/>
      <c r="I88" s="1480"/>
      <c r="J88" s="1480"/>
      <c r="K88" s="1480"/>
      <c r="L88" s="1480"/>
      <c r="M88" s="1480"/>
      <c r="N88" s="1480"/>
      <c r="O88" s="1480"/>
      <c r="P88" s="1480"/>
      <c r="Q88" s="1480"/>
      <c r="R88" s="1480"/>
    </row>
    <row r="89" spans="2:18">
      <c r="B89" s="1480"/>
      <c r="C89" s="1480"/>
      <c r="D89" s="1480"/>
      <c r="E89" s="1480"/>
      <c r="F89" s="1480"/>
      <c r="G89" s="1480"/>
      <c r="H89" s="1480"/>
      <c r="I89" s="1480"/>
      <c r="J89" s="1480"/>
      <c r="K89" s="1480"/>
      <c r="L89" s="1480"/>
      <c r="M89" s="1480"/>
      <c r="N89" s="1480"/>
      <c r="O89" s="1480"/>
      <c r="P89" s="1480"/>
      <c r="Q89" s="1480"/>
      <c r="R89" s="1480"/>
    </row>
    <row r="90" spans="2:18">
      <c r="B90" s="1480"/>
      <c r="C90" s="1480"/>
      <c r="D90" s="1480"/>
      <c r="E90" s="1480"/>
      <c r="F90" s="1480"/>
      <c r="G90" s="1480"/>
      <c r="H90" s="1480"/>
      <c r="I90" s="1480"/>
      <c r="J90" s="1480"/>
      <c r="K90" s="1480"/>
      <c r="L90" s="1480"/>
      <c r="M90" s="1480"/>
      <c r="N90" s="1480"/>
      <c r="O90" s="1480"/>
      <c r="P90" s="1480"/>
      <c r="Q90" s="1480"/>
      <c r="R90" s="1480"/>
    </row>
    <row r="91" spans="2:18">
      <c r="B91" s="1480"/>
      <c r="C91" s="1480"/>
      <c r="D91" s="1480"/>
      <c r="E91" s="1480"/>
      <c r="F91" s="1480"/>
      <c r="G91" s="1480"/>
      <c r="H91" s="1480"/>
      <c r="I91" s="1480"/>
      <c r="J91" s="1480"/>
      <c r="K91" s="1480"/>
      <c r="L91" s="1480"/>
      <c r="M91" s="1480"/>
      <c r="N91" s="1480"/>
      <c r="O91" s="1480"/>
      <c r="P91" s="1480"/>
      <c r="Q91" s="1480"/>
      <c r="R91" s="1480"/>
    </row>
    <row r="92" spans="2:18">
      <c r="B92" s="1480"/>
      <c r="C92" s="1480"/>
      <c r="D92" s="1480"/>
      <c r="E92" s="1480"/>
      <c r="F92" s="1480"/>
      <c r="G92" s="1480"/>
      <c r="H92" s="1480"/>
      <c r="I92" s="1480"/>
      <c r="J92" s="1480"/>
      <c r="K92" s="1480"/>
      <c r="L92" s="1480"/>
      <c r="M92" s="1480"/>
      <c r="N92" s="1480"/>
      <c r="O92" s="1480"/>
      <c r="P92" s="1480"/>
      <c r="Q92" s="1480"/>
      <c r="R92" s="1480"/>
    </row>
    <row r="93" spans="2:18">
      <c r="B93" s="1480"/>
      <c r="C93" s="1480"/>
      <c r="D93" s="1480"/>
      <c r="E93" s="1480"/>
      <c r="F93" s="1480"/>
      <c r="G93" s="1480"/>
      <c r="H93" s="1480"/>
      <c r="I93" s="1480"/>
      <c r="J93" s="1480"/>
      <c r="K93" s="1480"/>
      <c r="L93" s="1480"/>
      <c r="M93" s="1480"/>
      <c r="N93" s="1480"/>
      <c r="O93" s="1480"/>
      <c r="P93" s="1480"/>
      <c r="Q93" s="1480"/>
      <c r="R93" s="1480"/>
    </row>
    <row r="94" spans="2:18">
      <c r="B94" s="1480"/>
      <c r="C94" s="1480"/>
      <c r="D94" s="1480"/>
      <c r="E94" s="1480"/>
      <c r="F94" s="1480"/>
      <c r="G94" s="1480"/>
      <c r="H94" s="1480"/>
      <c r="I94" s="1480"/>
      <c r="J94" s="1480"/>
      <c r="K94" s="1480"/>
      <c r="L94" s="1480"/>
      <c r="M94" s="1480"/>
      <c r="N94" s="1480"/>
      <c r="O94" s="1480"/>
      <c r="P94" s="1480"/>
      <c r="Q94" s="1480"/>
      <c r="R94" s="1480"/>
    </row>
    <row r="122" spans="1:7">
      <c r="A122" s="386"/>
      <c r="C122" s="386"/>
      <c r="D122" s="386"/>
      <c r="E122" s="386"/>
      <c r="F122" s="386"/>
      <c r="G122" s="386"/>
    </row>
    <row r="123" spans="1:7">
      <c r="C123" s="384"/>
    </row>
    <row r="151" spans="1:1">
      <c r="A151" s="386"/>
    </row>
    <row r="187" spans="1:1">
      <c r="A187" s="396"/>
    </row>
    <row r="238" spans="1:1">
      <c r="A238" s="396"/>
    </row>
    <row r="287" spans="1:1">
      <c r="A287" s="396"/>
    </row>
    <row r="314" spans="1:1">
      <c r="A314" s="386"/>
    </row>
    <row r="364" spans="1:1">
      <c r="A364" s="396"/>
    </row>
    <row r="388" spans="1:1">
      <c r="A388" s="386"/>
    </row>
    <row r="416" spans="1:1">
      <c r="A416" s="386"/>
    </row>
    <row r="444" spans="1:1">
      <c r="A444" s="386"/>
    </row>
    <row r="468" spans="1:1">
      <c r="A468" s="386"/>
    </row>
    <row r="497" spans="1:1">
      <c r="A497" s="386"/>
    </row>
    <row r="526" spans="1:1">
      <c r="A526" s="386"/>
    </row>
    <row r="575" spans="1:1">
      <c r="A575" s="396"/>
    </row>
    <row r="606" spans="1:1">
      <c r="A606" s="396"/>
    </row>
    <row r="650" spans="1:1">
      <c r="A650" s="396"/>
    </row>
    <row r="686" spans="1:1">
      <c r="A686" s="386"/>
    </row>
    <row r="725" spans="1:1">
      <c r="A725" s="396"/>
    </row>
    <row r="754" spans="1:1">
      <c r="A754" s="396"/>
    </row>
    <row r="793" spans="1:1">
      <c r="A793" s="396"/>
    </row>
    <row r="832" spans="1:1">
      <c r="A832" s="396"/>
    </row>
    <row r="860" spans="1:1">
      <c r="A860" s="396"/>
    </row>
    <row r="900" spans="1:1">
      <c r="A900" s="396"/>
    </row>
    <row r="940" spans="1:1">
      <c r="A940" s="396"/>
    </row>
    <row r="969" spans="1:1">
      <c r="A969" s="396"/>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7"/>
  <dataValidations count="3">
    <dataValidation type="list" allowBlank="1" showInputMessage="1" showErrorMessage="1" sqref="B14 B44">
      <formula1>"□,■"</formula1>
    </dataValidation>
    <dataValidation type="list" allowBlank="1" showInputMessage="1" showErrorMessage="1" sqref="F11">
      <formula1>"前年度（３月を除く）,届出日の属する月の前３月"</formula1>
    </dataValidation>
    <dataValidation type="list" allowBlank="1" showInputMessage="1" showErrorMessage="1" sqref="F8:I8"/>
  </dataValidations>
  <pageMargins left="0.51181102362204722" right="0.31496062992125984" top="0.35433070866141736" bottom="0.15748031496062992" header="0.31496062992125984" footer="0.31496062992125984"/>
  <pageSetup paperSize="9" scale="43"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G38"/>
  <sheetViews>
    <sheetView zoomScale="115" zoomScaleNormal="115" workbookViewId="0">
      <selection activeCell="E36" sqref="E36"/>
    </sheetView>
  </sheetViews>
  <sheetFormatPr defaultRowHeight="15.75"/>
  <cols>
    <col min="1" max="1" width="46.5" style="282" customWidth="1"/>
    <col min="2" max="5" width="9" style="283"/>
    <col min="6" max="6" width="26.375" style="283" customWidth="1"/>
    <col min="7" max="7" width="29.625" style="284" bestFit="1" customWidth="1"/>
    <col min="8" max="16384" width="9" style="285"/>
  </cols>
  <sheetData>
    <row r="1" spans="1:7">
      <c r="A1" s="282" t="s">
        <v>945</v>
      </c>
    </row>
    <row r="2" spans="1:7">
      <c r="A2" s="667" t="s">
        <v>0</v>
      </c>
      <c r="B2" s="668" t="s">
        <v>1366</v>
      </c>
      <c r="C2" s="668"/>
      <c r="D2" s="668"/>
      <c r="E2" s="668"/>
      <c r="F2" s="668"/>
      <c r="G2" s="667" t="s">
        <v>4</v>
      </c>
    </row>
    <row r="3" spans="1:7" ht="31.5">
      <c r="A3" s="667"/>
      <c r="B3" s="286" t="s">
        <v>140</v>
      </c>
      <c r="C3" s="287" t="s">
        <v>1</v>
      </c>
      <c r="D3" s="286" t="s">
        <v>1106</v>
      </c>
      <c r="E3" s="288" t="s">
        <v>1102</v>
      </c>
      <c r="F3" s="287" t="s">
        <v>3</v>
      </c>
      <c r="G3" s="667"/>
    </row>
    <row r="4" spans="1:7" ht="31.5">
      <c r="A4" s="289" t="s">
        <v>241</v>
      </c>
      <c r="B4" s="290" t="s">
        <v>2</v>
      </c>
      <c r="C4" s="290" t="s">
        <v>2</v>
      </c>
      <c r="D4" s="290"/>
      <c r="E4" s="290"/>
      <c r="F4" s="291" t="s">
        <v>1103</v>
      </c>
      <c r="G4" s="292"/>
    </row>
    <row r="5" spans="1:7" ht="31.5">
      <c r="A5" s="289" t="s">
        <v>1104</v>
      </c>
      <c r="B5" s="290"/>
      <c r="C5" s="290"/>
      <c r="D5" s="290"/>
      <c r="E5" s="290"/>
      <c r="F5" s="293" t="s">
        <v>961</v>
      </c>
      <c r="G5" s="292"/>
    </row>
    <row r="6" spans="1:7">
      <c r="A6" s="294" t="s">
        <v>242</v>
      </c>
      <c r="B6" s="290" t="s">
        <v>2</v>
      </c>
      <c r="C6" s="290" t="s">
        <v>2</v>
      </c>
      <c r="D6" s="290"/>
      <c r="E6" s="290"/>
      <c r="F6" s="290"/>
      <c r="G6" s="295"/>
    </row>
    <row r="7" spans="1:7" ht="31.5">
      <c r="A7" s="296" t="s">
        <v>602</v>
      </c>
      <c r="B7" s="290" t="s">
        <v>2</v>
      </c>
      <c r="C7" s="290" t="s">
        <v>2</v>
      </c>
      <c r="D7" s="290" t="s">
        <v>2</v>
      </c>
      <c r="E7" s="290"/>
      <c r="F7" s="290" t="s">
        <v>1088</v>
      </c>
      <c r="G7" s="295" t="s">
        <v>601</v>
      </c>
    </row>
    <row r="8" spans="1:7" ht="141.75">
      <c r="A8" s="297" t="s">
        <v>243</v>
      </c>
      <c r="B8" s="290" t="s">
        <v>2</v>
      </c>
      <c r="C8" s="290" t="s">
        <v>2</v>
      </c>
      <c r="D8" s="290"/>
      <c r="E8" s="290"/>
      <c r="F8" s="295" t="s">
        <v>1380</v>
      </c>
      <c r="G8" s="295" t="s">
        <v>1092</v>
      </c>
    </row>
    <row r="9" spans="1:7" ht="31.5">
      <c r="A9" s="296" t="s">
        <v>603</v>
      </c>
      <c r="B9" s="290" t="s">
        <v>2</v>
      </c>
      <c r="C9" s="290" t="s">
        <v>2</v>
      </c>
      <c r="D9" s="290" t="s">
        <v>2</v>
      </c>
      <c r="E9" s="290"/>
      <c r="F9" s="298" t="s">
        <v>1086</v>
      </c>
      <c r="G9" s="295" t="s">
        <v>604</v>
      </c>
    </row>
    <row r="10" spans="1:7" ht="52.5" customHeight="1">
      <c r="A10" s="299" t="s">
        <v>1089</v>
      </c>
      <c r="B10" s="290" t="s">
        <v>2</v>
      </c>
      <c r="C10" s="290" t="s">
        <v>2</v>
      </c>
      <c r="D10" s="290"/>
      <c r="E10" s="290"/>
      <c r="F10" s="290"/>
      <c r="G10" s="292"/>
    </row>
    <row r="11" spans="1:7" ht="31.5">
      <c r="A11" s="296" t="s">
        <v>946</v>
      </c>
      <c r="B11" s="290" t="s">
        <v>2</v>
      </c>
      <c r="C11" s="290" t="s">
        <v>2</v>
      </c>
      <c r="D11" s="290"/>
      <c r="E11" s="290"/>
      <c r="F11" s="290"/>
      <c r="G11" s="295"/>
    </row>
    <row r="12" spans="1:7" ht="31.5">
      <c r="A12" s="297" t="s">
        <v>605</v>
      </c>
      <c r="B12" s="290" t="s">
        <v>2</v>
      </c>
      <c r="C12" s="290" t="s">
        <v>2</v>
      </c>
      <c r="D12" s="290" t="s">
        <v>2</v>
      </c>
      <c r="E12" s="290"/>
      <c r="F12" s="290"/>
      <c r="G12" s="295" t="s">
        <v>244</v>
      </c>
    </row>
    <row r="13" spans="1:7" ht="63">
      <c r="A13" s="296" t="s">
        <v>606</v>
      </c>
      <c r="B13" s="290" t="s">
        <v>2</v>
      </c>
      <c r="C13" s="290" t="s">
        <v>5</v>
      </c>
      <c r="D13" s="290"/>
      <c r="E13" s="290"/>
      <c r="F13" s="290"/>
      <c r="G13" s="295" t="s">
        <v>6</v>
      </c>
    </row>
    <row r="14" spans="1:7">
      <c r="A14" s="297" t="s">
        <v>245</v>
      </c>
      <c r="B14" s="290" t="s">
        <v>2</v>
      </c>
      <c r="C14" s="290" t="s">
        <v>5</v>
      </c>
      <c r="D14" s="290"/>
      <c r="E14" s="290"/>
      <c r="F14" s="290"/>
      <c r="G14" s="295" t="s">
        <v>6</v>
      </c>
    </row>
    <row r="15" spans="1:7" ht="31.5">
      <c r="A15" s="296" t="s">
        <v>607</v>
      </c>
      <c r="B15" s="290" t="s">
        <v>2</v>
      </c>
      <c r="C15" s="290" t="s">
        <v>2</v>
      </c>
      <c r="D15" s="290" t="s">
        <v>2</v>
      </c>
      <c r="E15" s="290"/>
      <c r="F15" s="298" t="s">
        <v>1087</v>
      </c>
      <c r="G15" s="295" t="s">
        <v>608</v>
      </c>
    </row>
    <row r="16" spans="1:7" ht="31.5">
      <c r="A16" s="299" t="s">
        <v>947</v>
      </c>
      <c r="B16" s="290" t="s">
        <v>2</v>
      </c>
      <c r="C16" s="290" t="s">
        <v>2</v>
      </c>
      <c r="D16" s="290"/>
      <c r="E16" s="290"/>
      <c r="F16" s="290"/>
      <c r="G16" s="292"/>
    </row>
    <row r="17" spans="1:7" ht="78.75">
      <c r="A17" s="299" t="s">
        <v>948</v>
      </c>
      <c r="B17" s="290" t="s">
        <v>2</v>
      </c>
      <c r="C17" s="290" t="s">
        <v>2</v>
      </c>
      <c r="D17" s="290" t="s">
        <v>2</v>
      </c>
      <c r="E17" s="290"/>
      <c r="F17" s="290"/>
      <c r="G17" s="295" t="s">
        <v>247</v>
      </c>
    </row>
    <row r="18" spans="1:7" ht="78.75">
      <c r="A18" s="299" t="s">
        <v>949</v>
      </c>
      <c r="B18" s="290" t="s">
        <v>2</v>
      </c>
      <c r="C18" s="290" t="s">
        <v>2</v>
      </c>
      <c r="D18" s="290" t="s">
        <v>2</v>
      </c>
      <c r="E18" s="290"/>
      <c r="F18" s="290"/>
      <c r="G18" s="295" t="s">
        <v>247</v>
      </c>
    </row>
    <row r="19" spans="1:7" ht="47.25">
      <c r="A19" s="296" t="s">
        <v>950</v>
      </c>
      <c r="B19" s="290" t="s">
        <v>2</v>
      </c>
      <c r="C19" s="290" t="s">
        <v>2</v>
      </c>
      <c r="D19" s="290" t="s">
        <v>2</v>
      </c>
      <c r="E19" s="290"/>
      <c r="F19" s="290"/>
      <c r="G19" s="295" t="s">
        <v>249</v>
      </c>
    </row>
    <row r="20" spans="1:7" ht="78.75">
      <c r="A20" s="296" t="s">
        <v>951</v>
      </c>
      <c r="B20" s="290" t="s">
        <v>2</v>
      </c>
      <c r="C20" s="290" t="s">
        <v>5</v>
      </c>
      <c r="D20" s="290"/>
      <c r="E20" s="290"/>
      <c r="F20" s="290"/>
      <c r="G20" s="295" t="s">
        <v>248</v>
      </c>
    </row>
    <row r="21" spans="1:7" ht="31.5">
      <c r="A21" s="299" t="s">
        <v>952</v>
      </c>
      <c r="B21" s="290" t="s">
        <v>2</v>
      </c>
      <c r="C21" s="290" t="s">
        <v>5</v>
      </c>
      <c r="D21" s="290"/>
      <c r="E21" s="290"/>
      <c r="F21" s="290"/>
      <c r="G21" s="292" t="s">
        <v>6</v>
      </c>
    </row>
    <row r="22" spans="1:7" ht="94.5">
      <c r="A22" s="299" t="s">
        <v>953</v>
      </c>
      <c r="B22" s="290" t="s">
        <v>2</v>
      </c>
      <c r="C22" s="290" t="s">
        <v>2</v>
      </c>
      <c r="D22" s="290"/>
      <c r="E22" s="290"/>
      <c r="F22" s="298" t="s">
        <v>1107</v>
      </c>
      <c r="G22" s="295" t="s">
        <v>1108</v>
      </c>
    </row>
    <row r="23" spans="1:7" ht="94.5">
      <c r="A23" s="299" t="s">
        <v>609</v>
      </c>
      <c r="B23" s="290" t="s">
        <v>2</v>
      </c>
      <c r="C23" s="290" t="s">
        <v>2</v>
      </c>
      <c r="D23" s="290"/>
      <c r="E23" s="290"/>
      <c r="F23" s="298" t="s">
        <v>1109</v>
      </c>
      <c r="G23" s="295" t="s">
        <v>1108</v>
      </c>
    </row>
    <row r="24" spans="1:7" s="302" customFormat="1">
      <c r="A24" s="297" t="s">
        <v>1091</v>
      </c>
      <c r="B24" s="300" t="s">
        <v>2</v>
      </c>
      <c r="C24" s="300" t="s">
        <v>2</v>
      </c>
      <c r="D24" s="300"/>
      <c r="E24" s="300"/>
      <c r="F24" s="300"/>
      <c r="G24" s="301"/>
    </row>
    <row r="25" spans="1:7" s="302" customFormat="1">
      <c r="A25" s="297" t="s">
        <v>1090</v>
      </c>
      <c r="B25" s="300" t="s">
        <v>2</v>
      </c>
      <c r="C25" s="300" t="s">
        <v>2</v>
      </c>
      <c r="D25" s="300"/>
      <c r="E25" s="300"/>
      <c r="F25" s="300"/>
      <c r="G25" s="301"/>
    </row>
    <row r="26" spans="1:7">
      <c r="A26" s="294" t="s">
        <v>7</v>
      </c>
      <c r="B26" s="290" t="s">
        <v>2</v>
      </c>
      <c r="C26" s="290" t="s">
        <v>2</v>
      </c>
      <c r="D26" s="290"/>
      <c r="E26" s="290"/>
      <c r="F26" s="290"/>
      <c r="G26" s="292"/>
    </row>
    <row r="27" spans="1:7" ht="47.25">
      <c r="A27" s="294" t="s">
        <v>8</v>
      </c>
      <c r="B27" s="290" t="s">
        <v>2</v>
      </c>
      <c r="C27" s="290" t="s">
        <v>2</v>
      </c>
      <c r="D27" s="290" t="s">
        <v>2</v>
      </c>
      <c r="E27" s="290"/>
      <c r="F27" s="290"/>
      <c r="G27" s="295" t="s">
        <v>250</v>
      </c>
    </row>
    <row r="28" spans="1:7" ht="31.5" customHeight="1">
      <c r="A28" s="664" t="s">
        <v>1381</v>
      </c>
      <c r="B28" s="669" t="s">
        <v>1382</v>
      </c>
      <c r="C28" s="669"/>
      <c r="D28" s="669"/>
      <c r="E28" s="669"/>
      <c r="F28" s="669"/>
      <c r="G28" s="670"/>
    </row>
    <row r="29" spans="1:7" ht="18" customHeight="1">
      <c r="A29" s="665"/>
      <c r="B29" s="663"/>
      <c r="C29" s="663"/>
      <c r="D29" s="663"/>
      <c r="E29" s="663"/>
      <c r="F29" s="663"/>
      <c r="G29" s="671"/>
    </row>
    <row r="30" spans="1:7" ht="17.25" customHeight="1">
      <c r="A30" s="666"/>
      <c r="B30" s="672"/>
      <c r="C30" s="672"/>
      <c r="D30" s="672"/>
      <c r="E30" s="672"/>
      <c r="F30" s="672"/>
      <c r="G30" s="673"/>
    </row>
    <row r="31" spans="1:7" ht="35.25" customHeight="1">
      <c r="A31" s="663" t="s">
        <v>238</v>
      </c>
      <c r="B31" s="663"/>
      <c r="C31" s="663"/>
      <c r="D31" s="663"/>
      <c r="E31" s="663"/>
      <c r="F31" s="663"/>
      <c r="G31" s="663"/>
    </row>
    <row r="32" spans="1:7" ht="27.75" customHeight="1">
      <c r="A32" s="303" t="s">
        <v>246</v>
      </c>
    </row>
    <row r="33" spans="1:1">
      <c r="A33" s="285" t="s">
        <v>1105</v>
      </c>
    </row>
    <row r="34" spans="1:1">
      <c r="A34" s="285"/>
    </row>
    <row r="35" spans="1:1">
      <c r="A35" s="285"/>
    </row>
    <row r="36" spans="1:1">
      <c r="A36" s="285"/>
    </row>
    <row r="37" spans="1:1">
      <c r="A37" s="285"/>
    </row>
    <row r="38" spans="1:1">
      <c r="A38" s="304"/>
    </row>
  </sheetData>
  <mergeCells count="7">
    <mergeCell ref="A31:G31"/>
    <mergeCell ref="A28:A30"/>
    <mergeCell ref="A2:A3"/>
    <mergeCell ref="B2:F2"/>
    <mergeCell ref="G2:G3"/>
    <mergeCell ref="B28:G28"/>
    <mergeCell ref="B29:G30"/>
  </mergeCells>
  <phoneticPr fontId="7"/>
  <pageMargins left="0.59055118110236227" right="0.51181102362204722" top="0.55118110236220474" bottom="0.35433070866141736" header="0.31496062992125984" footer="0.31496062992125984"/>
  <pageSetup paperSize="9" scale="58"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0.499984740745262"/>
    <pageSetUpPr fitToPage="1"/>
  </sheetPr>
  <dimension ref="A1:P178"/>
  <sheetViews>
    <sheetView view="pageBreakPreview" zoomScale="80" zoomScaleNormal="85" zoomScaleSheetLayoutView="80" workbookViewId="0">
      <pane xSplit="1" ySplit="2" topLeftCell="B153" activePane="bottomRight" state="frozen"/>
      <selection pane="topRight"/>
      <selection pane="bottomLeft"/>
      <selection pane="bottomRight" activeCell="W165" sqref="W165"/>
    </sheetView>
  </sheetViews>
  <sheetFormatPr defaultColWidth="9" defaultRowHeight="20.100000000000001" customHeight="1"/>
  <cols>
    <col min="1" max="1" width="23.625" style="503" customWidth="1"/>
    <col min="2" max="2" width="56" style="504" customWidth="1"/>
    <col min="3" max="3" width="4.125" style="505" customWidth="1"/>
    <col min="4" max="4" width="15.625" style="506" customWidth="1"/>
    <col min="5" max="5" width="30.625" style="503" customWidth="1"/>
    <col min="6" max="6" width="9" style="411" hidden="1" customWidth="1"/>
    <col min="7" max="7" width="26.5" style="411" hidden="1" customWidth="1"/>
    <col min="8" max="8" width="8.375" style="411" hidden="1" customWidth="1"/>
    <col min="9" max="16" width="9" style="411" hidden="1" customWidth="1"/>
    <col min="17" max="16384" width="9" style="411"/>
  </cols>
  <sheetData>
    <row r="1" spans="1:16" ht="28.9" customHeight="1">
      <c r="A1" s="404" t="s">
        <v>1383</v>
      </c>
      <c r="B1" s="404"/>
      <c r="C1" s="404"/>
      <c r="D1" s="507"/>
      <c r="E1" s="508"/>
      <c r="F1" s="405" t="s">
        <v>1384</v>
      </c>
      <c r="G1" s="406" t="s">
        <v>1385</v>
      </c>
      <c r="H1" s="407"/>
      <c r="I1" s="408" t="s">
        <v>9</v>
      </c>
      <c r="J1" s="408" t="s">
        <v>959</v>
      </c>
      <c r="K1" s="409" t="s">
        <v>1386</v>
      </c>
      <c r="L1" s="409" t="s">
        <v>1387</v>
      </c>
      <c r="M1" s="410" t="s">
        <v>1388</v>
      </c>
      <c r="N1" s="410" t="s">
        <v>1386</v>
      </c>
      <c r="O1" s="409" t="s">
        <v>1389</v>
      </c>
      <c r="P1" s="409" t="s">
        <v>1390</v>
      </c>
    </row>
    <row r="2" spans="1:16" ht="28.9" customHeight="1">
      <c r="A2" s="412" t="s">
        <v>1391</v>
      </c>
      <c r="B2" s="413" t="s">
        <v>1392</v>
      </c>
      <c r="C2" s="414"/>
      <c r="D2" s="415" t="s">
        <v>1393</v>
      </c>
      <c r="E2" s="416" t="s">
        <v>1394</v>
      </c>
      <c r="F2" s="417" t="s">
        <v>1395</v>
      </c>
      <c r="G2" s="418" t="s">
        <v>1396</v>
      </c>
      <c r="H2" s="419" t="s">
        <v>1397</v>
      </c>
      <c r="I2" s="420">
        <f ca="1">TODAY()</f>
        <v>46106</v>
      </c>
    </row>
    <row r="3" spans="1:16" s="408" customFormat="1" ht="40.5">
      <c r="A3" s="421" t="s">
        <v>1398</v>
      </c>
      <c r="B3" s="421" t="s">
        <v>1399</v>
      </c>
      <c r="C3" s="422" t="s">
        <v>9</v>
      </c>
      <c r="D3" s="423" t="s">
        <v>1400</v>
      </c>
      <c r="E3" s="424"/>
      <c r="F3" s="425"/>
      <c r="G3" s="426"/>
      <c r="H3" s="408" t="str">
        <f>IF(A3=0,H2,INDEX([3]調査対象選定!A:A,MATCH(A3,[3]調査対象選定!B:B,0)))</f>
        <v>○</v>
      </c>
      <c r="I3" s="427" t="str">
        <f ca="1">TEXT(I2,"gge.m.d")&amp;CHAR(10)&amp;"指導員:"</f>
        <v>令8.3.25
指導員:</v>
      </c>
    </row>
    <row r="4" spans="1:16" s="408" customFormat="1" ht="54">
      <c r="A4" s="677" t="s">
        <v>1401</v>
      </c>
      <c r="B4" s="428" t="s">
        <v>1402</v>
      </c>
      <c r="C4" s="429" t="s">
        <v>9</v>
      </c>
      <c r="D4" s="430" t="s">
        <v>1400</v>
      </c>
      <c r="E4" s="431"/>
      <c r="F4" s="432"/>
      <c r="G4" s="433"/>
      <c r="H4" s="408" t="str">
        <f>IF(A4=0,H3,INDEX([3]調査対象選定!A:A,MATCH(A4,[3]調査対象選定!B:B,0)))</f>
        <v>○</v>
      </c>
    </row>
    <row r="5" spans="1:16" s="408" customFormat="1" ht="54">
      <c r="A5" s="678"/>
      <c r="B5" s="434" t="s">
        <v>1403</v>
      </c>
      <c r="C5" s="435" t="s">
        <v>9</v>
      </c>
      <c r="D5" s="436" t="s">
        <v>1400</v>
      </c>
      <c r="E5" s="437"/>
      <c r="F5" s="438"/>
      <c r="G5" s="439"/>
      <c r="H5" s="408" t="str">
        <f>IF(A5=0,H4,INDEX([3]調査対象選定!A:A,MATCH(A5,[3]調査対象選定!B:B,0)))</f>
        <v>○</v>
      </c>
    </row>
    <row r="6" spans="1:16" s="408" customFormat="1" ht="40.5">
      <c r="A6" s="680" t="s">
        <v>1404</v>
      </c>
      <c r="B6" s="428" t="s">
        <v>1405</v>
      </c>
      <c r="C6" s="440" t="s">
        <v>9</v>
      </c>
      <c r="D6" s="441" t="s">
        <v>1406</v>
      </c>
      <c r="E6" s="431"/>
      <c r="F6" s="432"/>
      <c r="G6" s="433"/>
      <c r="H6" s="408" t="str">
        <f>IF(A6=0,H5,INDEX([3]調査対象選定!A:A,MATCH(A6,[3]調査対象選定!B:B,0)))</f>
        <v>○</v>
      </c>
    </row>
    <row r="7" spans="1:16" s="408" customFormat="1" ht="27">
      <c r="A7" s="681"/>
      <c r="B7" s="442" t="s">
        <v>1407</v>
      </c>
      <c r="C7" s="443" t="s">
        <v>9</v>
      </c>
      <c r="D7" s="444" t="s">
        <v>1408</v>
      </c>
      <c r="E7" s="445"/>
      <c r="F7" s="446"/>
      <c r="G7" s="447"/>
      <c r="H7" s="408" t="str">
        <f>IF(A7=0,H6,INDEX([3]調査対象選定!A:A,MATCH(A7,[3]調査対象選定!B:B,0)))</f>
        <v>○</v>
      </c>
    </row>
    <row r="8" spans="1:16" s="408" customFormat="1" ht="40.5">
      <c r="A8" s="681"/>
      <c r="B8" s="442" t="s">
        <v>1409</v>
      </c>
      <c r="C8" s="443" t="s">
        <v>9</v>
      </c>
      <c r="D8" s="444" t="s">
        <v>1406</v>
      </c>
      <c r="E8" s="445"/>
      <c r="F8" s="446"/>
      <c r="G8" s="447"/>
      <c r="H8" s="408" t="str">
        <f>IF(A8=0,H7,INDEX([3]調査対象選定!A:A,MATCH(A8,[3]調査対象選定!B:B,0)))</f>
        <v>○</v>
      </c>
    </row>
    <row r="9" spans="1:16" s="408" customFormat="1" ht="27">
      <c r="A9" s="682"/>
      <c r="B9" s="434" t="s">
        <v>1410</v>
      </c>
      <c r="C9" s="435" t="s">
        <v>9</v>
      </c>
      <c r="D9" s="448" t="s">
        <v>1411</v>
      </c>
      <c r="E9" s="437"/>
      <c r="F9" s="438"/>
      <c r="G9" s="439"/>
      <c r="H9" s="408" t="str">
        <f>IF(A9=0,H8,INDEX([3]調査対象選定!A:A,MATCH(A9,[3]調査対象選定!B:B,0)))</f>
        <v>○</v>
      </c>
    </row>
    <row r="10" spans="1:16" s="408" customFormat="1" ht="27">
      <c r="A10" s="680" t="s">
        <v>1412</v>
      </c>
      <c r="B10" s="428" t="s">
        <v>1413</v>
      </c>
      <c r="C10" s="440" t="s">
        <v>9</v>
      </c>
      <c r="D10" s="441" t="s">
        <v>1414</v>
      </c>
      <c r="E10" s="683" t="s">
        <v>1415</v>
      </c>
      <c r="F10" s="432"/>
      <c r="G10" s="433"/>
      <c r="H10" s="408" t="str">
        <f>IF(A10=0,H9,INDEX([3]調査対象選定!A:A,MATCH(A10,[3]調査対象選定!B:B,0)))</f>
        <v>○</v>
      </c>
    </row>
    <row r="11" spans="1:16" s="408" customFormat="1" ht="67.5">
      <c r="A11" s="682"/>
      <c r="B11" s="434" t="s">
        <v>1416</v>
      </c>
      <c r="C11" s="435" t="s">
        <v>9</v>
      </c>
      <c r="D11" s="448" t="s">
        <v>1406</v>
      </c>
      <c r="E11" s="684"/>
      <c r="F11" s="438"/>
      <c r="G11" s="439"/>
      <c r="H11" s="408" t="str">
        <f>IF(A11=0,H10,INDEX([3]調査対象選定!A:A,MATCH(A11,[3]調査対象選定!B:B,0)))</f>
        <v>○</v>
      </c>
    </row>
    <row r="12" spans="1:16" s="408" customFormat="1" ht="54">
      <c r="A12" s="685" t="s">
        <v>1417</v>
      </c>
      <c r="B12" s="421" t="s">
        <v>1418</v>
      </c>
      <c r="C12" s="449" t="s">
        <v>9</v>
      </c>
      <c r="D12" s="450" t="s">
        <v>1400</v>
      </c>
      <c r="E12" s="451"/>
      <c r="F12" s="452"/>
      <c r="G12" s="453"/>
      <c r="H12" s="408" t="str">
        <f>IF(A12=0,H11,INDEX([3]調査対象選定!A:A,MATCH(A12,[3]調査対象選定!B:B,0)))</f>
        <v>○</v>
      </c>
    </row>
    <row r="13" spans="1:16" s="408" customFormat="1" ht="67.5">
      <c r="A13" s="686"/>
      <c r="B13" s="454" t="s">
        <v>1419</v>
      </c>
      <c r="C13" s="455" t="s">
        <v>9</v>
      </c>
      <c r="D13" s="456" t="s">
        <v>1400</v>
      </c>
      <c r="E13" s="457"/>
      <c r="F13" s="458"/>
      <c r="G13" s="459"/>
      <c r="H13" s="408" t="str">
        <f>IF(A13=0,H12,INDEX([3]調査対象選定!A:A,MATCH(A13,[3]調査対象選定!B:B,0)))</f>
        <v>○</v>
      </c>
    </row>
    <row r="14" spans="1:16" s="465" customFormat="1" ht="67.5">
      <c r="A14" s="460" t="s">
        <v>1420</v>
      </c>
      <c r="B14" s="461" t="s">
        <v>1421</v>
      </c>
      <c r="C14" s="422" t="s">
        <v>9</v>
      </c>
      <c r="D14" s="462" t="s">
        <v>1400</v>
      </c>
      <c r="E14" s="463" t="s">
        <v>1422</v>
      </c>
      <c r="F14" s="425"/>
      <c r="G14" s="464"/>
      <c r="H14" s="408" t="str">
        <f>IF(A14=0,H13,INDEX([3]調査対象選定!A:A,MATCH(A14,[3]調査対象選定!B:B,0)))</f>
        <v>○</v>
      </c>
    </row>
    <row r="15" spans="1:16" s="408" customFormat="1" ht="27">
      <c r="A15" s="677" t="s">
        <v>1423</v>
      </c>
      <c r="B15" s="428" t="s">
        <v>1424</v>
      </c>
      <c r="C15" s="449" t="s">
        <v>9</v>
      </c>
      <c r="D15" s="450" t="s">
        <v>1400</v>
      </c>
      <c r="E15" s="466"/>
      <c r="F15" s="452"/>
      <c r="G15" s="453"/>
      <c r="H15" s="408" t="str">
        <f>IF(A15=0,H14,INDEX([3]調査対象選定!A:A,MATCH(A15,[3]調査対象選定!B:B,0)))</f>
        <v>○</v>
      </c>
    </row>
    <row r="16" spans="1:16" s="408" customFormat="1" ht="27">
      <c r="A16" s="678"/>
      <c r="B16" s="442" t="s">
        <v>1425</v>
      </c>
      <c r="C16" s="443" t="s">
        <v>9</v>
      </c>
      <c r="D16" s="444" t="s">
        <v>1400</v>
      </c>
      <c r="E16" s="467"/>
      <c r="F16" s="446"/>
      <c r="G16" s="447"/>
      <c r="H16" s="408" t="str">
        <f>IF(A16=0,H15,INDEX([3]調査対象選定!A:A,MATCH(A16,[3]調査対象選定!B:B,0)))</f>
        <v>○</v>
      </c>
    </row>
    <row r="17" spans="1:8" s="408" customFormat="1" ht="27">
      <c r="A17" s="678"/>
      <c r="B17" s="442" t="s">
        <v>1426</v>
      </c>
      <c r="C17" s="443" t="s">
        <v>9</v>
      </c>
      <c r="D17" s="444" t="s">
        <v>1400</v>
      </c>
      <c r="E17" s="467"/>
      <c r="F17" s="446"/>
      <c r="G17" s="447"/>
      <c r="H17" s="408" t="str">
        <f>IF(A17=0,H16,INDEX([3]調査対象選定!A:A,MATCH(A17,[3]調査対象選定!B:B,0)))</f>
        <v>○</v>
      </c>
    </row>
    <row r="18" spans="1:8" s="408" customFormat="1" ht="27">
      <c r="A18" s="678"/>
      <c r="B18" s="442" t="s">
        <v>1427</v>
      </c>
      <c r="C18" s="443" t="s">
        <v>9</v>
      </c>
      <c r="D18" s="444" t="s">
        <v>1400</v>
      </c>
      <c r="E18" s="467"/>
      <c r="F18" s="446"/>
      <c r="G18" s="447"/>
      <c r="H18" s="408" t="str">
        <f>IF(A18=0,H17,INDEX([3]調査対象選定!A:A,MATCH(A18,[3]調査対象選定!B:B,0)))</f>
        <v>○</v>
      </c>
    </row>
    <row r="19" spans="1:8" s="408" customFormat="1" ht="27">
      <c r="A19" s="678"/>
      <c r="B19" s="442" t="s">
        <v>1428</v>
      </c>
      <c r="C19" s="443" t="s">
        <v>9</v>
      </c>
      <c r="D19" s="444" t="s">
        <v>1400</v>
      </c>
      <c r="E19" s="467"/>
      <c r="F19" s="446"/>
      <c r="G19" s="447"/>
      <c r="H19" s="408" t="str">
        <f>IF(A19=0,H18,INDEX([3]調査対象選定!A:A,MATCH(A19,[3]調査対象選定!B:B,0)))</f>
        <v>○</v>
      </c>
    </row>
    <row r="20" spans="1:8" s="408" customFormat="1" ht="27">
      <c r="A20" s="679"/>
      <c r="B20" s="434" t="s">
        <v>1429</v>
      </c>
      <c r="C20" s="455" t="s">
        <v>9</v>
      </c>
      <c r="D20" s="456" t="s">
        <v>1400</v>
      </c>
      <c r="E20" s="468"/>
      <c r="F20" s="458"/>
      <c r="G20" s="459"/>
      <c r="H20" s="408" t="str">
        <f>IF(A20=0,H19,INDEX([3]調査対象選定!A:A,MATCH(A20,[3]調査対象選定!B:B,0)))</f>
        <v>○</v>
      </c>
    </row>
    <row r="21" spans="1:8" s="408" customFormat="1" ht="54">
      <c r="A21" s="677" t="s">
        <v>1430</v>
      </c>
      <c r="B21" s="428" t="s">
        <v>1431</v>
      </c>
      <c r="C21" s="440" t="s">
        <v>9</v>
      </c>
      <c r="D21" s="441" t="s">
        <v>1400</v>
      </c>
      <c r="E21" s="431"/>
      <c r="F21" s="432"/>
      <c r="G21" s="433"/>
      <c r="H21" s="408" t="str">
        <f>IF(A21=0,H20,INDEX([3]調査対象選定!A:A,MATCH(A21,[3]調査対象選定!B:B,0)))</f>
        <v>○</v>
      </c>
    </row>
    <row r="22" spans="1:8" s="408" customFormat="1" ht="54">
      <c r="A22" s="678"/>
      <c r="B22" s="442" t="s">
        <v>1432</v>
      </c>
      <c r="C22" s="443" t="s">
        <v>9</v>
      </c>
      <c r="D22" s="444" t="s">
        <v>1400</v>
      </c>
      <c r="E22" s="445"/>
      <c r="F22" s="446"/>
      <c r="G22" s="447"/>
      <c r="H22" s="408" t="str">
        <f>IF(A22=0,H21,INDEX([3]調査対象選定!A:A,MATCH(A22,[3]調査対象選定!B:B,0)))</f>
        <v>○</v>
      </c>
    </row>
    <row r="23" spans="1:8" s="408" customFormat="1" ht="54">
      <c r="A23" s="678"/>
      <c r="B23" s="442" t="s">
        <v>1433</v>
      </c>
      <c r="C23" s="443" t="s">
        <v>9</v>
      </c>
      <c r="D23" s="444" t="s">
        <v>1400</v>
      </c>
      <c r="E23" s="445"/>
      <c r="F23" s="446"/>
      <c r="G23" s="447"/>
      <c r="H23" s="408" t="str">
        <f>IF(A23=0,H22,INDEX([3]調査対象選定!A:A,MATCH(A23,[3]調査対象選定!B:B,0)))</f>
        <v>○</v>
      </c>
    </row>
    <row r="24" spans="1:8" s="408" customFormat="1" ht="54">
      <c r="A24" s="679"/>
      <c r="B24" s="434" t="s">
        <v>1434</v>
      </c>
      <c r="C24" s="435" t="s">
        <v>9</v>
      </c>
      <c r="D24" s="448" t="s">
        <v>1400</v>
      </c>
      <c r="E24" s="437"/>
      <c r="F24" s="438"/>
      <c r="G24" s="439"/>
      <c r="H24" s="408" t="str">
        <f>IF(A24=0,H23,INDEX([3]調査対象選定!A:A,MATCH(A24,[3]調査対象選定!B:B,0)))</f>
        <v>○</v>
      </c>
    </row>
    <row r="25" spans="1:8" s="408" customFormat="1" ht="27">
      <c r="A25" s="685" t="s">
        <v>1435</v>
      </c>
      <c r="B25" s="421" t="s">
        <v>1436</v>
      </c>
      <c r="C25" s="449" t="s">
        <v>9</v>
      </c>
      <c r="D25" s="450" t="s">
        <v>1400</v>
      </c>
      <c r="E25" s="451"/>
      <c r="F25" s="452"/>
      <c r="G25" s="453"/>
      <c r="H25" s="408" t="str">
        <f>IF(A25=0,H24,INDEX([3]調査対象選定!A:A,MATCH(A25,[3]調査対象選定!B:B,0)))</f>
        <v>○</v>
      </c>
    </row>
    <row r="26" spans="1:8" s="408" customFormat="1" ht="54">
      <c r="A26" s="678"/>
      <c r="B26" s="442" t="s">
        <v>1437</v>
      </c>
      <c r="C26" s="443" t="s">
        <v>9</v>
      </c>
      <c r="D26" s="444" t="s">
        <v>1400</v>
      </c>
      <c r="E26" s="445"/>
      <c r="F26" s="446"/>
      <c r="G26" s="447"/>
      <c r="H26" s="408" t="str">
        <f>IF(A26=0,H25,INDEX([3]調査対象選定!A:A,MATCH(A26,[3]調査対象選定!B:B,0)))</f>
        <v>○</v>
      </c>
    </row>
    <row r="27" spans="1:8" s="408" customFormat="1" ht="27">
      <c r="A27" s="686"/>
      <c r="B27" s="454" t="s">
        <v>1438</v>
      </c>
      <c r="C27" s="455" t="s">
        <v>9</v>
      </c>
      <c r="D27" s="456" t="s">
        <v>1400</v>
      </c>
      <c r="E27" s="457"/>
      <c r="F27" s="458"/>
      <c r="G27" s="459"/>
      <c r="H27" s="408" t="str">
        <f>IF(A27=0,H26,INDEX([3]調査対象選定!A:A,MATCH(A27,[3]調査対象選定!B:B,0)))</f>
        <v>○</v>
      </c>
    </row>
    <row r="28" spans="1:8" ht="81">
      <c r="A28" s="469" t="s">
        <v>1439</v>
      </c>
      <c r="B28" s="469" t="s">
        <v>1440</v>
      </c>
      <c r="C28" s="422" t="s">
        <v>9</v>
      </c>
      <c r="D28" s="423" t="s">
        <v>1400</v>
      </c>
      <c r="E28" s="463"/>
      <c r="F28" s="425"/>
      <c r="G28" s="464"/>
      <c r="H28" s="408" t="str">
        <f>IF(A28=0,H27,INDEX([3]調査対象選定!A:A,MATCH(A28,[3]調査対象選定!B:B,0)))</f>
        <v>○</v>
      </c>
    </row>
    <row r="29" spans="1:8" s="408" customFormat="1" ht="40.5">
      <c r="A29" s="685" t="s">
        <v>1441</v>
      </c>
      <c r="B29" s="421" t="s">
        <v>1442</v>
      </c>
      <c r="C29" s="449" t="s">
        <v>9</v>
      </c>
      <c r="D29" s="450" t="s">
        <v>1400</v>
      </c>
      <c r="E29" s="451"/>
      <c r="F29" s="452"/>
      <c r="G29" s="453"/>
      <c r="H29" s="408" t="str">
        <f>IF(A29=0,H28,INDEX([3]調査対象選定!A:A,MATCH(A29,[3]調査対象選定!B:B,0)))</f>
        <v>○</v>
      </c>
    </row>
    <row r="30" spans="1:8" s="408" customFormat="1" ht="27">
      <c r="A30" s="690"/>
      <c r="B30" s="454" t="s">
        <v>1443</v>
      </c>
      <c r="C30" s="443" t="s">
        <v>9</v>
      </c>
      <c r="D30" s="456" t="s">
        <v>1400</v>
      </c>
      <c r="E30" s="470"/>
      <c r="F30" s="446"/>
      <c r="G30" s="447"/>
      <c r="H30" s="408" t="str">
        <f>IF(A30=0,H29,INDEX([3]調査対象選定!A:A,MATCH(A30,[3]調査対象選定!B:B,0)))</f>
        <v>○</v>
      </c>
    </row>
    <row r="31" spans="1:8" s="408" customFormat="1" ht="40.5">
      <c r="A31" s="686"/>
      <c r="B31" s="454" t="s">
        <v>1444</v>
      </c>
      <c r="C31" s="455" t="s">
        <v>9</v>
      </c>
      <c r="D31" s="456" t="s">
        <v>1400</v>
      </c>
      <c r="E31" s="457"/>
      <c r="F31" s="458"/>
      <c r="G31" s="459"/>
      <c r="H31" s="408" t="str">
        <f>IF(A31=0,H30,INDEX([3]調査対象選定!A:A,MATCH(A31,[3]調査対象選定!B:B,0)))</f>
        <v>○</v>
      </c>
    </row>
    <row r="32" spans="1:8" s="408" customFormat="1" ht="40.5">
      <c r="A32" s="677" t="s">
        <v>1445</v>
      </c>
      <c r="B32" s="428" t="s">
        <v>1442</v>
      </c>
      <c r="C32" s="440" t="s">
        <v>9</v>
      </c>
      <c r="D32" s="441" t="s">
        <v>1400</v>
      </c>
      <c r="E32" s="431"/>
      <c r="F32" s="432"/>
      <c r="G32" s="433"/>
      <c r="H32" s="408" t="str">
        <f>IF(A32=0,H31,INDEX([3]調査対象選定!A:A,MATCH(A32,[3]調査対象選定!B:B,0)))</f>
        <v>○</v>
      </c>
    </row>
    <row r="33" spans="1:8" s="408" customFormat="1" ht="108">
      <c r="A33" s="678"/>
      <c r="B33" s="421" t="s">
        <v>1446</v>
      </c>
      <c r="C33" s="471" t="s">
        <v>9</v>
      </c>
      <c r="D33" s="472" t="s">
        <v>1400</v>
      </c>
      <c r="E33" s="470"/>
      <c r="F33" s="446"/>
      <c r="G33" s="473"/>
      <c r="H33" s="408" t="str">
        <f>IF(A33=0,H32,INDEX([3]調査対象選定!A:A,MATCH(A33,[3]調査対象選定!B:B,0)))</f>
        <v>○</v>
      </c>
    </row>
    <row r="34" spans="1:8" s="408" customFormat="1" ht="175.5">
      <c r="A34" s="678"/>
      <c r="B34" s="442" t="s">
        <v>1447</v>
      </c>
      <c r="C34" s="443" t="s">
        <v>9</v>
      </c>
      <c r="D34" s="444" t="s">
        <v>1400</v>
      </c>
      <c r="E34" s="445"/>
      <c r="F34" s="446"/>
      <c r="G34" s="447"/>
      <c r="H34" s="408" t="str">
        <f>IF(A34=0,H33,INDEX([3]調査対象選定!A:A,MATCH(A34,[3]調査対象選定!B:B,0)))</f>
        <v>○</v>
      </c>
    </row>
    <row r="35" spans="1:8" s="474" customFormat="1" ht="189">
      <c r="A35" s="678"/>
      <c r="B35" s="442" t="s">
        <v>1448</v>
      </c>
      <c r="C35" s="443" t="s">
        <v>9</v>
      </c>
      <c r="D35" s="444" t="s">
        <v>1400</v>
      </c>
      <c r="E35" s="445"/>
      <c r="F35" s="446"/>
      <c r="G35" s="447"/>
      <c r="H35" s="408" t="str">
        <f>IF(A35=0,H34,INDEX([3]調査対象選定!A:A,MATCH(A35,[3]調査対象選定!B:B,0)))</f>
        <v>○</v>
      </c>
    </row>
    <row r="36" spans="1:8" s="474" customFormat="1" ht="94.5">
      <c r="A36" s="678"/>
      <c r="B36" s="442" t="s">
        <v>1449</v>
      </c>
      <c r="C36" s="443" t="s">
        <v>9</v>
      </c>
      <c r="D36" s="444" t="s">
        <v>1400</v>
      </c>
      <c r="E36" s="445"/>
      <c r="F36" s="446"/>
      <c r="G36" s="447"/>
      <c r="H36" s="408" t="str">
        <f>IF(A36=0,H35,INDEX([3]調査対象選定!A:A,MATCH(A36,[3]調査対象選定!B:B,0)))</f>
        <v>○</v>
      </c>
    </row>
    <row r="37" spans="1:8" s="474" customFormat="1" ht="81">
      <c r="A37" s="686"/>
      <c r="B37" s="442" t="s">
        <v>1450</v>
      </c>
      <c r="C37" s="443" t="s">
        <v>9</v>
      </c>
      <c r="D37" s="444" t="s">
        <v>1451</v>
      </c>
      <c r="E37" s="445"/>
      <c r="F37" s="446"/>
      <c r="G37" s="447"/>
      <c r="H37" s="408" t="str">
        <f>IF(A37=0,H36,INDEX([3]調査対象選定!A:A,MATCH(A37,[3]調査対象選定!B:B,0)))</f>
        <v>○</v>
      </c>
    </row>
    <row r="38" spans="1:8" s="408" customFormat="1" ht="81">
      <c r="A38" s="679"/>
      <c r="B38" s="475" t="s">
        <v>1452</v>
      </c>
      <c r="C38" s="476" t="s">
        <v>9</v>
      </c>
      <c r="D38" s="436" t="s">
        <v>1451</v>
      </c>
      <c r="E38" s="477"/>
      <c r="F38" s="478"/>
      <c r="G38" s="479"/>
      <c r="H38" s="408" t="str">
        <f>IF(A38=0,H37,INDEX([3]調査対象選定!A:A,MATCH(A38,[3]調査対象選定!B:B,0)))</f>
        <v>○</v>
      </c>
    </row>
    <row r="39" spans="1:8" s="408" customFormat="1" ht="54">
      <c r="A39" s="691" t="s">
        <v>1453</v>
      </c>
      <c r="B39" s="428" t="s">
        <v>1454</v>
      </c>
      <c r="C39" s="449" t="s">
        <v>9</v>
      </c>
      <c r="D39" s="450" t="s">
        <v>1400</v>
      </c>
      <c r="E39" s="451"/>
      <c r="F39" s="452"/>
      <c r="G39" s="453"/>
      <c r="H39" s="408" t="str">
        <f>IF(A39=0,H38,INDEX([3]調査対象選定!A:A,MATCH(A39,[3]調査対象選定!B:B,0)))</f>
        <v>○</v>
      </c>
    </row>
    <row r="40" spans="1:8" s="408" customFormat="1" ht="67.5">
      <c r="A40" s="692"/>
      <c r="B40" s="442" t="s">
        <v>1455</v>
      </c>
      <c r="C40" s="443" t="s">
        <v>9</v>
      </c>
      <c r="D40" s="444" t="s">
        <v>1400</v>
      </c>
      <c r="E40" s="445"/>
      <c r="F40" s="446"/>
      <c r="G40" s="447"/>
      <c r="H40" s="408" t="str">
        <f>IF(A40=0,H39,INDEX([3]調査対象選定!A:A,MATCH(A40,[3]調査対象選定!B:B,0)))</f>
        <v>○</v>
      </c>
    </row>
    <row r="41" spans="1:8" s="408" customFormat="1" ht="54">
      <c r="A41" s="692"/>
      <c r="B41" s="442" t="s">
        <v>1456</v>
      </c>
      <c r="C41" s="443" t="s">
        <v>9</v>
      </c>
      <c r="D41" s="444" t="s">
        <v>1400</v>
      </c>
      <c r="E41" s="445"/>
      <c r="F41" s="446"/>
      <c r="G41" s="447"/>
      <c r="H41" s="408" t="str">
        <f>IF(A41=0,H40,INDEX([3]調査対象選定!A:A,MATCH(A41,[3]調査対象選定!B:B,0)))</f>
        <v>○</v>
      </c>
    </row>
    <row r="42" spans="1:8" s="408" customFormat="1" ht="27">
      <c r="A42" s="693"/>
      <c r="B42" s="434" t="s">
        <v>1457</v>
      </c>
      <c r="C42" s="455" t="s">
        <v>9</v>
      </c>
      <c r="D42" s="456" t="s">
        <v>1400</v>
      </c>
      <c r="E42" s="457"/>
      <c r="F42" s="458"/>
      <c r="G42" s="459"/>
      <c r="H42" s="408" t="str">
        <f>IF(A42=0,H41,INDEX([3]調査対象選定!A:A,MATCH(A42,[3]調査対象選定!B:B,0)))</f>
        <v>○</v>
      </c>
    </row>
    <row r="43" spans="1:8" s="474" customFormat="1" ht="162">
      <c r="A43" s="691" t="s">
        <v>1458</v>
      </c>
      <c r="B43" s="428" t="s">
        <v>1459</v>
      </c>
      <c r="C43" s="480" t="s">
        <v>9</v>
      </c>
      <c r="D43" s="441" t="s">
        <v>1400</v>
      </c>
      <c r="E43" s="431"/>
      <c r="F43" s="432"/>
      <c r="G43" s="433"/>
      <c r="H43" s="408" t="str">
        <f>IF(A43=0,H42,INDEX([3]調査対象選定!A:A,MATCH(A43,[3]調査対象選定!B:B,0)))</f>
        <v>○</v>
      </c>
    </row>
    <row r="44" spans="1:8" s="408" customFormat="1" ht="121.5">
      <c r="A44" s="692"/>
      <c r="B44" s="454" t="s">
        <v>1460</v>
      </c>
      <c r="C44" s="443" t="s">
        <v>9</v>
      </c>
      <c r="D44" s="472" t="s">
        <v>1400</v>
      </c>
      <c r="E44" s="470"/>
      <c r="F44" s="481"/>
      <c r="G44" s="482"/>
      <c r="H44" s="408" t="str">
        <f>IF(A44=0,H43,INDEX([3]調査対象選定!A:A,MATCH(A44,[3]調査対象選定!B:B,0)))</f>
        <v>○</v>
      </c>
    </row>
    <row r="45" spans="1:8" s="474" customFormat="1" ht="94.5">
      <c r="A45" s="692"/>
      <c r="B45" s="483" t="s">
        <v>1461</v>
      </c>
      <c r="C45" s="443" t="s">
        <v>9</v>
      </c>
      <c r="D45" s="444" t="s">
        <v>1400</v>
      </c>
      <c r="E45" s="445"/>
      <c r="F45" s="446"/>
      <c r="G45" s="484"/>
      <c r="H45" s="408" t="str">
        <f>IF(A45=0,H44,INDEX([3]調査対象選定!A:A,MATCH(A45,[3]調査対象選定!B:B,0)))</f>
        <v>○</v>
      </c>
    </row>
    <row r="46" spans="1:8" s="474" customFormat="1" ht="67.5">
      <c r="A46" s="692"/>
      <c r="B46" s="421" t="s">
        <v>1462</v>
      </c>
      <c r="C46" s="471" t="s">
        <v>9</v>
      </c>
      <c r="D46" s="472" t="s">
        <v>1400</v>
      </c>
      <c r="E46" s="445"/>
      <c r="F46" s="481"/>
      <c r="G46" s="482"/>
      <c r="H46" s="408" t="str">
        <f>IF(A46=0,H45,INDEX([3]調査対象選定!A:A,MATCH(A46,[3]調査対象選定!B:B,0)))</f>
        <v>○</v>
      </c>
    </row>
    <row r="47" spans="1:8" s="474" customFormat="1" ht="94.5">
      <c r="A47" s="692"/>
      <c r="B47" s="442" t="s">
        <v>1463</v>
      </c>
      <c r="C47" s="455" t="s">
        <v>9</v>
      </c>
      <c r="D47" s="444" t="s">
        <v>1400</v>
      </c>
      <c r="E47" s="470"/>
      <c r="F47" s="458"/>
      <c r="G47" s="485"/>
      <c r="H47" s="408" t="str">
        <f>IF(A47=0,H46,INDEX([3]調査対象選定!A:A,MATCH(A47,[3]調査対象選定!B:B,0)))</f>
        <v>○</v>
      </c>
    </row>
    <row r="48" spans="1:8" s="474" customFormat="1" ht="81">
      <c r="A48" s="692"/>
      <c r="B48" s="442" t="s">
        <v>1464</v>
      </c>
      <c r="C48" s="455" t="s">
        <v>9</v>
      </c>
      <c r="D48" s="444" t="s">
        <v>1400</v>
      </c>
      <c r="E48" s="445"/>
      <c r="F48" s="458"/>
      <c r="G48" s="473"/>
      <c r="H48" s="408" t="str">
        <f>IF(A48=0,H47,INDEX([3]調査対象選定!A:A,MATCH(A48,[3]調査対象選定!B:B,0)))</f>
        <v>○</v>
      </c>
    </row>
    <row r="49" spans="1:8" s="474" customFormat="1" ht="54">
      <c r="A49" s="694"/>
      <c r="B49" s="454" t="s">
        <v>1465</v>
      </c>
      <c r="C49" s="455" t="s">
        <v>9</v>
      </c>
      <c r="D49" s="472" t="s">
        <v>1400</v>
      </c>
      <c r="E49" s="445"/>
      <c r="F49" s="446"/>
      <c r="G49" s="473"/>
      <c r="H49" s="408" t="str">
        <f>IF(A49=0,H48,INDEX([3]調査対象選定!A:A,MATCH(A49,[3]調査対象選定!B:B,0)))</f>
        <v>○</v>
      </c>
    </row>
    <row r="50" spans="1:8" s="474" customFormat="1" ht="27">
      <c r="A50" s="693"/>
      <c r="B50" s="434" t="s">
        <v>1466</v>
      </c>
      <c r="C50" s="476" t="s">
        <v>9</v>
      </c>
      <c r="D50" s="448" t="s">
        <v>1400</v>
      </c>
      <c r="E50" s="477"/>
      <c r="F50" s="478"/>
      <c r="G50" s="479"/>
      <c r="H50" s="408" t="str">
        <f>IF(A50=0,H49,INDEX([3]調査対象選定!A:A,MATCH(A50,[3]調査対象選定!B:B,0)))</f>
        <v>○</v>
      </c>
    </row>
    <row r="51" spans="1:8" s="408" customFormat="1" ht="162">
      <c r="A51" s="695" t="s">
        <v>1467</v>
      </c>
      <c r="B51" s="421" t="s">
        <v>1468</v>
      </c>
      <c r="C51" s="449" t="s">
        <v>9</v>
      </c>
      <c r="D51" s="450" t="s">
        <v>1400</v>
      </c>
      <c r="E51" s="451"/>
      <c r="F51" s="452"/>
      <c r="G51" s="453"/>
      <c r="H51" s="408" t="str">
        <f>IF(A51=0,H50,INDEX([3]調査対象選定!A:A,MATCH(A51,[3]調査対象選定!B:B,0)))</f>
        <v>○</v>
      </c>
    </row>
    <row r="52" spans="1:8" s="474" customFormat="1" ht="54">
      <c r="A52" s="695"/>
      <c r="B52" s="421" t="s">
        <v>1469</v>
      </c>
      <c r="C52" s="443" t="s">
        <v>9</v>
      </c>
      <c r="D52" s="450" t="s">
        <v>1400</v>
      </c>
      <c r="E52" s="451"/>
      <c r="F52" s="446"/>
      <c r="G52" s="447"/>
      <c r="H52" s="408" t="str">
        <f>IF(A52=0,H51,INDEX([3]調査対象選定!A:A,MATCH(A52,[3]調査対象選定!B:B,0)))</f>
        <v>○</v>
      </c>
    </row>
    <row r="53" spans="1:8" s="408" customFormat="1" ht="94.5">
      <c r="A53" s="692"/>
      <c r="B53" s="442" t="s">
        <v>1461</v>
      </c>
      <c r="C53" s="443" t="s">
        <v>9</v>
      </c>
      <c r="D53" s="444" t="s">
        <v>1400</v>
      </c>
      <c r="E53" s="445"/>
      <c r="F53" s="446"/>
      <c r="G53" s="447"/>
      <c r="H53" s="408" t="str">
        <f>IF(A53=0,H52,INDEX([3]調査対象選定!A:A,MATCH(A53,[3]調査対象選定!B:B,0)))</f>
        <v>○</v>
      </c>
    </row>
    <row r="54" spans="1:8" s="474" customFormat="1" ht="67.5">
      <c r="A54" s="692"/>
      <c r="B54" s="486" t="s">
        <v>1462</v>
      </c>
      <c r="C54" s="443" t="s">
        <v>9</v>
      </c>
      <c r="D54" s="444" t="s">
        <v>1400</v>
      </c>
      <c r="E54" s="445"/>
      <c r="F54" s="446"/>
      <c r="G54" s="473"/>
      <c r="H54" s="408" t="str">
        <f>IF(A54=0,H53,INDEX([3]調査対象選定!A:A,MATCH(A54,[3]調査対象選定!B:B,0)))</f>
        <v>○</v>
      </c>
    </row>
    <row r="55" spans="1:8" s="474" customFormat="1" ht="94.5">
      <c r="A55" s="692"/>
      <c r="B55" s="442" t="s">
        <v>1463</v>
      </c>
      <c r="C55" s="443" t="s">
        <v>9</v>
      </c>
      <c r="D55" s="444" t="s">
        <v>1400</v>
      </c>
      <c r="E55" s="445"/>
      <c r="F55" s="446"/>
      <c r="G55" s="447"/>
      <c r="H55" s="408" t="str">
        <f>IF(A55=0,H54,INDEX([3]調査対象選定!A:A,MATCH(A55,[3]調査対象選定!B:B,0)))</f>
        <v>○</v>
      </c>
    </row>
    <row r="56" spans="1:8" s="474" customFormat="1" ht="94.5">
      <c r="A56" s="692"/>
      <c r="B56" s="442" t="s">
        <v>1470</v>
      </c>
      <c r="C56" s="443" t="s">
        <v>9</v>
      </c>
      <c r="D56" s="444" t="s">
        <v>1400</v>
      </c>
      <c r="E56" s="445"/>
      <c r="F56" s="446"/>
      <c r="G56" s="447"/>
      <c r="H56" s="408" t="str">
        <f>IF(A56=0,H55,INDEX([3]調査対象選定!A:A,MATCH(A56,[3]調査対象選定!B:B,0)))</f>
        <v>○</v>
      </c>
    </row>
    <row r="57" spans="1:8" s="474" customFormat="1" ht="54">
      <c r="A57" s="694"/>
      <c r="B57" s="454" t="s">
        <v>1465</v>
      </c>
      <c r="C57" s="443" t="s">
        <v>9</v>
      </c>
      <c r="D57" s="456" t="s">
        <v>1400</v>
      </c>
      <c r="E57" s="457"/>
      <c r="F57" s="446"/>
      <c r="G57" s="447"/>
      <c r="H57" s="408" t="str">
        <f>IF(A57=0,H56,INDEX([3]調査対象選定!A:A,MATCH(A57,[3]調査対象選定!B:B,0)))</f>
        <v>○</v>
      </c>
    </row>
    <row r="58" spans="1:8" s="408" customFormat="1" ht="40.5">
      <c r="A58" s="694"/>
      <c r="B58" s="434" t="s">
        <v>1471</v>
      </c>
      <c r="C58" s="455" t="s">
        <v>9</v>
      </c>
      <c r="D58" s="456" t="s">
        <v>1400</v>
      </c>
      <c r="E58" s="457"/>
      <c r="F58" s="458"/>
      <c r="G58" s="459"/>
      <c r="H58" s="408" t="str">
        <f>IF(A58=0,H57,INDEX([3]調査対象選定!A:A,MATCH(A58,[3]調査対象選定!B:B,0)))</f>
        <v>○</v>
      </c>
    </row>
    <row r="59" spans="1:8" s="408" customFormat="1" ht="121.5">
      <c r="A59" s="677" t="s">
        <v>1472</v>
      </c>
      <c r="B59" s="428" t="s">
        <v>1473</v>
      </c>
      <c r="C59" s="440" t="s">
        <v>9</v>
      </c>
      <c r="D59" s="441" t="s">
        <v>1400</v>
      </c>
      <c r="E59" s="431"/>
      <c r="F59" s="432"/>
      <c r="G59" s="433"/>
      <c r="H59" s="408" t="str">
        <f>IF(A59=0,H58,INDEX([3]調査対象選定!A:A,MATCH(A59,[3]調査対象選定!B:B,0)))</f>
        <v>○</v>
      </c>
    </row>
    <row r="60" spans="1:8" s="474" customFormat="1" ht="67.5">
      <c r="A60" s="678"/>
      <c r="B60" s="442" t="s">
        <v>1474</v>
      </c>
      <c r="C60" s="443" t="s">
        <v>9</v>
      </c>
      <c r="D60" s="444" t="s">
        <v>1400</v>
      </c>
      <c r="E60" s="445" t="s">
        <v>1475</v>
      </c>
      <c r="F60" s="446"/>
      <c r="G60" s="447"/>
      <c r="H60" s="408" t="str">
        <f>IF(A60=0,H59,INDEX([3]調査対象選定!A:A,MATCH(A60,[3]調査対象選定!B:B,0)))</f>
        <v>○</v>
      </c>
    </row>
    <row r="61" spans="1:8" s="474" customFormat="1" ht="81">
      <c r="A61" s="678"/>
      <c r="B61" s="442" t="s">
        <v>1476</v>
      </c>
      <c r="C61" s="443" t="s">
        <v>9</v>
      </c>
      <c r="D61" s="444" t="s">
        <v>1400</v>
      </c>
      <c r="E61" s="445" t="s">
        <v>1477</v>
      </c>
      <c r="F61" s="446"/>
      <c r="G61" s="447"/>
      <c r="H61" s="408" t="str">
        <f>IF(A61=0,H60,INDEX([3]調査対象選定!A:A,MATCH(A61,[3]調査対象選定!B:B,0)))</f>
        <v>○</v>
      </c>
    </row>
    <row r="62" spans="1:8" s="474" customFormat="1" ht="67.5">
      <c r="A62" s="678"/>
      <c r="B62" s="442" t="s">
        <v>1478</v>
      </c>
      <c r="C62" s="443" t="s">
        <v>9</v>
      </c>
      <c r="D62" s="444" t="s">
        <v>1400</v>
      </c>
      <c r="E62" s="445"/>
      <c r="F62" s="446"/>
      <c r="G62" s="447"/>
      <c r="H62" s="408" t="str">
        <f>IF(A62=0,H61,INDEX([3]調査対象選定!A:A,MATCH(A62,[3]調査対象選定!B:B,0)))</f>
        <v>○</v>
      </c>
    </row>
    <row r="63" spans="1:8" s="474" customFormat="1" ht="67.5">
      <c r="A63" s="678"/>
      <c r="B63" s="442" t="s">
        <v>1479</v>
      </c>
      <c r="C63" s="443" t="s">
        <v>9</v>
      </c>
      <c r="D63" s="444" t="s">
        <v>1400</v>
      </c>
      <c r="E63" s="445"/>
      <c r="F63" s="446"/>
      <c r="G63" s="447"/>
      <c r="H63" s="408" t="str">
        <f>IF(A63=0,H62,INDEX([3]調査対象選定!A:A,MATCH(A63,[3]調査対象選定!B:B,0)))</f>
        <v>○</v>
      </c>
    </row>
    <row r="64" spans="1:8" s="474" customFormat="1" ht="67.5">
      <c r="A64" s="678"/>
      <c r="B64" s="442" t="s">
        <v>1480</v>
      </c>
      <c r="C64" s="443" t="s">
        <v>9</v>
      </c>
      <c r="D64" s="444" t="s">
        <v>1400</v>
      </c>
      <c r="E64" s="445"/>
      <c r="F64" s="446"/>
      <c r="G64" s="447"/>
      <c r="H64" s="408" t="str">
        <f>IF(A64=0,H63,INDEX([3]調査対象選定!A:A,MATCH(A64,[3]調査対象選定!B:B,0)))</f>
        <v>○</v>
      </c>
    </row>
    <row r="65" spans="1:8" s="474" customFormat="1" ht="67.5">
      <c r="A65" s="678"/>
      <c r="B65" s="442" t="s">
        <v>1481</v>
      </c>
      <c r="C65" s="443" t="s">
        <v>9</v>
      </c>
      <c r="D65" s="444" t="s">
        <v>1400</v>
      </c>
      <c r="E65" s="445"/>
      <c r="F65" s="446"/>
      <c r="G65" s="447"/>
      <c r="H65" s="408" t="str">
        <f>IF(A65=0,H64,INDEX([3]調査対象選定!A:A,MATCH(A65,[3]調査対象選定!B:B,0)))</f>
        <v>○</v>
      </c>
    </row>
    <row r="66" spans="1:8" s="474" customFormat="1" ht="27">
      <c r="A66" s="678"/>
      <c r="B66" s="442" t="s">
        <v>1482</v>
      </c>
      <c r="C66" s="443" t="s">
        <v>9</v>
      </c>
      <c r="D66" s="444" t="s">
        <v>1400</v>
      </c>
      <c r="E66" s="445"/>
      <c r="F66" s="446"/>
      <c r="G66" s="447"/>
      <c r="H66" s="408" t="str">
        <f>IF(A66=0,H65,INDEX([3]調査対象選定!A:A,MATCH(A66,[3]調査対象選定!B:B,0)))</f>
        <v>○</v>
      </c>
    </row>
    <row r="67" spans="1:8" s="474" customFormat="1" ht="54">
      <c r="A67" s="678"/>
      <c r="B67" s="442" t="s">
        <v>1483</v>
      </c>
      <c r="C67" s="443" t="s">
        <v>9</v>
      </c>
      <c r="D67" s="444" t="s">
        <v>1400</v>
      </c>
      <c r="E67" s="445"/>
      <c r="F67" s="446"/>
      <c r="G67" s="447"/>
      <c r="H67" s="408" t="str">
        <f>IF(A67=0,H66,INDEX([3]調査対象選定!A:A,MATCH(A67,[3]調査対象選定!B:B,0)))</f>
        <v>○</v>
      </c>
    </row>
    <row r="68" spans="1:8" s="474" customFormat="1" ht="54">
      <c r="A68" s="678"/>
      <c r="B68" s="442" t="s">
        <v>1484</v>
      </c>
      <c r="C68" s="443" t="s">
        <v>9</v>
      </c>
      <c r="D68" s="444" t="s">
        <v>1400</v>
      </c>
      <c r="E68" s="445"/>
      <c r="F68" s="446"/>
      <c r="G68" s="447"/>
      <c r="H68" s="408" t="str">
        <f>IF(A68=0,H67,INDEX([3]調査対象選定!A:A,MATCH(A68,[3]調査対象選定!B:B,0)))</f>
        <v>○</v>
      </c>
    </row>
    <row r="69" spans="1:8" s="474" customFormat="1" ht="81">
      <c r="A69" s="678"/>
      <c r="B69" s="442" t="s">
        <v>1485</v>
      </c>
      <c r="C69" s="443" t="s">
        <v>9</v>
      </c>
      <c r="D69" s="444" t="s">
        <v>1400</v>
      </c>
      <c r="E69" s="445"/>
      <c r="F69" s="446"/>
      <c r="G69" s="447"/>
      <c r="H69" s="408" t="str">
        <f>IF(A69=0,H68,INDEX([3]調査対象選定!A:A,MATCH(A69,[3]調査対象選定!B:B,0)))</f>
        <v>○</v>
      </c>
    </row>
    <row r="70" spans="1:8" s="474" customFormat="1" ht="108">
      <c r="A70" s="678"/>
      <c r="B70" s="442" t="s">
        <v>1486</v>
      </c>
      <c r="C70" s="443" t="s">
        <v>9</v>
      </c>
      <c r="D70" s="444" t="s">
        <v>1400</v>
      </c>
      <c r="E70" s="445"/>
      <c r="F70" s="446"/>
      <c r="G70" s="447"/>
      <c r="H70" s="408" t="str">
        <f>IF(A70=0,H69,INDEX([3]調査対象選定!A:A,MATCH(A70,[3]調査対象選定!B:B,0)))</f>
        <v>○</v>
      </c>
    </row>
    <row r="71" spans="1:8" s="474" customFormat="1" ht="67.5">
      <c r="A71" s="678"/>
      <c r="B71" s="442" t="s">
        <v>1487</v>
      </c>
      <c r="C71" s="443" t="s">
        <v>9</v>
      </c>
      <c r="D71" s="444" t="s">
        <v>1400</v>
      </c>
      <c r="E71" s="445"/>
      <c r="F71" s="446"/>
      <c r="G71" s="447"/>
      <c r="H71" s="408" t="str">
        <f>IF(A71=0,H70,INDEX([3]調査対象選定!A:A,MATCH(A71,[3]調査対象選定!B:B,0)))</f>
        <v>○</v>
      </c>
    </row>
    <row r="72" spans="1:8" s="474" customFormat="1" ht="27">
      <c r="A72" s="679"/>
      <c r="B72" s="434" t="s">
        <v>1488</v>
      </c>
      <c r="C72" s="435" t="s">
        <v>9</v>
      </c>
      <c r="D72" s="448" t="s">
        <v>1400</v>
      </c>
      <c r="E72" s="437"/>
      <c r="F72" s="438"/>
      <c r="G72" s="439"/>
      <c r="H72" s="408" t="str">
        <f>IF(A72=0,H71,INDEX([3]調査対象選定!A:A,MATCH(A72,[3]調査対象選定!B:B,0)))</f>
        <v>○</v>
      </c>
    </row>
    <row r="73" spans="1:8" s="408" customFormat="1" ht="148.5">
      <c r="A73" s="677" t="s">
        <v>1489</v>
      </c>
      <c r="B73" s="428" t="s">
        <v>1490</v>
      </c>
      <c r="C73" s="449" t="s">
        <v>9</v>
      </c>
      <c r="D73" s="450" t="s">
        <v>1400</v>
      </c>
      <c r="E73" s="451"/>
      <c r="F73" s="452"/>
      <c r="G73" s="453"/>
      <c r="H73" s="408" t="str">
        <f>IF(A73=0,H72,INDEX([3]調査対象選定!A:A,MATCH(A73,[3]調査対象選定!B:B,0)))</f>
        <v>○</v>
      </c>
    </row>
    <row r="74" spans="1:8" s="474" customFormat="1" ht="67.5">
      <c r="A74" s="678"/>
      <c r="B74" s="442" t="s">
        <v>1474</v>
      </c>
      <c r="C74" s="443" t="s">
        <v>9</v>
      </c>
      <c r="D74" s="444" t="s">
        <v>1400</v>
      </c>
      <c r="E74" s="445" t="s">
        <v>1475</v>
      </c>
      <c r="F74" s="446"/>
      <c r="G74" s="447"/>
      <c r="H74" s="408" t="str">
        <f>IF(A74=0,H73,INDEX([3]調査対象選定!A:A,MATCH(A74,[3]調査対象選定!B:B,0)))</f>
        <v>○</v>
      </c>
    </row>
    <row r="75" spans="1:8" s="474" customFormat="1" ht="81">
      <c r="A75" s="678"/>
      <c r="B75" s="442" t="s">
        <v>1476</v>
      </c>
      <c r="C75" s="443" t="s">
        <v>9</v>
      </c>
      <c r="D75" s="444" t="s">
        <v>1400</v>
      </c>
      <c r="E75" s="445" t="s">
        <v>1477</v>
      </c>
      <c r="F75" s="446"/>
      <c r="G75" s="447"/>
      <c r="H75" s="408" t="str">
        <f>IF(A75=0,H74,INDEX([3]調査対象選定!A:A,MATCH(A75,[3]調査対象選定!B:B,0)))</f>
        <v>○</v>
      </c>
    </row>
    <row r="76" spans="1:8" s="474" customFormat="1" ht="67.5">
      <c r="A76" s="678"/>
      <c r="B76" s="442" t="s">
        <v>1478</v>
      </c>
      <c r="C76" s="443" t="s">
        <v>9</v>
      </c>
      <c r="D76" s="444" t="s">
        <v>1400</v>
      </c>
      <c r="E76" s="445"/>
      <c r="F76" s="446"/>
      <c r="G76" s="447"/>
      <c r="H76" s="408" t="str">
        <f>IF(A76=0,H75,INDEX([3]調査対象選定!A:A,MATCH(A76,[3]調査対象選定!B:B,0)))</f>
        <v>○</v>
      </c>
    </row>
    <row r="77" spans="1:8" s="474" customFormat="1" ht="67.5">
      <c r="A77" s="678"/>
      <c r="B77" s="442" t="s">
        <v>1479</v>
      </c>
      <c r="C77" s="443" t="s">
        <v>9</v>
      </c>
      <c r="D77" s="444" t="s">
        <v>1400</v>
      </c>
      <c r="E77" s="445"/>
      <c r="F77" s="446"/>
      <c r="G77" s="447"/>
      <c r="H77" s="408" t="str">
        <f>IF(A77=0,H76,INDEX([3]調査対象選定!A:A,MATCH(A77,[3]調査対象選定!B:B,0)))</f>
        <v>○</v>
      </c>
    </row>
    <row r="78" spans="1:8" s="474" customFormat="1" ht="67.5">
      <c r="A78" s="678"/>
      <c r="B78" s="442" t="s">
        <v>1480</v>
      </c>
      <c r="C78" s="443" t="s">
        <v>9</v>
      </c>
      <c r="D78" s="444" t="s">
        <v>1400</v>
      </c>
      <c r="E78" s="445"/>
      <c r="F78" s="446"/>
      <c r="G78" s="447"/>
      <c r="H78" s="408" t="str">
        <f>IF(A78=0,H77,INDEX([3]調査対象選定!A:A,MATCH(A78,[3]調査対象選定!B:B,0)))</f>
        <v>○</v>
      </c>
    </row>
    <row r="79" spans="1:8" s="474" customFormat="1" ht="67.5">
      <c r="A79" s="678"/>
      <c r="B79" s="442" t="s">
        <v>1481</v>
      </c>
      <c r="C79" s="443" t="s">
        <v>9</v>
      </c>
      <c r="D79" s="444" t="s">
        <v>1400</v>
      </c>
      <c r="E79" s="445"/>
      <c r="F79" s="446"/>
      <c r="G79" s="447"/>
      <c r="H79" s="408" t="str">
        <f>IF(A79=0,H78,INDEX([3]調査対象選定!A:A,MATCH(A79,[3]調査対象選定!B:B,0)))</f>
        <v>○</v>
      </c>
    </row>
    <row r="80" spans="1:8" s="474" customFormat="1" ht="27">
      <c r="A80" s="678"/>
      <c r="B80" s="442" t="s">
        <v>1482</v>
      </c>
      <c r="C80" s="443" t="s">
        <v>9</v>
      </c>
      <c r="D80" s="444" t="s">
        <v>1400</v>
      </c>
      <c r="E80" s="445"/>
      <c r="F80" s="446"/>
      <c r="G80" s="447"/>
      <c r="H80" s="408" t="str">
        <f>IF(A80=0,H79,INDEX([3]調査対象選定!A:A,MATCH(A80,[3]調査対象選定!B:B,0)))</f>
        <v>○</v>
      </c>
    </row>
    <row r="81" spans="1:8" s="474" customFormat="1" ht="54">
      <c r="A81" s="678"/>
      <c r="B81" s="442" t="s">
        <v>1483</v>
      </c>
      <c r="C81" s="443" t="s">
        <v>9</v>
      </c>
      <c r="D81" s="444" t="s">
        <v>1400</v>
      </c>
      <c r="E81" s="445"/>
      <c r="F81" s="446"/>
      <c r="G81" s="447"/>
      <c r="H81" s="408" t="str">
        <f>IF(A81=0,H80,INDEX([3]調査対象選定!A:A,MATCH(A81,[3]調査対象選定!B:B,0)))</f>
        <v>○</v>
      </c>
    </row>
    <row r="82" spans="1:8" s="474" customFormat="1" ht="54">
      <c r="A82" s="678"/>
      <c r="B82" s="442" t="s">
        <v>1484</v>
      </c>
      <c r="C82" s="443" t="s">
        <v>9</v>
      </c>
      <c r="D82" s="444" t="s">
        <v>1400</v>
      </c>
      <c r="E82" s="445"/>
      <c r="F82" s="446"/>
      <c r="G82" s="447"/>
      <c r="H82" s="408" t="str">
        <f>IF(A82=0,H81,INDEX([3]調査対象選定!A:A,MATCH(A82,[3]調査対象選定!B:B,0)))</f>
        <v>○</v>
      </c>
    </row>
    <row r="83" spans="1:8" s="474" customFormat="1" ht="81">
      <c r="A83" s="678"/>
      <c r="B83" s="442" t="s">
        <v>1485</v>
      </c>
      <c r="C83" s="443" t="s">
        <v>9</v>
      </c>
      <c r="D83" s="444" t="s">
        <v>1400</v>
      </c>
      <c r="E83" s="445"/>
      <c r="F83" s="446"/>
      <c r="G83" s="447"/>
      <c r="H83" s="408" t="str">
        <f>IF(A83=0,H82,INDEX([3]調査対象選定!A:A,MATCH(A83,[3]調査対象選定!B:B,0)))</f>
        <v>○</v>
      </c>
    </row>
    <row r="84" spans="1:8" s="474" customFormat="1" ht="108">
      <c r="A84" s="678"/>
      <c r="B84" s="442" t="s">
        <v>1486</v>
      </c>
      <c r="C84" s="443" t="s">
        <v>9</v>
      </c>
      <c r="D84" s="444" t="s">
        <v>1400</v>
      </c>
      <c r="E84" s="445"/>
      <c r="F84" s="446"/>
      <c r="G84" s="447"/>
      <c r="H84" s="408" t="str">
        <f>IF(A84=0,H83,INDEX([3]調査対象選定!A:A,MATCH(A84,[3]調査対象選定!B:B,0)))</f>
        <v>○</v>
      </c>
    </row>
    <row r="85" spans="1:8" s="474" customFormat="1" ht="67.5">
      <c r="A85" s="678"/>
      <c r="B85" s="442" t="s">
        <v>1487</v>
      </c>
      <c r="C85" s="443" t="s">
        <v>9</v>
      </c>
      <c r="D85" s="444" t="s">
        <v>1400</v>
      </c>
      <c r="E85" s="445"/>
      <c r="F85" s="446"/>
      <c r="G85" s="447"/>
      <c r="H85" s="408" t="str">
        <f>IF(A85=0,H84,INDEX([3]調査対象選定!A:A,MATCH(A85,[3]調査対象選定!B:B,0)))</f>
        <v>○</v>
      </c>
    </row>
    <row r="86" spans="1:8" s="474" customFormat="1" ht="27">
      <c r="A86" s="679"/>
      <c r="B86" s="434" t="s">
        <v>1488</v>
      </c>
      <c r="C86" s="455" t="s">
        <v>9</v>
      </c>
      <c r="D86" s="456" t="s">
        <v>1400</v>
      </c>
      <c r="E86" s="457"/>
      <c r="F86" s="458"/>
      <c r="G86" s="459"/>
      <c r="H86" s="408" t="str">
        <f>IF(A86=0,H85,INDEX([3]調査対象選定!A:A,MATCH(A86,[3]調査対象選定!B:B,0)))</f>
        <v>○</v>
      </c>
    </row>
    <row r="87" spans="1:8" s="408" customFormat="1" ht="27">
      <c r="A87" s="687" t="s">
        <v>1491</v>
      </c>
      <c r="B87" s="428" t="s">
        <v>1492</v>
      </c>
      <c r="C87" s="440" t="s">
        <v>9</v>
      </c>
      <c r="D87" s="441" t="s">
        <v>1451</v>
      </c>
      <c r="E87" s="431"/>
      <c r="F87" s="432"/>
      <c r="G87" s="433"/>
      <c r="H87" s="408" t="str">
        <f>IF(A87=0,H86,INDEX([3]調査対象選定!A:A,MATCH(A87,[3]調査対象選定!B:B,0)))</f>
        <v>○</v>
      </c>
    </row>
    <row r="88" spans="1:8" s="408" customFormat="1" ht="54">
      <c r="A88" s="696"/>
      <c r="B88" s="475" t="s">
        <v>1493</v>
      </c>
      <c r="C88" s="476" t="s">
        <v>9</v>
      </c>
      <c r="D88" s="436" t="s">
        <v>1451</v>
      </c>
      <c r="E88" s="477"/>
      <c r="F88" s="478"/>
      <c r="G88" s="479"/>
      <c r="H88" s="408" t="str">
        <f>IF(A88=0,H87,INDEX([3]調査対象選定!A:A,MATCH(A88,[3]調査対象選定!B:B,0)))</f>
        <v>○</v>
      </c>
    </row>
    <row r="89" spans="1:8" s="474" customFormat="1" ht="40.5">
      <c r="A89" s="697" t="s">
        <v>1494</v>
      </c>
      <c r="B89" s="428" t="s">
        <v>1495</v>
      </c>
      <c r="C89" s="440" t="s">
        <v>9</v>
      </c>
      <c r="D89" s="441" t="s">
        <v>1400</v>
      </c>
      <c r="E89" s="431"/>
      <c r="F89" s="432"/>
      <c r="G89" s="433"/>
      <c r="H89" s="408" t="str">
        <f>IF(A89=0,H88,INDEX([3]調査対象選定!A:A,MATCH(A89,[3]調査対象選定!B:B,0)))</f>
        <v>○</v>
      </c>
    </row>
    <row r="90" spans="1:8" s="474" customFormat="1" ht="67.5">
      <c r="A90" s="698"/>
      <c r="B90" s="442" t="s">
        <v>1496</v>
      </c>
      <c r="C90" s="443" t="s">
        <v>9</v>
      </c>
      <c r="D90" s="444" t="s">
        <v>1400</v>
      </c>
      <c r="E90" s="445"/>
      <c r="F90" s="446"/>
      <c r="G90" s="447"/>
      <c r="H90" s="408" t="str">
        <f>IF(A90=0,H89,INDEX([3]調査対象選定!A:A,MATCH(A90,[3]調査対象選定!B:B,0)))</f>
        <v>○</v>
      </c>
    </row>
    <row r="91" spans="1:8" s="474" customFormat="1" ht="67.5">
      <c r="A91" s="699"/>
      <c r="B91" s="434" t="s">
        <v>1497</v>
      </c>
      <c r="C91" s="435" t="s">
        <v>9</v>
      </c>
      <c r="D91" s="448" t="s">
        <v>1400</v>
      </c>
      <c r="E91" s="437"/>
      <c r="F91" s="438"/>
      <c r="G91" s="439"/>
      <c r="H91" s="408" t="str">
        <f>IF(A91=0,H90,INDEX([3]調査対象選定!A:A,MATCH(A91,[3]調査対象選定!B:B,0)))</f>
        <v>○</v>
      </c>
    </row>
    <row r="92" spans="1:8" s="474" customFormat="1" ht="40.5">
      <c r="A92" s="687" t="s">
        <v>1498</v>
      </c>
      <c r="B92" s="428" t="s">
        <v>1495</v>
      </c>
      <c r="C92" s="440" t="s">
        <v>9</v>
      </c>
      <c r="D92" s="441" t="s">
        <v>1400</v>
      </c>
      <c r="E92" s="431"/>
      <c r="F92" s="432"/>
      <c r="G92" s="433"/>
      <c r="H92" s="408" t="str">
        <f>IF(A92=0,H91,INDEX([3]調査対象選定!A:A,MATCH(A92,[3]調査対象選定!B:B,0)))</f>
        <v>○</v>
      </c>
    </row>
    <row r="93" spans="1:8" s="474" customFormat="1" ht="67.5">
      <c r="A93" s="688"/>
      <c r="B93" s="421" t="s">
        <v>1496</v>
      </c>
      <c r="C93" s="449" t="s">
        <v>9</v>
      </c>
      <c r="D93" s="450" t="s">
        <v>1400</v>
      </c>
      <c r="E93" s="451"/>
      <c r="F93" s="452"/>
      <c r="G93" s="453"/>
      <c r="H93" s="408" t="str">
        <f>IF(A93=0,H92,INDEX([3]調査対象選定!A:A,MATCH(A93,[3]調査対象選定!B:B,0)))</f>
        <v>○</v>
      </c>
    </row>
    <row r="94" spans="1:8" s="474" customFormat="1" ht="67.5">
      <c r="A94" s="689"/>
      <c r="B94" s="475" t="s">
        <v>1499</v>
      </c>
      <c r="C94" s="476" t="s">
        <v>9</v>
      </c>
      <c r="D94" s="436" t="s">
        <v>1400</v>
      </c>
      <c r="E94" s="477"/>
      <c r="F94" s="478"/>
      <c r="G94" s="479"/>
      <c r="H94" s="408" t="str">
        <f>IF(A94=0,H93,INDEX([3]調査対象選定!A:A,MATCH(A94,[3]調査対象選定!B:B,0)))</f>
        <v>○</v>
      </c>
    </row>
    <row r="95" spans="1:8" s="408" customFormat="1" ht="54">
      <c r="A95" s="691" t="s">
        <v>1500</v>
      </c>
      <c r="B95" s="428" t="s">
        <v>1501</v>
      </c>
      <c r="C95" s="449" t="s">
        <v>9</v>
      </c>
      <c r="D95" s="450" t="s">
        <v>1400</v>
      </c>
      <c r="E95" s="451"/>
      <c r="F95" s="452"/>
      <c r="G95" s="453"/>
      <c r="H95" s="408" t="str">
        <f>IF(A95=0,H94,INDEX([3]調査対象選定!A:A,MATCH(A95,[3]調査対象選定!B:B,0)))</f>
        <v>○</v>
      </c>
    </row>
    <row r="96" spans="1:8" s="408" customFormat="1" ht="81">
      <c r="A96" s="692"/>
      <c r="B96" s="442" t="s">
        <v>1502</v>
      </c>
      <c r="C96" s="443" t="s">
        <v>9</v>
      </c>
      <c r="D96" s="444" t="s">
        <v>1503</v>
      </c>
      <c r="E96" s="445"/>
      <c r="F96" s="446"/>
      <c r="G96" s="447"/>
      <c r="H96" s="408" t="str">
        <f>IF(A96=0,H95,INDEX([3]調査対象選定!A:A,MATCH(A96,[3]調査対象選定!B:B,0)))</f>
        <v>○</v>
      </c>
    </row>
    <row r="97" spans="1:8" s="408" customFormat="1" ht="108">
      <c r="A97" s="694"/>
      <c r="B97" s="454" t="s">
        <v>1504</v>
      </c>
      <c r="C97" s="443" t="s">
        <v>9</v>
      </c>
      <c r="D97" s="456" t="s">
        <v>1505</v>
      </c>
      <c r="E97" s="457"/>
      <c r="F97" s="446"/>
      <c r="G97" s="447"/>
      <c r="H97" s="408" t="str">
        <f>IF(A97=0,H96,INDEX([3]調査対象選定!A:A,MATCH(A97,[3]調査対象選定!B:B,0)))</f>
        <v>○</v>
      </c>
    </row>
    <row r="98" spans="1:8" s="408" customFormat="1" ht="40.5">
      <c r="A98" s="693"/>
      <c r="B98" s="454" t="s">
        <v>1506</v>
      </c>
      <c r="C98" s="455" t="s">
        <v>9</v>
      </c>
      <c r="D98" s="456" t="s">
        <v>1400</v>
      </c>
      <c r="E98" s="457"/>
      <c r="F98" s="458"/>
      <c r="G98" s="459"/>
      <c r="H98" s="408" t="str">
        <f>IF(A98=0,H97,INDEX([3]調査対象選定!A:A,MATCH(A98,[3]調査対象選定!B:B,0)))</f>
        <v>○</v>
      </c>
    </row>
    <row r="99" spans="1:8" s="408" customFormat="1" ht="54">
      <c r="A99" s="691" t="s">
        <v>1507</v>
      </c>
      <c r="B99" s="428" t="s">
        <v>1508</v>
      </c>
      <c r="C99" s="440" t="s">
        <v>9</v>
      </c>
      <c r="D99" s="441" t="s">
        <v>1400</v>
      </c>
      <c r="E99" s="431"/>
      <c r="F99" s="432"/>
      <c r="G99" s="433"/>
      <c r="H99" s="408" t="str">
        <f>IF(A99=0,H98,INDEX([3]調査対象選定!A:A,MATCH(A99,[3]調査対象選定!B:B,0)))</f>
        <v>○</v>
      </c>
    </row>
    <row r="100" spans="1:8" s="408" customFormat="1" ht="40.5">
      <c r="A100" s="693"/>
      <c r="B100" s="475" t="s">
        <v>1509</v>
      </c>
      <c r="C100" s="476" t="s">
        <v>9</v>
      </c>
      <c r="D100" s="436" t="s">
        <v>1400</v>
      </c>
      <c r="E100" s="477"/>
      <c r="F100" s="478"/>
      <c r="G100" s="479"/>
      <c r="H100" s="408" t="str">
        <f>IF(A100=0,H99,INDEX([3]調査対象選定!A:A,MATCH(A100,[3]調査対象選定!B:B,0)))</f>
        <v>○</v>
      </c>
    </row>
    <row r="101" spans="1:8" s="408" customFormat="1" ht="40.5">
      <c r="A101" s="704" t="s">
        <v>1510</v>
      </c>
      <c r="B101" s="428" t="s">
        <v>1511</v>
      </c>
      <c r="C101" s="449" t="s">
        <v>9</v>
      </c>
      <c r="D101" s="450" t="s">
        <v>1512</v>
      </c>
      <c r="E101" s="451"/>
      <c r="F101" s="452"/>
      <c r="G101" s="453"/>
      <c r="H101" s="408" t="str">
        <f>IF(A101=0,H100,INDEX([3]調査対象選定!A:A,MATCH(A101,[3]調査対象選定!B:B,0)))</f>
        <v>○</v>
      </c>
    </row>
    <row r="102" spans="1:8" s="408" customFormat="1" ht="67.5">
      <c r="A102" s="705"/>
      <c r="B102" s="442" t="s">
        <v>1513</v>
      </c>
      <c r="C102" s="443" t="s">
        <v>9</v>
      </c>
      <c r="D102" s="444" t="s">
        <v>1514</v>
      </c>
      <c r="E102" s="445"/>
      <c r="F102" s="446"/>
      <c r="G102" s="447"/>
      <c r="H102" s="408" t="str">
        <f>IF(A102=0,H101,INDEX([3]調査対象選定!A:A,MATCH(A102,[3]調査対象選定!B:B,0)))</f>
        <v>○</v>
      </c>
    </row>
    <row r="103" spans="1:8" s="408" customFormat="1" ht="27">
      <c r="A103" s="705"/>
      <c r="B103" s="442" t="s">
        <v>1515</v>
      </c>
      <c r="C103" s="443" t="s">
        <v>9</v>
      </c>
      <c r="D103" s="444" t="s">
        <v>1451</v>
      </c>
      <c r="E103" s="445"/>
      <c r="F103" s="446"/>
      <c r="G103" s="447"/>
      <c r="H103" s="408" t="str">
        <f>IF(A103=0,H102,INDEX([3]調査対象選定!A:A,MATCH(A103,[3]調査対象選定!B:B,0)))</f>
        <v>○</v>
      </c>
    </row>
    <row r="104" spans="1:8" s="408" customFormat="1" ht="54">
      <c r="A104" s="705"/>
      <c r="B104" s="442" t="s">
        <v>1516</v>
      </c>
      <c r="C104" s="443" t="s">
        <v>9</v>
      </c>
      <c r="D104" s="444" t="s">
        <v>1514</v>
      </c>
      <c r="E104" s="445"/>
      <c r="F104" s="446"/>
      <c r="G104" s="447"/>
      <c r="H104" s="408" t="str">
        <f>IF(A104=0,H103,INDEX([3]調査対象選定!A:A,MATCH(A104,[3]調査対象選定!B:B,0)))</f>
        <v>○</v>
      </c>
    </row>
    <row r="105" spans="1:8" s="408" customFormat="1" ht="81">
      <c r="A105" s="706"/>
      <c r="B105" s="434" t="s">
        <v>1517</v>
      </c>
      <c r="C105" s="455" t="s">
        <v>9</v>
      </c>
      <c r="D105" s="456" t="s">
        <v>1518</v>
      </c>
      <c r="E105" s="470"/>
      <c r="F105" s="458"/>
      <c r="G105" s="459"/>
      <c r="H105" s="408" t="str">
        <f>IF(A105=0,H104,INDEX([3]調査対象選定!A:A,MATCH(A105,[3]調査対象選定!B:B,0)))</f>
        <v>○</v>
      </c>
    </row>
    <row r="106" spans="1:8" s="408" customFormat="1" ht="40.5">
      <c r="A106" s="680" t="s">
        <v>1519</v>
      </c>
      <c r="B106" s="428" t="s">
        <v>1520</v>
      </c>
      <c r="C106" s="440" t="s">
        <v>9</v>
      </c>
      <c r="D106" s="441" t="s">
        <v>1505</v>
      </c>
      <c r="E106" s="431"/>
      <c r="F106" s="432"/>
      <c r="G106" s="433"/>
      <c r="H106" s="408" t="str">
        <f>IF(A106=0,H105,INDEX([3]調査対象選定!A:A,MATCH(A106,[3]調査対象選定!B:B,0)))</f>
        <v>○</v>
      </c>
    </row>
    <row r="107" spans="1:8" s="408" customFormat="1" ht="54">
      <c r="A107" s="681"/>
      <c r="B107" s="487" t="s">
        <v>1521</v>
      </c>
      <c r="C107" s="443" t="s">
        <v>9</v>
      </c>
      <c r="D107" s="444" t="s">
        <v>142</v>
      </c>
      <c r="E107" s="445" t="s">
        <v>1522</v>
      </c>
      <c r="F107" s="446"/>
      <c r="G107" s="447"/>
      <c r="H107" s="408" t="str">
        <f>IF(A107=0,H106,INDEX([3]調査対象選定!A:A,MATCH(A107,[3]調査対象選定!B:B,0)))</f>
        <v>○</v>
      </c>
    </row>
    <row r="108" spans="1:8" s="408" customFormat="1" ht="27">
      <c r="A108" s="681"/>
      <c r="B108" s="442" t="s">
        <v>1523</v>
      </c>
      <c r="C108" s="443" t="s">
        <v>9</v>
      </c>
      <c r="D108" s="444" t="s">
        <v>142</v>
      </c>
      <c r="E108" s="445"/>
      <c r="F108" s="446"/>
      <c r="G108" s="447"/>
      <c r="H108" s="408" t="str">
        <f>IF(A108=0,H107,INDEX([3]調査対象選定!A:A,MATCH(A108,[3]調査対象選定!B:B,0)))</f>
        <v>○</v>
      </c>
    </row>
    <row r="109" spans="1:8" s="408" customFormat="1" ht="40.5">
      <c r="A109" s="681"/>
      <c r="B109" s="442" t="s">
        <v>1524</v>
      </c>
      <c r="C109" s="443" t="s">
        <v>9</v>
      </c>
      <c r="D109" s="444" t="s">
        <v>142</v>
      </c>
      <c r="E109" s="445" t="s">
        <v>1525</v>
      </c>
      <c r="F109" s="446"/>
      <c r="G109" s="447"/>
      <c r="H109" s="408" t="str">
        <f>IF(A109=0,H108,INDEX([3]調査対象選定!A:A,MATCH(A109,[3]調査対象選定!B:B,0)))</f>
        <v>○</v>
      </c>
    </row>
    <row r="110" spans="1:8" s="408" customFormat="1" ht="40.5">
      <c r="A110" s="681"/>
      <c r="B110" s="442" t="s">
        <v>1526</v>
      </c>
      <c r="C110" s="443" t="s">
        <v>9</v>
      </c>
      <c r="D110" s="444" t="s">
        <v>1527</v>
      </c>
      <c r="E110" s="445" t="s">
        <v>1528</v>
      </c>
      <c r="F110" s="446"/>
      <c r="G110" s="447"/>
      <c r="H110" s="408" t="str">
        <f>IF(A110=0,H109,INDEX([3]調査対象選定!A:A,MATCH(A110,[3]調査対象選定!B:B,0)))</f>
        <v>○</v>
      </c>
    </row>
    <row r="111" spans="1:8" s="408" customFormat="1" ht="27">
      <c r="A111" s="681"/>
      <c r="B111" s="442" t="s">
        <v>1515</v>
      </c>
      <c r="C111" s="443" t="s">
        <v>9</v>
      </c>
      <c r="D111" s="444" t="s">
        <v>142</v>
      </c>
      <c r="E111" s="445"/>
      <c r="F111" s="446"/>
      <c r="G111" s="447"/>
      <c r="H111" s="408" t="str">
        <f>IF(A111=0,H110,INDEX([3]調査対象選定!A:A,MATCH(A111,[3]調査対象選定!B:B,0)))</f>
        <v>○</v>
      </c>
    </row>
    <row r="112" spans="1:8" s="408" customFormat="1" ht="27">
      <c r="A112" s="682"/>
      <c r="B112" s="434" t="s">
        <v>1529</v>
      </c>
      <c r="C112" s="435" t="s">
        <v>9</v>
      </c>
      <c r="D112" s="448" t="s">
        <v>1530</v>
      </c>
      <c r="E112" s="437"/>
      <c r="F112" s="438"/>
      <c r="G112" s="439"/>
      <c r="H112" s="408" t="str">
        <f>IF(A112=0,H111,INDEX([3]調査対象選定!A:A,MATCH(A112,[3]調査対象選定!B:B,0)))</f>
        <v>○</v>
      </c>
    </row>
    <row r="113" spans="1:8" s="408" customFormat="1" ht="40.5">
      <c r="A113" s="680" t="s">
        <v>1531</v>
      </c>
      <c r="B113" s="442" t="s">
        <v>1532</v>
      </c>
      <c r="C113" s="449" t="s">
        <v>9</v>
      </c>
      <c r="D113" s="450" t="s">
        <v>1400</v>
      </c>
      <c r="E113" s="451"/>
      <c r="F113" s="452"/>
      <c r="G113" s="453"/>
      <c r="H113" s="408" t="str">
        <f>IF(A113=0,H112,INDEX([3]調査対象選定!A:A,MATCH(A113,[3]調査対象選定!B:B,0)))</f>
        <v>○</v>
      </c>
    </row>
    <row r="114" spans="1:8" s="408" customFormat="1" ht="40.5">
      <c r="A114" s="681"/>
      <c r="B114" s="442" t="s">
        <v>1533</v>
      </c>
      <c r="C114" s="443" t="s">
        <v>9</v>
      </c>
      <c r="D114" s="444" t="s">
        <v>1400</v>
      </c>
      <c r="E114" s="445"/>
      <c r="F114" s="446"/>
      <c r="G114" s="447"/>
      <c r="H114" s="408" t="e">
        <f>IF(A114=0,#REF!,INDEX([3]調査対象選定!A:A,MATCH(A114,[3]調査対象選定!B:B,0)))</f>
        <v>#REF!</v>
      </c>
    </row>
    <row r="115" spans="1:8" s="408" customFormat="1" ht="27">
      <c r="A115" s="681"/>
      <c r="B115" s="442" t="s">
        <v>1515</v>
      </c>
      <c r="C115" s="443" t="s">
        <v>9</v>
      </c>
      <c r="D115" s="444" t="s">
        <v>1400</v>
      </c>
      <c r="E115" s="445"/>
      <c r="F115" s="446"/>
      <c r="G115" s="447"/>
      <c r="H115" s="408" t="e">
        <f>IF(A115=0,H114,INDEX([3]調査対象選定!A:A,MATCH(A115,[3]調査対象選定!B:B,0)))</f>
        <v>#REF!</v>
      </c>
    </row>
    <row r="116" spans="1:8" s="408" customFormat="1" ht="94.5">
      <c r="A116" s="681"/>
      <c r="B116" s="442" t="s">
        <v>1534</v>
      </c>
      <c r="C116" s="443" t="s">
        <v>9</v>
      </c>
      <c r="D116" s="444" t="s">
        <v>1389</v>
      </c>
      <c r="E116" s="445"/>
      <c r="F116" s="446"/>
      <c r="G116" s="447"/>
      <c r="H116" s="408" t="e">
        <f>IF(A116=0,H115,INDEX([3]調査対象選定!A:A,MATCH(A116,[3]調査対象選定!B:B,0)))</f>
        <v>#REF!</v>
      </c>
    </row>
    <row r="117" spans="1:8" s="408" customFormat="1" ht="81">
      <c r="A117" s="682"/>
      <c r="B117" s="434" t="s">
        <v>1535</v>
      </c>
      <c r="C117" s="455" t="s">
        <v>9</v>
      </c>
      <c r="D117" s="456" t="s">
        <v>1389</v>
      </c>
      <c r="E117" s="457"/>
      <c r="F117" s="458"/>
      <c r="G117" s="459"/>
      <c r="H117" s="408" t="e">
        <f>IF(A117=0,H116,INDEX([3]調査対象選定!A:A,MATCH(A117,[3]調査対象選定!B:B,0)))</f>
        <v>#REF!</v>
      </c>
    </row>
    <row r="118" spans="1:8" s="408" customFormat="1" ht="54">
      <c r="A118" s="680" t="s">
        <v>1536</v>
      </c>
      <c r="B118" s="428" t="s">
        <v>1537</v>
      </c>
      <c r="C118" s="440" t="s">
        <v>9</v>
      </c>
      <c r="D118" s="441" t="s">
        <v>1400</v>
      </c>
      <c r="E118" s="431"/>
      <c r="F118" s="432"/>
      <c r="G118" s="433"/>
      <c r="H118" s="408" t="str">
        <f>IF(A118=0,H117,INDEX([3]調査対象選定!A:A,MATCH(A118,[3]調査対象選定!B:B,0)))</f>
        <v>○</v>
      </c>
    </row>
    <row r="119" spans="1:8" s="408" customFormat="1" ht="94.5">
      <c r="A119" s="681"/>
      <c r="B119" s="442" t="s">
        <v>1538</v>
      </c>
      <c r="C119" s="443" t="s">
        <v>9</v>
      </c>
      <c r="D119" s="444" t="s">
        <v>1400</v>
      </c>
      <c r="E119" s="445"/>
      <c r="F119" s="446"/>
      <c r="G119" s="447"/>
      <c r="H119" s="408" t="str">
        <f>IF(A119=0,H118,INDEX([3]調査対象選定!A:A,MATCH(A119,[3]調査対象選定!B:B,0)))</f>
        <v>○</v>
      </c>
    </row>
    <row r="120" spans="1:8" s="408" customFormat="1" ht="54">
      <c r="A120" s="681"/>
      <c r="B120" s="442" t="s">
        <v>1539</v>
      </c>
      <c r="C120" s="443" t="s">
        <v>9</v>
      </c>
      <c r="D120" s="444" t="s">
        <v>1400</v>
      </c>
      <c r="E120" s="445"/>
      <c r="F120" s="446"/>
      <c r="G120" s="447"/>
      <c r="H120" s="408" t="str">
        <f>IF(A120=0,H119,INDEX([3]調査対象選定!A:A,MATCH(A120,[3]調査対象選定!B:B,0)))</f>
        <v>○</v>
      </c>
    </row>
    <row r="121" spans="1:8" s="408" customFormat="1" ht="54">
      <c r="A121" s="681"/>
      <c r="B121" s="442" t="s">
        <v>1540</v>
      </c>
      <c r="C121" s="443" t="s">
        <v>9</v>
      </c>
      <c r="D121" s="444" t="s">
        <v>1400</v>
      </c>
      <c r="E121" s="445"/>
      <c r="F121" s="446"/>
      <c r="G121" s="447"/>
      <c r="H121" s="408" t="str">
        <f>IF(A121=0,H120,INDEX([3]調査対象選定!A:A,MATCH(A121,[3]調査対象選定!B:B,0)))</f>
        <v>○</v>
      </c>
    </row>
    <row r="122" spans="1:8" s="408" customFormat="1" ht="67.5">
      <c r="A122" s="681"/>
      <c r="B122" s="442" t="s">
        <v>1541</v>
      </c>
      <c r="C122" s="443" t="s">
        <v>9</v>
      </c>
      <c r="D122" s="444" t="s">
        <v>1400</v>
      </c>
      <c r="E122" s="445"/>
      <c r="F122" s="446"/>
      <c r="G122" s="447"/>
      <c r="H122" s="408" t="str">
        <f>IF(A122=0,H121,INDEX([3]調査対象選定!A:A,MATCH(A122,[3]調査対象選定!B:B,0)))</f>
        <v>○</v>
      </c>
    </row>
    <row r="123" spans="1:8" s="408" customFormat="1" ht="94.5">
      <c r="A123" s="681"/>
      <c r="B123" s="442" t="s">
        <v>1542</v>
      </c>
      <c r="C123" s="443" t="s">
        <v>9</v>
      </c>
      <c r="D123" s="444" t="s">
        <v>1400</v>
      </c>
      <c r="E123" s="445"/>
      <c r="F123" s="446"/>
      <c r="G123" s="447"/>
      <c r="H123" s="408" t="str">
        <f>IF(A123=0,H122,INDEX([3]調査対象選定!A:A,MATCH(A123,[3]調査対象選定!B:B,0)))</f>
        <v>○</v>
      </c>
    </row>
    <row r="124" spans="1:8" s="408" customFormat="1" ht="40.5">
      <c r="A124" s="681"/>
      <c r="B124" s="442" t="s">
        <v>1543</v>
      </c>
      <c r="C124" s="443" t="s">
        <v>9</v>
      </c>
      <c r="D124" s="444" t="s">
        <v>1400</v>
      </c>
      <c r="E124" s="445"/>
      <c r="F124" s="446"/>
      <c r="G124" s="447"/>
      <c r="H124" s="408" t="str">
        <f>IF(A124=0,H123,INDEX([3]調査対象選定!A:A,MATCH(A124,[3]調査対象選定!B:B,0)))</f>
        <v>○</v>
      </c>
    </row>
    <row r="125" spans="1:8" s="408" customFormat="1" ht="27">
      <c r="A125" s="681"/>
      <c r="B125" s="442" t="s">
        <v>1544</v>
      </c>
      <c r="C125" s="443" t="s">
        <v>9</v>
      </c>
      <c r="D125" s="444" t="s">
        <v>1400</v>
      </c>
      <c r="E125" s="445"/>
      <c r="F125" s="446"/>
      <c r="G125" s="447"/>
      <c r="H125" s="408" t="str">
        <f>IF(A125=0,H124,INDEX([3]調査対象選定!A:A,MATCH(A125,[3]調査対象選定!B:B,0)))</f>
        <v>○</v>
      </c>
    </row>
    <row r="126" spans="1:8" s="408" customFormat="1" ht="27">
      <c r="A126" s="682"/>
      <c r="B126" s="475" t="s">
        <v>1515</v>
      </c>
      <c r="C126" s="476" t="s">
        <v>9</v>
      </c>
      <c r="D126" s="436" t="s">
        <v>1400</v>
      </c>
      <c r="E126" s="477"/>
      <c r="F126" s="478"/>
      <c r="G126" s="479"/>
      <c r="H126" s="408" t="str">
        <f>IF(A126=0,H125,INDEX([3]調査対象選定!A:A,MATCH(A126,[3]調査対象選定!B:B,0)))</f>
        <v>○</v>
      </c>
    </row>
    <row r="127" spans="1:8" s="408" customFormat="1" ht="27">
      <c r="A127" s="696" t="s">
        <v>1545</v>
      </c>
      <c r="B127" s="421" t="s">
        <v>1546</v>
      </c>
      <c r="C127" s="449" t="s">
        <v>9</v>
      </c>
      <c r="D127" s="450" t="s">
        <v>1505</v>
      </c>
      <c r="E127" s="451"/>
      <c r="F127" s="452"/>
      <c r="G127" s="453"/>
      <c r="H127" s="408" t="str">
        <f>IF(A127=0,H126,INDEX([3]調査対象選定!A:A,MATCH(A127,[3]調査対象選定!B:B,0)))</f>
        <v>○</v>
      </c>
    </row>
    <row r="128" spans="1:8" s="408" customFormat="1" ht="54">
      <c r="A128" s="696"/>
      <c r="B128" s="442" t="s">
        <v>1547</v>
      </c>
      <c r="C128" s="443" t="s">
        <v>9</v>
      </c>
      <c r="D128" s="444" t="s">
        <v>1548</v>
      </c>
      <c r="E128" s="445" t="s">
        <v>1549</v>
      </c>
      <c r="F128" s="446"/>
      <c r="G128" s="447"/>
      <c r="H128" s="408" t="str">
        <f>IF(A128=0,H127,INDEX([3]調査対象選定!A:A,MATCH(A128,[3]調査対象選定!B:B,0)))</f>
        <v>○</v>
      </c>
    </row>
    <row r="129" spans="1:8" s="408" customFormat="1" ht="27">
      <c r="A129" s="696"/>
      <c r="B129" s="442" t="s">
        <v>1523</v>
      </c>
      <c r="C129" s="443" t="s">
        <v>9</v>
      </c>
      <c r="D129" s="444" t="s">
        <v>142</v>
      </c>
      <c r="E129" s="445"/>
      <c r="F129" s="446"/>
      <c r="G129" s="447"/>
      <c r="H129" s="408" t="str">
        <f>IF(A129=0,H128,INDEX([3]調査対象選定!A:A,MATCH(A129,[3]調査対象選定!B:B,0)))</f>
        <v>○</v>
      </c>
    </row>
    <row r="130" spans="1:8" s="408" customFormat="1" ht="40.5">
      <c r="A130" s="696"/>
      <c r="B130" s="442" t="s">
        <v>1550</v>
      </c>
      <c r="C130" s="443" t="s">
        <v>9</v>
      </c>
      <c r="D130" s="444" t="s">
        <v>142</v>
      </c>
      <c r="E130" s="445" t="s">
        <v>1549</v>
      </c>
      <c r="F130" s="446"/>
      <c r="G130" s="447"/>
      <c r="H130" s="408" t="str">
        <f>IF(A130=0,H129,INDEX([3]調査対象選定!A:A,MATCH(A130,[3]調査対象選定!B:B,0)))</f>
        <v>○</v>
      </c>
    </row>
    <row r="131" spans="1:8" s="408" customFormat="1" ht="54">
      <c r="A131" s="696"/>
      <c r="B131" s="487" t="s">
        <v>1551</v>
      </c>
      <c r="C131" s="443" t="s">
        <v>9</v>
      </c>
      <c r="D131" s="444" t="s">
        <v>1400</v>
      </c>
      <c r="E131" s="445" t="s">
        <v>1552</v>
      </c>
      <c r="F131" s="446"/>
      <c r="G131" s="447"/>
      <c r="H131" s="408" t="str">
        <f>IF(A131=0,H130,INDEX([3]調査対象選定!A:A,MATCH(A131,[3]調査対象選定!B:B,0)))</f>
        <v>○</v>
      </c>
    </row>
    <row r="132" spans="1:8" s="408" customFormat="1" ht="27">
      <c r="A132" s="696"/>
      <c r="B132" s="442" t="s">
        <v>1515</v>
      </c>
      <c r="C132" s="443" t="s">
        <v>9</v>
      </c>
      <c r="D132" s="444" t="s">
        <v>142</v>
      </c>
      <c r="E132" s="445"/>
      <c r="F132" s="446"/>
      <c r="G132" s="447"/>
      <c r="H132" s="408" t="str">
        <f>IF(A132=0,H131,INDEX([3]調査対象選定!A:A,MATCH(A132,[3]調査対象選定!B:B,0)))</f>
        <v>○</v>
      </c>
    </row>
    <row r="133" spans="1:8" s="408" customFormat="1" ht="27">
      <c r="A133" s="696"/>
      <c r="B133" s="454" t="s">
        <v>1529</v>
      </c>
      <c r="C133" s="443" t="s">
        <v>9</v>
      </c>
      <c r="D133" s="456" t="s">
        <v>1530</v>
      </c>
      <c r="E133" s="457"/>
      <c r="F133" s="446"/>
      <c r="G133" s="447"/>
      <c r="H133" s="408" t="str">
        <f>IF(A133=0,H132,INDEX([3]調査対象選定!A:A,MATCH(A133,[3]調査対象選定!B:B,0)))</f>
        <v>○</v>
      </c>
    </row>
    <row r="134" spans="1:8" s="489" customFormat="1" ht="40.5">
      <c r="A134" s="700"/>
      <c r="B134" s="434" t="s">
        <v>1553</v>
      </c>
      <c r="C134" s="455" t="s">
        <v>9</v>
      </c>
      <c r="D134" s="456" t="s">
        <v>1400</v>
      </c>
      <c r="E134" s="457"/>
      <c r="F134" s="458"/>
      <c r="G134" s="459"/>
      <c r="H134" s="488" t="str">
        <f>IF(A134=0,H133,INDEX([3]調査対象選定!A:A,MATCH(A134,[3]調査対象選定!B:B,0)))</f>
        <v>○</v>
      </c>
    </row>
    <row r="135" spans="1:8" s="490" customFormat="1" ht="27">
      <c r="A135" s="680" t="s">
        <v>1554</v>
      </c>
      <c r="B135" s="428" t="s">
        <v>1555</v>
      </c>
      <c r="C135" s="440" t="s">
        <v>9</v>
      </c>
      <c r="D135" s="441" t="s">
        <v>1505</v>
      </c>
      <c r="E135" s="431"/>
      <c r="F135" s="432"/>
      <c r="G135" s="433"/>
      <c r="H135" s="488" t="str">
        <f>IF(A135=0,H134,INDEX([3]調査対象選定!A:A,MATCH(A135,[3]調査対象選定!B:B,0)))</f>
        <v>○</v>
      </c>
    </row>
    <row r="136" spans="1:8" s="491" customFormat="1" ht="54">
      <c r="A136" s="681"/>
      <c r="B136" s="442" t="s">
        <v>1547</v>
      </c>
      <c r="C136" s="443" t="s">
        <v>9</v>
      </c>
      <c r="D136" s="444" t="s">
        <v>142</v>
      </c>
      <c r="E136" s="445" t="s">
        <v>1549</v>
      </c>
      <c r="F136" s="446"/>
      <c r="G136" s="447"/>
      <c r="H136" s="488" t="str">
        <f>IF(A136=0,H135,INDEX([3]調査対象選定!A:A,MATCH(A136,[3]調査対象選定!B:B,0)))</f>
        <v>○</v>
      </c>
    </row>
    <row r="137" spans="1:8" s="491" customFormat="1" ht="40.5">
      <c r="A137" s="681"/>
      <c r="B137" s="442" t="s">
        <v>1550</v>
      </c>
      <c r="C137" s="443" t="s">
        <v>9</v>
      </c>
      <c r="D137" s="444" t="s">
        <v>142</v>
      </c>
      <c r="E137" s="445" t="s">
        <v>1549</v>
      </c>
      <c r="F137" s="446"/>
      <c r="G137" s="447"/>
      <c r="H137" s="488" t="str">
        <f>IF(A137=0,H136,INDEX([3]調査対象選定!A:A,MATCH(A137,[3]調査対象選定!B:B,0)))</f>
        <v>○</v>
      </c>
    </row>
    <row r="138" spans="1:8" s="491" customFormat="1" ht="54">
      <c r="A138" s="681"/>
      <c r="B138" s="442" t="s">
        <v>1551</v>
      </c>
      <c r="C138" s="443" t="s">
        <v>9</v>
      </c>
      <c r="D138" s="444" t="s">
        <v>1400</v>
      </c>
      <c r="E138" s="445" t="s">
        <v>1552</v>
      </c>
      <c r="F138" s="446"/>
      <c r="G138" s="447"/>
      <c r="H138" s="488" t="str">
        <f>IF(A138=0,H137,INDEX([3]調査対象選定!A:A,MATCH(A138,[3]調査対象選定!B:B,0)))</f>
        <v>○</v>
      </c>
    </row>
    <row r="139" spans="1:8" s="491" customFormat="1" ht="27">
      <c r="A139" s="681"/>
      <c r="B139" s="442" t="s">
        <v>1523</v>
      </c>
      <c r="C139" s="443" t="s">
        <v>9</v>
      </c>
      <c r="D139" s="444" t="s">
        <v>142</v>
      </c>
      <c r="E139" s="445"/>
      <c r="F139" s="446"/>
      <c r="G139" s="447"/>
      <c r="H139" s="488" t="str">
        <f>IF(A139=0,H138,INDEX([3]調査対象選定!A:A,MATCH(A139,[3]調査対象選定!B:B,0)))</f>
        <v>○</v>
      </c>
    </row>
    <row r="140" spans="1:8" s="491" customFormat="1" ht="27">
      <c r="A140" s="681"/>
      <c r="B140" s="442" t="s">
        <v>1515</v>
      </c>
      <c r="C140" s="443" t="s">
        <v>9</v>
      </c>
      <c r="D140" s="444" t="s">
        <v>142</v>
      </c>
      <c r="E140" s="445"/>
      <c r="F140" s="446"/>
      <c r="G140" s="447"/>
      <c r="H140" s="488" t="str">
        <f>IF(A140=0,H139,INDEX([3]調査対象選定!A:A,MATCH(A140,[3]調査対象選定!B:B,0)))</f>
        <v>○</v>
      </c>
    </row>
    <row r="141" spans="1:8" s="491" customFormat="1" ht="27">
      <c r="A141" s="681"/>
      <c r="B141" s="442" t="s">
        <v>1529</v>
      </c>
      <c r="C141" s="443" t="s">
        <v>9</v>
      </c>
      <c r="D141" s="444" t="s">
        <v>1530</v>
      </c>
      <c r="E141" s="445"/>
      <c r="F141" s="446"/>
      <c r="G141" s="447"/>
      <c r="H141" s="488" t="str">
        <f>IF(A141=0,H140,INDEX([3]調査対象選定!A:A,MATCH(A141,[3]調査対象選定!B:B,0)))</f>
        <v>○</v>
      </c>
    </row>
    <row r="142" spans="1:8" s="491" customFormat="1" ht="40.5">
      <c r="A142" s="681"/>
      <c r="B142" s="442" t="s">
        <v>1556</v>
      </c>
      <c r="C142" s="443" t="s">
        <v>9</v>
      </c>
      <c r="D142" s="444" t="s">
        <v>1400</v>
      </c>
      <c r="E142" s="445"/>
      <c r="F142" s="446"/>
      <c r="G142" s="447"/>
      <c r="H142" s="488" t="str">
        <f>IF(A142=0,H141,INDEX([3]調査対象選定!A:A,MATCH(A142,[3]調査対象選定!B:B,0)))</f>
        <v>○</v>
      </c>
    </row>
    <row r="143" spans="1:8" s="491" customFormat="1" ht="27">
      <c r="A143" s="681"/>
      <c r="B143" s="442" t="s">
        <v>1515</v>
      </c>
      <c r="C143" s="443" t="s">
        <v>9</v>
      </c>
      <c r="D143" s="444" t="s">
        <v>142</v>
      </c>
      <c r="E143" s="445"/>
      <c r="F143" s="446"/>
      <c r="G143" s="447"/>
      <c r="H143" s="488" t="str">
        <f>IF(A143=0,H142,INDEX([3]調査対象選定!A:A,MATCH(A143,[3]調査対象選定!B:B,0)))</f>
        <v>○</v>
      </c>
    </row>
    <row r="144" spans="1:8" s="491" customFormat="1" ht="27">
      <c r="A144" s="681"/>
      <c r="B144" s="442" t="s">
        <v>1529</v>
      </c>
      <c r="C144" s="443" t="s">
        <v>9</v>
      </c>
      <c r="D144" s="444" t="s">
        <v>1530</v>
      </c>
      <c r="E144" s="445"/>
      <c r="F144" s="446"/>
      <c r="G144" s="447"/>
      <c r="H144" s="488" t="str">
        <f>IF(A144=0,H143,INDEX([3]調査対象選定!A:A,MATCH(A144,[3]調査対象選定!B:B,0)))</f>
        <v>○</v>
      </c>
    </row>
    <row r="145" spans="1:8" s="489" customFormat="1" ht="40.5">
      <c r="A145" s="682"/>
      <c r="B145" s="475" t="s">
        <v>1553</v>
      </c>
      <c r="C145" s="476" t="s">
        <v>9</v>
      </c>
      <c r="D145" s="436" t="s">
        <v>1400</v>
      </c>
      <c r="E145" s="477"/>
      <c r="F145" s="478"/>
      <c r="G145" s="479"/>
      <c r="H145" s="488" t="str">
        <f>IF(A145=0,H144,INDEX([3]調査対象選定!A:A,MATCH(A145,[3]調査対象選定!B:B,0)))</f>
        <v>○</v>
      </c>
    </row>
    <row r="146" spans="1:8" s="408" customFormat="1" ht="54">
      <c r="A146" s="680" t="s">
        <v>1557</v>
      </c>
      <c r="B146" s="428" t="s">
        <v>1558</v>
      </c>
      <c r="C146" s="449" t="s">
        <v>9</v>
      </c>
      <c r="D146" s="450" t="s">
        <v>1559</v>
      </c>
      <c r="E146" s="451"/>
      <c r="F146" s="452"/>
      <c r="G146" s="453"/>
      <c r="H146" s="408" t="str">
        <f>IF(A146=0,H145,INDEX([3]調査対象選定!A:A,MATCH(A146,[3]調査対象選定!B:B,0)))</f>
        <v>○</v>
      </c>
    </row>
    <row r="147" spans="1:8" s="408" customFormat="1" ht="67.5">
      <c r="A147" s="682"/>
      <c r="B147" s="434" t="s">
        <v>1560</v>
      </c>
      <c r="C147" s="455" t="s">
        <v>9</v>
      </c>
      <c r="D147" s="456" t="s">
        <v>1559</v>
      </c>
      <c r="E147" s="457"/>
      <c r="F147" s="458"/>
      <c r="G147" s="459"/>
      <c r="H147" s="408" t="str">
        <f>IF(A147=0,H146,INDEX([3]調査対象選定!A:A,MATCH(A147,[3]調査対象選定!B:B,0)))</f>
        <v>○</v>
      </c>
    </row>
    <row r="148" spans="1:8" ht="94.5">
      <c r="A148" s="492" t="s">
        <v>1561</v>
      </c>
      <c r="B148" s="492" t="s">
        <v>1562</v>
      </c>
      <c r="C148" s="422" t="s">
        <v>9</v>
      </c>
      <c r="D148" s="423" t="s">
        <v>1400</v>
      </c>
      <c r="E148" s="463"/>
      <c r="F148" s="425"/>
      <c r="G148" s="464"/>
      <c r="H148" s="408" t="str">
        <f>IF(A148=0,H147,INDEX([3]調査対象選定!A:A,MATCH(A148,[3]調査対象選定!B:B,0)))</f>
        <v>○</v>
      </c>
    </row>
    <row r="149" spans="1:8" ht="54">
      <c r="A149" s="469" t="s">
        <v>1563</v>
      </c>
      <c r="B149" s="469" t="s">
        <v>1564</v>
      </c>
      <c r="C149" s="471" t="s">
        <v>9</v>
      </c>
      <c r="D149" s="472" t="s">
        <v>1400</v>
      </c>
      <c r="E149" s="493"/>
      <c r="F149" s="481"/>
      <c r="G149" s="482"/>
      <c r="H149" s="408" t="str">
        <f>IF(A149=0,H148,INDEX([3]調査対象選定!A:A,MATCH(A149,[3]調査対象選定!B:B,0)))</f>
        <v>○</v>
      </c>
    </row>
    <row r="150" spans="1:8" ht="40.5">
      <c r="A150" s="701" t="s">
        <v>1565</v>
      </c>
      <c r="B150" s="494" t="s">
        <v>1566</v>
      </c>
      <c r="C150" s="440" t="s">
        <v>9</v>
      </c>
      <c r="D150" s="707" t="s">
        <v>1567</v>
      </c>
      <c r="E150" s="495"/>
      <c r="F150" s="432"/>
      <c r="G150" s="433"/>
      <c r="H150" s="408" t="str">
        <f>IF(A150=0,H149,INDEX([3]調査対象選定!A:A,MATCH(A150,[3]調査対象選定!B:B,0)))</f>
        <v>○</v>
      </c>
    </row>
    <row r="151" spans="1:8" ht="40.5">
      <c r="A151" s="702"/>
      <c r="B151" s="487" t="s">
        <v>1568</v>
      </c>
      <c r="C151" s="449" t="s">
        <v>9</v>
      </c>
      <c r="D151" s="708"/>
      <c r="E151" s="496"/>
      <c r="F151" s="452"/>
      <c r="G151" s="453"/>
      <c r="H151" s="408" t="str">
        <f>IF(A151=0,H150,INDEX([3]調査対象選定!A:A,MATCH(A151,[3]調査対象選定!B:B,0)))</f>
        <v>○</v>
      </c>
    </row>
    <row r="152" spans="1:8" ht="27">
      <c r="A152" s="702"/>
      <c r="B152" s="487" t="s">
        <v>1515</v>
      </c>
      <c r="C152" s="443" t="s">
        <v>9</v>
      </c>
      <c r="D152" s="444" t="s">
        <v>1400</v>
      </c>
      <c r="E152" s="497"/>
      <c r="F152" s="446"/>
      <c r="G152" s="447"/>
      <c r="H152" s="408" t="str">
        <f>IF(A152=0,H151,INDEX([3]調査対象選定!A:A,MATCH(A152,[3]調査対象選定!B:B,0)))</f>
        <v>○</v>
      </c>
    </row>
    <row r="153" spans="1:8" ht="40.5">
      <c r="A153" s="703"/>
      <c r="B153" s="498" t="s">
        <v>1569</v>
      </c>
      <c r="C153" s="476" t="s">
        <v>9</v>
      </c>
      <c r="D153" s="436" t="s">
        <v>1400</v>
      </c>
      <c r="E153" s="499"/>
      <c r="F153" s="478"/>
      <c r="G153" s="479"/>
      <c r="H153" s="408" t="str">
        <f>IF(A153=0,H152,INDEX([3]調査対象選定!A:A,MATCH(A153,[3]調査対象選定!B:B,0)))</f>
        <v>○</v>
      </c>
    </row>
    <row r="154" spans="1:8" ht="40.5">
      <c r="A154" s="701" t="s">
        <v>1570</v>
      </c>
      <c r="B154" s="494" t="s">
        <v>1571</v>
      </c>
      <c r="C154" s="449" t="s">
        <v>9</v>
      </c>
      <c r="D154" s="450" t="s">
        <v>1572</v>
      </c>
      <c r="E154" s="496"/>
      <c r="F154" s="452"/>
      <c r="G154" s="453"/>
      <c r="H154" s="408" t="str">
        <f>IF(A154=0,H153,INDEX([3]調査対象選定!A:A,MATCH(A154,[3]調査対象選定!B:B,0)))</f>
        <v>○</v>
      </c>
    </row>
    <row r="155" spans="1:8" ht="27">
      <c r="A155" s="702"/>
      <c r="B155" s="487" t="s">
        <v>1515</v>
      </c>
      <c r="C155" s="443" t="s">
        <v>9</v>
      </c>
      <c r="D155" s="444" t="s">
        <v>1400</v>
      </c>
      <c r="E155" s="497"/>
      <c r="F155" s="446"/>
      <c r="G155" s="447"/>
      <c r="H155" s="408" t="str">
        <f>IF(A155=0,H154,INDEX([3]調査対象選定!A:A,MATCH(A155,[3]調査対象選定!B:B,0)))</f>
        <v>○</v>
      </c>
    </row>
    <row r="156" spans="1:8" s="465" customFormat="1" ht="40.5">
      <c r="A156" s="703"/>
      <c r="B156" s="500" t="s">
        <v>1573</v>
      </c>
      <c r="C156" s="455" t="s">
        <v>9</v>
      </c>
      <c r="D156" s="472" t="s">
        <v>1400</v>
      </c>
      <c r="E156" s="493"/>
      <c r="F156" s="458"/>
      <c r="G156" s="459"/>
      <c r="H156" s="408" t="str">
        <f>IF(A156=0,H155,INDEX([3]調査対象選定!A:A,MATCH(A156,[3]調査対象選定!B:B,0)))</f>
        <v>○</v>
      </c>
    </row>
    <row r="157" spans="1:8" ht="40.5">
      <c r="A157" s="701" t="s">
        <v>1574</v>
      </c>
      <c r="B157" s="501" t="s">
        <v>1575</v>
      </c>
      <c r="C157" s="440" t="s">
        <v>9</v>
      </c>
      <c r="D157" s="707" t="s">
        <v>1567</v>
      </c>
      <c r="E157" s="495"/>
      <c r="F157" s="432"/>
      <c r="G157" s="433"/>
      <c r="H157" s="408" t="str">
        <f>IF(A157=0,H156,INDEX([3]調査対象選定!A:A,MATCH(A157,[3]調査対象選定!B:B,0)))</f>
        <v>○</v>
      </c>
    </row>
    <row r="158" spans="1:8" ht="27">
      <c r="A158" s="702"/>
      <c r="B158" s="502" t="s">
        <v>1576</v>
      </c>
      <c r="C158" s="449" t="s">
        <v>9</v>
      </c>
      <c r="D158" s="708"/>
      <c r="E158" s="496"/>
      <c r="F158" s="452"/>
      <c r="G158" s="453"/>
      <c r="H158" s="408" t="str">
        <f>IF(A158=0,H157,INDEX([3]調査対象選定!A:A,MATCH(A158,[3]調査対象選定!B:B,0)))</f>
        <v>○</v>
      </c>
    </row>
    <row r="159" spans="1:8" ht="27">
      <c r="A159" s="702"/>
      <c r="B159" s="502" t="s">
        <v>1515</v>
      </c>
      <c r="C159" s="471" t="s">
        <v>9</v>
      </c>
      <c r="D159" s="472" t="s">
        <v>1400</v>
      </c>
      <c r="E159" s="493"/>
      <c r="F159" s="481"/>
      <c r="G159" s="482"/>
      <c r="H159" s="408" t="str">
        <f>IF(A159=0,H158,INDEX([3]調査対象選定!A:A,MATCH(A159,[3]調査対象選定!B:B,0)))</f>
        <v>○</v>
      </c>
    </row>
    <row r="160" spans="1:8" s="465" customFormat="1" ht="40.5">
      <c r="A160" s="703"/>
      <c r="B160" s="500" t="s">
        <v>1577</v>
      </c>
      <c r="C160" s="476" t="s">
        <v>9</v>
      </c>
      <c r="D160" s="436" t="s">
        <v>1400</v>
      </c>
      <c r="E160" s="499"/>
      <c r="F160" s="478"/>
      <c r="G160" s="479"/>
      <c r="H160" s="408" t="str">
        <f>IF(A160=0,H159,INDEX([3]調査対象選定!A:A,MATCH(A160,[3]調査対象選定!B:B,0)))</f>
        <v>○</v>
      </c>
    </row>
    <row r="161" spans="1:5" s="513" customFormat="1" ht="53.25" customHeight="1">
      <c r="A161" s="674" t="s">
        <v>1578</v>
      </c>
      <c r="B161" s="509" t="s">
        <v>1579</v>
      </c>
      <c r="C161" s="510" t="s">
        <v>1608</v>
      </c>
      <c r="D161" s="511" t="s">
        <v>1609</v>
      </c>
      <c r="E161" s="512" t="s">
        <v>1580</v>
      </c>
    </row>
    <row r="162" spans="1:5" s="513" customFormat="1" ht="51.75" customHeight="1">
      <c r="A162" s="675"/>
      <c r="B162" s="514" t="s">
        <v>1581</v>
      </c>
      <c r="C162" s="515" t="s">
        <v>1608</v>
      </c>
      <c r="D162" s="516" t="s">
        <v>1400</v>
      </c>
      <c r="E162" s="517"/>
    </row>
    <row r="163" spans="1:5" s="513" customFormat="1" ht="51" customHeight="1">
      <c r="A163" s="675"/>
      <c r="B163" s="514" t="s">
        <v>1603</v>
      </c>
      <c r="C163" s="515" t="s">
        <v>1610</v>
      </c>
      <c r="D163" s="516" t="s">
        <v>1400</v>
      </c>
      <c r="E163" s="517"/>
    </row>
    <row r="164" spans="1:5" s="513" customFormat="1" ht="23.25" customHeight="1">
      <c r="A164" s="675"/>
      <c r="B164" s="514" t="s">
        <v>1582</v>
      </c>
      <c r="C164" s="515" t="s">
        <v>1610</v>
      </c>
      <c r="D164" s="516" t="s">
        <v>1604</v>
      </c>
      <c r="E164" s="517"/>
    </row>
    <row r="165" spans="1:5" s="513" customFormat="1" ht="23.25" customHeight="1">
      <c r="A165" s="675"/>
      <c r="B165" s="514" t="s">
        <v>1583</v>
      </c>
      <c r="C165" s="515" t="s">
        <v>1606</v>
      </c>
      <c r="D165" s="516" t="s">
        <v>1609</v>
      </c>
      <c r="E165" s="517"/>
    </row>
    <row r="166" spans="1:5" s="513" customFormat="1" ht="23.25" customHeight="1">
      <c r="A166" s="675"/>
      <c r="B166" s="514" t="s">
        <v>1584</v>
      </c>
      <c r="C166" s="515" t="s">
        <v>1610</v>
      </c>
      <c r="D166" s="516" t="s">
        <v>1604</v>
      </c>
      <c r="E166" s="517" t="s">
        <v>1585</v>
      </c>
    </row>
    <row r="167" spans="1:5" s="513" customFormat="1" ht="23.25" customHeight="1">
      <c r="A167" s="675"/>
      <c r="B167" s="514" t="s">
        <v>1605</v>
      </c>
      <c r="C167" s="515" t="s">
        <v>1606</v>
      </c>
      <c r="D167" s="516" t="s">
        <v>1611</v>
      </c>
      <c r="E167" s="517"/>
    </row>
    <row r="168" spans="1:5" s="513" customFormat="1" ht="23.25" customHeight="1">
      <c r="A168" s="675"/>
      <c r="B168" s="514" t="s">
        <v>1586</v>
      </c>
      <c r="C168" s="515" t="s">
        <v>1610</v>
      </c>
      <c r="D168" s="516" t="s">
        <v>1587</v>
      </c>
      <c r="E168" s="517"/>
    </row>
    <row r="169" spans="1:5" s="513" customFormat="1" ht="23.25" customHeight="1">
      <c r="A169" s="675"/>
      <c r="B169" s="514" t="s">
        <v>1588</v>
      </c>
      <c r="C169" s="515" t="s">
        <v>1608</v>
      </c>
      <c r="D169" s="518" t="s">
        <v>1589</v>
      </c>
      <c r="E169" s="517"/>
    </row>
    <row r="170" spans="1:5" s="513" customFormat="1" ht="37.5" customHeight="1">
      <c r="A170" s="675"/>
      <c r="B170" s="514" t="s">
        <v>1590</v>
      </c>
      <c r="C170" s="515" t="s">
        <v>1606</v>
      </c>
      <c r="D170" s="516" t="s">
        <v>1604</v>
      </c>
      <c r="E170" s="517"/>
    </row>
    <row r="171" spans="1:5" s="513" customFormat="1" ht="39.75" customHeight="1">
      <c r="A171" s="675"/>
      <c r="B171" s="514" t="s">
        <v>1591</v>
      </c>
      <c r="C171" s="515" t="s">
        <v>1606</v>
      </c>
      <c r="D171" s="516" t="s">
        <v>1612</v>
      </c>
      <c r="E171" s="517" t="s">
        <v>1592</v>
      </c>
    </row>
    <row r="172" spans="1:5" s="513" customFormat="1" ht="38.25" customHeight="1">
      <c r="A172" s="675"/>
      <c r="B172" s="514" t="s">
        <v>1593</v>
      </c>
      <c r="C172" s="515" t="s">
        <v>1606</v>
      </c>
      <c r="D172" s="516" t="s">
        <v>142</v>
      </c>
      <c r="E172" s="517"/>
    </row>
    <row r="173" spans="1:5" s="513" customFormat="1" ht="39.75" customHeight="1">
      <c r="A173" s="675"/>
      <c r="B173" s="519" t="s">
        <v>1594</v>
      </c>
      <c r="C173" s="515" t="s">
        <v>1610</v>
      </c>
      <c r="D173" s="516" t="s">
        <v>1609</v>
      </c>
      <c r="E173" s="517"/>
    </row>
    <row r="174" spans="1:5" s="513" customFormat="1" ht="23.25" customHeight="1">
      <c r="A174" s="675"/>
      <c r="B174" s="514" t="s">
        <v>1595</v>
      </c>
      <c r="C174" s="515" t="s">
        <v>1606</v>
      </c>
      <c r="D174" s="516" t="s">
        <v>1604</v>
      </c>
      <c r="E174" s="517"/>
    </row>
    <row r="175" spans="1:5" s="513" customFormat="1" ht="23.25" customHeight="1">
      <c r="A175" s="676"/>
      <c r="B175" s="520" t="s">
        <v>1607</v>
      </c>
      <c r="C175" s="521" t="s">
        <v>1608</v>
      </c>
      <c r="D175" s="522" t="s">
        <v>1596</v>
      </c>
      <c r="E175" s="523"/>
    </row>
    <row r="176" spans="1:5" s="513" customFormat="1" ht="35.85" customHeight="1">
      <c r="A176" s="524" t="s">
        <v>1597</v>
      </c>
      <c r="B176" s="525" t="s">
        <v>1598</v>
      </c>
      <c r="C176" s="526" t="s">
        <v>1608</v>
      </c>
      <c r="D176" s="527" t="s">
        <v>1400</v>
      </c>
      <c r="E176" s="528"/>
    </row>
    <row r="177" spans="1:5" s="513" customFormat="1" ht="35.85" customHeight="1">
      <c r="A177" s="524" t="s">
        <v>1599</v>
      </c>
      <c r="B177" s="525" t="s">
        <v>1600</v>
      </c>
      <c r="C177" s="526" t="s">
        <v>1613</v>
      </c>
      <c r="D177" s="527" t="s">
        <v>1400</v>
      </c>
      <c r="E177" s="528"/>
    </row>
    <row r="178" spans="1:5" s="513" customFormat="1" ht="35.85" customHeight="1">
      <c r="A178" s="529" t="s">
        <v>1601</v>
      </c>
      <c r="B178" s="530" t="s">
        <v>1602</v>
      </c>
      <c r="C178" s="526" t="s">
        <v>1614</v>
      </c>
      <c r="D178" s="531" t="s">
        <v>1400</v>
      </c>
      <c r="E178" s="532"/>
    </row>
  </sheetData>
  <mergeCells count="33">
    <mergeCell ref="D150:D151"/>
    <mergeCell ref="A157:A160"/>
    <mergeCell ref="D157:D158"/>
    <mergeCell ref="A154:A156"/>
    <mergeCell ref="E10:E11"/>
    <mergeCell ref="A12:A13"/>
    <mergeCell ref="A92:A94"/>
    <mergeCell ref="A21:A24"/>
    <mergeCell ref="A25:A27"/>
    <mergeCell ref="A29:A31"/>
    <mergeCell ref="A32:A38"/>
    <mergeCell ref="A39:A42"/>
    <mergeCell ref="A43:A50"/>
    <mergeCell ref="A51:A58"/>
    <mergeCell ref="A59:A72"/>
    <mergeCell ref="A73:A86"/>
    <mergeCell ref="A87:A88"/>
    <mergeCell ref="A89:A91"/>
    <mergeCell ref="A161:A175"/>
    <mergeCell ref="A15:A20"/>
    <mergeCell ref="A4:A5"/>
    <mergeCell ref="A6:A9"/>
    <mergeCell ref="A10:A11"/>
    <mergeCell ref="A118:A126"/>
    <mergeCell ref="A127:A134"/>
    <mergeCell ref="A135:A145"/>
    <mergeCell ref="A146:A147"/>
    <mergeCell ref="A150:A153"/>
    <mergeCell ref="A95:A98"/>
    <mergeCell ref="A99:A100"/>
    <mergeCell ref="A101:A105"/>
    <mergeCell ref="A106:A112"/>
    <mergeCell ref="A113:A117"/>
  </mergeCells>
  <phoneticPr fontId="7"/>
  <conditionalFormatting sqref="F3:G160">
    <cfRule type="expression" dxfId="6" priority="8">
      <formula>OR($F3=$M$1,$F3=$N$1)</formula>
    </cfRule>
  </conditionalFormatting>
  <conditionalFormatting sqref="A3:E160">
    <cfRule type="expression" dxfId="5" priority="12">
      <formula>AND($H3&lt;&gt;$L$1,$C3=$I$1)</formula>
    </cfRule>
  </conditionalFormatting>
  <conditionalFormatting sqref="C3:C160">
    <cfRule type="expression" dxfId="4" priority="10">
      <formula>$C3=$K$1</formula>
    </cfRule>
  </conditionalFormatting>
  <conditionalFormatting sqref="D3:D160">
    <cfRule type="expression" dxfId="3" priority="9">
      <formula>$C3=$K$1</formula>
    </cfRule>
  </conditionalFormatting>
  <conditionalFormatting sqref="C3:D160">
    <cfRule type="expression" dxfId="2" priority="11">
      <formula>$C3=$J$1</formula>
    </cfRule>
  </conditionalFormatting>
  <dataValidations count="3">
    <dataValidation type="list" allowBlank="1" showInputMessage="1" sqref="F3:F160">
      <formula1>$L$1:$P$1</formula1>
    </dataValidation>
    <dataValidation type="list" allowBlank="1" showInputMessage="1" sqref="C3:C160">
      <formula1>$I$1:$J$1</formula1>
    </dataValidation>
    <dataValidation type="list" allowBlank="1" showInputMessage="1" sqref="G1">
      <formula1>$I$3</formula1>
    </dataValidation>
  </dataValidations>
  <printOptions horizontalCentered="1"/>
  <pageMargins left="0.39370078740157483" right="0.39370078740157483" top="0.39370078740157483" bottom="0.39370078740157483" header="0.19685039370078741" footer="0.19685039370078741"/>
  <pageSetup paperSize="9" scale="67" fitToHeight="0" orientation="portrait" r:id="rId1"/>
  <headerFooter alignWithMargins="0">
    <oddFooter>&amp;L（自己点検シート）&amp;R&amp;10&amp;A（&amp;P/&amp;N）</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pageSetUpPr fitToPage="1"/>
  </sheetPr>
  <dimension ref="A1:AN578"/>
  <sheetViews>
    <sheetView zoomScaleNormal="100" workbookViewId="0">
      <selection activeCell="AP498" sqref="AP498"/>
    </sheetView>
  </sheetViews>
  <sheetFormatPr defaultRowHeight="18.75"/>
  <cols>
    <col min="1" max="39" width="3.75" customWidth="1"/>
    <col min="40" max="40" width="33" customWidth="1"/>
    <col min="41" max="53" width="3.625" customWidth="1"/>
    <col min="257" max="296" width="3.75" customWidth="1"/>
    <col min="297" max="309" width="3.625" customWidth="1"/>
    <col min="513" max="552" width="3.75" customWidth="1"/>
    <col min="553" max="565" width="3.625" customWidth="1"/>
    <col min="769" max="808" width="3.75" customWidth="1"/>
    <col min="809" max="821" width="3.625" customWidth="1"/>
    <col min="1025" max="1064" width="3.75" customWidth="1"/>
    <col min="1065" max="1077" width="3.625" customWidth="1"/>
    <col min="1281" max="1320" width="3.75" customWidth="1"/>
    <col min="1321" max="1333" width="3.625" customWidth="1"/>
    <col min="1537" max="1576" width="3.75" customWidth="1"/>
    <col min="1577" max="1589" width="3.625" customWidth="1"/>
    <col min="1793" max="1832" width="3.75" customWidth="1"/>
    <col min="1833" max="1845" width="3.625" customWidth="1"/>
    <col min="2049" max="2088" width="3.75" customWidth="1"/>
    <col min="2089" max="2101" width="3.625" customWidth="1"/>
    <col min="2305" max="2344" width="3.75" customWidth="1"/>
    <col min="2345" max="2357" width="3.625" customWidth="1"/>
    <col min="2561" max="2600" width="3.75" customWidth="1"/>
    <col min="2601" max="2613" width="3.625" customWidth="1"/>
    <col min="2817" max="2856" width="3.75" customWidth="1"/>
    <col min="2857" max="2869" width="3.625" customWidth="1"/>
    <col min="3073" max="3112" width="3.75" customWidth="1"/>
    <col min="3113" max="3125" width="3.625" customWidth="1"/>
    <col min="3329" max="3368" width="3.75" customWidth="1"/>
    <col min="3369" max="3381" width="3.625" customWidth="1"/>
    <col min="3585" max="3624" width="3.75" customWidth="1"/>
    <col min="3625" max="3637" width="3.625" customWidth="1"/>
    <col min="3841" max="3880" width="3.75" customWidth="1"/>
    <col min="3881" max="3893" width="3.625" customWidth="1"/>
    <col min="4097" max="4136" width="3.75" customWidth="1"/>
    <col min="4137" max="4149" width="3.625" customWidth="1"/>
    <col min="4353" max="4392" width="3.75" customWidth="1"/>
    <col min="4393" max="4405" width="3.625" customWidth="1"/>
    <col min="4609" max="4648" width="3.75" customWidth="1"/>
    <col min="4649" max="4661" width="3.625" customWidth="1"/>
    <col min="4865" max="4904" width="3.75" customWidth="1"/>
    <col min="4905" max="4917" width="3.625" customWidth="1"/>
    <col min="5121" max="5160" width="3.75" customWidth="1"/>
    <col min="5161" max="5173" width="3.625" customWidth="1"/>
    <col min="5377" max="5416" width="3.75" customWidth="1"/>
    <col min="5417" max="5429" width="3.625" customWidth="1"/>
    <col min="5633" max="5672" width="3.75" customWidth="1"/>
    <col min="5673" max="5685" width="3.625" customWidth="1"/>
    <col min="5889" max="5928" width="3.75" customWidth="1"/>
    <col min="5929" max="5941" width="3.625" customWidth="1"/>
    <col min="6145" max="6184" width="3.75" customWidth="1"/>
    <col min="6185" max="6197" width="3.625" customWidth="1"/>
    <col min="6401" max="6440" width="3.75" customWidth="1"/>
    <col min="6441" max="6453" width="3.625" customWidth="1"/>
    <col min="6657" max="6696" width="3.75" customWidth="1"/>
    <col min="6697" max="6709" width="3.625" customWidth="1"/>
    <col min="6913" max="6952" width="3.75" customWidth="1"/>
    <col min="6953" max="6965" width="3.625" customWidth="1"/>
    <col min="7169" max="7208" width="3.75" customWidth="1"/>
    <col min="7209" max="7221" width="3.625" customWidth="1"/>
    <col min="7425" max="7464" width="3.75" customWidth="1"/>
    <col min="7465" max="7477" width="3.625" customWidth="1"/>
    <col min="7681" max="7720" width="3.75" customWidth="1"/>
    <col min="7721" max="7733" width="3.625" customWidth="1"/>
    <col min="7937" max="7976" width="3.75" customWidth="1"/>
    <col min="7977" max="7989" width="3.625" customWidth="1"/>
    <col min="8193" max="8232" width="3.75" customWidth="1"/>
    <col min="8233" max="8245" width="3.625" customWidth="1"/>
    <col min="8449" max="8488" width="3.75" customWidth="1"/>
    <col min="8489" max="8501" width="3.625" customWidth="1"/>
    <col min="8705" max="8744" width="3.75" customWidth="1"/>
    <col min="8745" max="8757" width="3.625" customWidth="1"/>
    <col min="8961" max="9000" width="3.75" customWidth="1"/>
    <col min="9001" max="9013" width="3.625" customWidth="1"/>
    <col min="9217" max="9256" width="3.75" customWidth="1"/>
    <col min="9257" max="9269" width="3.625" customWidth="1"/>
    <col min="9473" max="9512" width="3.75" customWidth="1"/>
    <col min="9513" max="9525" width="3.625" customWidth="1"/>
    <col min="9729" max="9768" width="3.75" customWidth="1"/>
    <col min="9769" max="9781" width="3.625" customWidth="1"/>
    <col min="9985" max="10024" width="3.75" customWidth="1"/>
    <col min="10025" max="10037" width="3.625" customWidth="1"/>
    <col min="10241" max="10280" width="3.75" customWidth="1"/>
    <col min="10281" max="10293" width="3.625" customWidth="1"/>
    <col min="10497" max="10536" width="3.75" customWidth="1"/>
    <col min="10537" max="10549" width="3.625" customWidth="1"/>
    <col min="10753" max="10792" width="3.75" customWidth="1"/>
    <col min="10793" max="10805" width="3.625" customWidth="1"/>
    <col min="11009" max="11048" width="3.75" customWidth="1"/>
    <col min="11049" max="11061" width="3.625" customWidth="1"/>
    <col min="11265" max="11304" width="3.75" customWidth="1"/>
    <col min="11305" max="11317" width="3.625" customWidth="1"/>
    <col min="11521" max="11560" width="3.75" customWidth="1"/>
    <col min="11561" max="11573" width="3.625" customWidth="1"/>
    <col min="11777" max="11816" width="3.75" customWidth="1"/>
    <col min="11817" max="11829" width="3.625" customWidth="1"/>
    <col min="12033" max="12072" width="3.75" customWidth="1"/>
    <col min="12073" max="12085" width="3.625" customWidth="1"/>
    <col min="12289" max="12328" width="3.75" customWidth="1"/>
    <col min="12329" max="12341" width="3.625" customWidth="1"/>
    <col min="12545" max="12584" width="3.75" customWidth="1"/>
    <col min="12585" max="12597" width="3.625" customWidth="1"/>
    <col min="12801" max="12840" width="3.75" customWidth="1"/>
    <col min="12841" max="12853" width="3.625" customWidth="1"/>
    <col min="13057" max="13096" width="3.75" customWidth="1"/>
    <col min="13097" max="13109" width="3.625" customWidth="1"/>
    <col min="13313" max="13352" width="3.75" customWidth="1"/>
    <col min="13353" max="13365" width="3.625" customWidth="1"/>
    <col min="13569" max="13608" width="3.75" customWidth="1"/>
    <col min="13609" max="13621" width="3.625" customWidth="1"/>
    <col min="13825" max="13864" width="3.75" customWidth="1"/>
    <col min="13865" max="13877" width="3.625" customWidth="1"/>
    <col min="14081" max="14120" width="3.75" customWidth="1"/>
    <col min="14121" max="14133" width="3.625" customWidth="1"/>
    <col min="14337" max="14376" width="3.75" customWidth="1"/>
    <col min="14377" max="14389" width="3.625" customWidth="1"/>
    <col min="14593" max="14632" width="3.75" customWidth="1"/>
    <col min="14633" max="14645" width="3.625" customWidth="1"/>
    <col min="14849" max="14888" width="3.75" customWidth="1"/>
    <col min="14889" max="14901" width="3.625" customWidth="1"/>
    <col min="15105" max="15144" width="3.75" customWidth="1"/>
    <col min="15145" max="15157" width="3.625" customWidth="1"/>
    <col min="15361" max="15400" width="3.75" customWidth="1"/>
    <col min="15401" max="15413" width="3.625" customWidth="1"/>
    <col min="15617" max="15656" width="3.75" customWidth="1"/>
    <col min="15657" max="15669" width="3.625" customWidth="1"/>
    <col min="15873" max="15912" width="3.75" customWidth="1"/>
    <col min="15913" max="15925" width="3.625" customWidth="1"/>
    <col min="16129" max="16168" width="3.75" customWidth="1"/>
    <col min="16169" max="16181" width="3.625" customWidth="1"/>
  </cols>
  <sheetData>
    <row r="1" spans="1:40" s="17" customFormat="1" ht="30" customHeight="1">
      <c r="A1" s="963" t="s">
        <v>612</v>
      </c>
      <c r="B1" s="963"/>
      <c r="C1" s="963"/>
      <c r="D1" s="963"/>
      <c r="E1" s="963"/>
      <c r="F1" s="963"/>
      <c r="G1" s="963"/>
      <c r="H1" s="963"/>
      <c r="I1" s="963"/>
      <c r="J1" s="963"/>
      <c r="K1" s="963"/>
      <c r="L1" s="963"/>
      <c r="M1" s="963"/>
      <c r="N1" s="963"/>
      <c r="O1" s="963"/>
      <c r="P1" s="963"/>
      <c r="Q1" s="963"/>
      <c r="R1" s="963"/>
      <c r="S1" s="963"/>
      <c r="T1" s="963"/>
      <c r="U1" s="963"/>
      <c r="V1" s="963"/>
      <c r="W1" s="963"/>
      <c r="X1" s="963"/>
      <c r="Y1" s="963"/>
      <c r="Z1" s="963"/>
      <c r="AA1" s="963"/>
      <c r="AB1" s="963"/>
      <c r="AC1" s="963"/>
      <c r="AD1" s="963"/>
      <c r="AE1" s="963"/>
      <c r="AF1" s="963"/>
      <c r="AG1" s="963"/>
      <c r="AH1" s="963"/>
      <c r="AI1" s="963"/>
      <c r="AJ1" s="963"/>
      <c r="AK1" s="963"/>
      <c r="AL1" s="963"/>
      <c r="AM1" s="963"/>
      <c r="AN1" s="963"/>
    </row>
    <row r="2" spans="1:40" s="17" customFormat="1" ht="27.75" customHeight="1">
      <c r="A2" s="964" t="s">
        <v>613</v>
      </c>
      <c r="B2" s="964"/>
      <c r="C2" s="964"/>
      <c r="D2" s="964"/>
      <c r="E2" s="964"/>
      <c r="F2" s="964"/>
      <c r="G2" s="964"/>
      <c r="H2" s="964"/>
      <c r="I2" s="964"/>
      <c r="J2" s="964"/>
      <c r="K2" s="964"/>
      <c r="L2" s="964"/>
      <c r="M2" s="964"/>
      <c r="N2" s="964"/>
      <c r="O2" s="964"/>
      <c r="P2" s="964"/>
      <c r="Q2" s="964"/>
      <c r="R2" s="964"/>
      <c r="S2" s="964"/>
      <c r="T2" s="964"/>
      <c r="U2" s="964"/>
      <c r="V2" s="964"/>
      <c r="W2" s="964"/>
      <c r="X2" s="964"/>
      <c r="Y2" s="964"/>
      <c r="Z2" s="964"/>
      <c r="AA2" s="964"/>
      <c r="AB2" s="964"/>
      <c r="AC2" s="964"/>
      <c r="AD2" s="964"/>
      <c r="AE2" s="964"/>
      <c r="AF2" s="964"/>
      <c r="AG2" s="964"/>
      <c r="AH2" s="964"/>
      <c r="AI2" s="964"/>
      <c r="AJ2" s="964"/>
      <c r="AK2" s="964"/>
      <c r="AL2" s="964"/>
      <c r="AM2" s="964"/>
      <c r="AN2" s="964"/>
    </row>
    <row r="3" spans="1:40" s="17" customFormat="1" ht="34.5" customHeight="1">
      <c r="A3" s="965" t="s">
        <v>260</v>
      </c>
      <c r="B3" s="965"/>
      <c r="C3" s="965"/>
      <c r="D3" s="965"/>
      <c r="E3" s="965"/>
      <c r="F3" s="965"/>
      <c r="G3" s="965"/>
      <c r="H3" s="965"/>
      <c r="I3" s="965"/>
      <c r="J3" s="965"/>
      <c r="K3" s="965"/>
      <c r="L3" s="965"/>
      <c r="M3" s="965"/>
      <c r="N3" s="965"/>
      <c r="O3" s="965"/>
      <c r="P3" s="965"/>
      <c r="Q3" s="965"/>
      <c r="R3" s="965"/>
      <c r="S3" s="965"/>
      <c r="T3" s="965"/>
      <c r="U3" s="965"/>
      <c r="V3" s="965"/>
      <c r="W3" s="965"/>
      <c r="X3" s="965"/>
      <c r="Y3" s="965"/>
      <c r="Z3" s="965"/>
      <c r="AA3" s="965"/>
      <c r="AB3" s="965"/>
      <c r="AC3" s="965"/>
      <c r="AD3" s="965"/>
      <c r="AE3" s="965"/>
      <c r="AF3" s="965"/>
      <c r="AG3" s="965"/>
      <c r="AH3" s="965"/>
      <c r="AI3" s="965"/>
      <c r="AJ3" s="965"/>
      <c r="AK3" s="965"/>
      <c r="AL3" s="965"/>
      <c r="AM3" s="965"/>
      <c r="AN3" s="965"/>
    </row>
    <row r="4" spans="1:40" s="18" customFormat="1" ht="17.100000000000001" customHeight="1">
      <c r="A4" s="97"/>
      <c r="B4" s="959" t="s">
        <v>261</v>
      </c>
      <c r="C4" s="960"/>
      <c r="D4" s="960"/>
      <c r="E4" s="960"/>
      <c r="F4" s="960"/>
      <c r="G4" s="960"/>
      <c r="H4" s="956" t="s">
        <v>262</v>
      </c>
      <c r="I4" s="957"/>
      <c r="J4" s="957"/>
      <c r="K4" s="957"/>
      <c r="L4" s="957"/>
      <c r="M4" s="957"/>
      <c r="N4" s="957"/>
      <c r="O4" s="957"/>
      <c r="P4" s="957"/>
      <c r="Q4" s="957"/>
      <c r="R4" s="957"/>
      <c r="S4" s="957"/>
      <c r="T4" s="957"/>
      <c r="U4" s="957"/>
      <c r="V4" s="957"/>
      <c r="W4" s="957"/>
      <c r="X4" s="957"/>
      <c r="Y4" s="957"/>
      <c r="Z4" s="957"/>
      <c r="AA4" s="957"/>
      <c r="AB4" s="957"/>
      <c r="AC4" s="957"/>
      <c r="AD4" s="957"/>
      <c r="AE4" s="957"/>
      <c r="AF4" s="957"/>
      <c r="AG4" s="957"/>
      <c r="AH4" s="957"/>
      <c r="AI4" s="957"/>
      <c r="AJ4" s="957"/>
      <c r="AK4" s="957"/>
      <c r="AL4" s="957"/>
      <c r="AM4" s="958"/>
      <c r="AN4" s="97"/>
    </row>
    <row r="5" spans="1:40" s="18" customFormat="1" ht="33.75" customHeight="1">
      <c r="A5" s="97"/>
      <c r="B5" s="959" t="s">
        <v>263</v>
      </c>
      <c r="C5" s="960"/>
      <c r="D5" s="960"/>
      <c r="E5" s="960"/>
      <c r="F5" s="960"/>
      <c r="G5" s="960"/>
      <c r="H5" s="956" t="s">
        <v>264</v>
      </c>
      <c r="I5" s="957"/>
      <c r="J5" s="957"/>
      <c r="K5" s="957"/>
      <c r="L5" s="957"/>
      <c r="M5" s="957"/>
      <c r="N5" s="957"/>
      <c r="O5" s="957"/>
      <c r="P5" s="957"/>
      <c r="Q5" s="957"/>
      <c r="R5" s="957"/>
      <c r="S5" s="957"/>
      <c r="T5" s="957"/>
      <c r="U5" s="957"/>
      <c r="V5" s="957"/>
      <c r="W5" s="957"/>
      <c r="X5" s="957"/>
      <c r="Y5" s="957"/>
      <c r="Z5" s="957"/>
      <c r="AA5" s="957"/>
      <c r="AB5" s="957"/>
      <c r="AC5" s="957"/>
      <c r="AD5" s="957"/>
      <c r="AE5" s="957"/>
      <c r="AF5" s="957"/>
      <c r="AG5" s="957"/>
      <c r="AH5" s="957"/>
      <c r="AI5" s="957"/>
      <c r="AJ5" s="957"/>
      <c r="AK5" s="957"/>
      <c r="AL5" s="957"/>
      <c r="AM5" s="958"/>
      <c r="AN5" s="97"/>
    </row>
    <row r="6" spans="1:40" s="18" customFormat="1" ht="17.100000000000001" customHeight="1">
      <c r="A6" s="97"/>
      <c r="B6" s="959" t="s">
        <v>265</v>
      </c>
      <c r="C6" s="960"/>
      <c r="D6" s="960"/>
      <c r="E6" s="960"/>
      <c r="F6" s="960"/>
      <c r="G6" s="960"/>
      <c r="H6" s="956" t="s">
        <v>266</v>
      </c>
      <c r="I6" s="957"/>
      <c r="J6" s="957"/>
      <c r="K6" s="957"/>
      <c r="L6" s="957"/>
      <c r="M6" s="957"/>
      <c r="N6" s="957"/>
      <c r="O6" s="957"/>
      <c r="P6" s="957"/>
      <c r="Q6" s="957"/>
      <c r="R6" s="957"/>
      <c r="S6" s="957"/>
      <c r="T6" s="957"/>
      <c r="U6" s="957"/>
      <c r="V6" s="957"/>
      <c r="W6" s="957"/>
      <c r="X6" s="957"/>
      <c r="Y6" s="957"/>
      <c r="Z6" s="957"/>
      <c r="AA6" s="957"/>
      <c r="AB6" s="957"/>
      <c r="AC6" s="957"/>
      <c r="AD6" s="957"/>
      <c r="AE6" s="957"/>
      <c r="AF6" s="957"/>
      <c r="AG6" s="957"/>
      <c r="AH6" s="957"/>
      <c r="AI6" s="957"/>
      <c r="AJ6" s="957"/>
      <c r="AK6" s="957"/>
      <c r="AL6" s="957"/>
      <c r="AM6" s="958"/>
      <c r="AN6" s="97"/>
    </row>
    <row r="7" spans="1:40" s="17" customFormat="1" ht="23.25" customHeight="1">
      <c r="A7" s="965" t="s">
        <v>267</v>
      </c>
      <c r="B7" s="965"/>
      <c r="C7" s="965"/>
      <c r="D7" s="965"/>
      <c r="E7" s="965"/>
      <c r="F7" s="965"/>
      <c r="G7" s="965"/>
      <c r="H7" s="965"/>
      <c r="I7" s="965"/>
      <c r="J7" s="965"/>
      <c r="K7" s="965"/>
      <c r="L7" s="965"/>
      <c r="M7" s="965"/>
      <c r="N7" s="965"/>
      <c r="O7" s="965"/>
      <c r="P7" s="965"/>
      <c r="Q7" s="965"/>
      <c r="R7" s="965"/>
      <c r="S7" s="965"/>
      <c r="T7" s="965"/>
      <c r="U7" s="965"/>
      <c r="V7" s="965"/>
      <c r="W7" s="965"/>
      <c r="X7" s="965"/>
      <c r="Y7" s="965"/>
      <c r="Z7" s="965"/>
      <c r="AA7" s="965"/>
      <c r="AB7" s="965"/>
      <c r="AC7" s="965"/>
      <c r="AD7" s="965"/>
      <c r="AE7" s="965"/>
      <c r="AF7" s="965"/>
      <c r="AG7" s="965"/>
      <c r="AH7" s="965"/>
      <c r="AI7" s="965"/>
      <c r="AJ7" s="965"/>
      <c r="AK7" s="965"/>
      <c r="AL7" s="965"/>
      <c r="AM7" s="965"/>
      <c r="AN7" s="965"/>
    </row>
    <row r="8" spans="1:40" s="17" customFormat="1" ht="17.100000000000001" customHeight="1">
      <c r="A8" s="96"/>
      <c r="B8" s="959" t="s">
        <v>268</v>
      </c>
      <c r="C8" s="960"/>
      <c r="D8" s="960"/>
      <c r="E8" s="960"/>
      <c r="F8" s="960"/>
      <c r="G8" s="960"/>
      <c r="H8" s="961"/>
      <c r="I8" s="956" t="s">
        <v>269</v>
      </c>
      <c r="J8" s="957"/>
      <c r="K8" s="957"/>
      <c r="L8" s="957"/>
      <c r="M8" s="957"/>
      <c r="N8" s="957"/>
      <c r="O8" s="957"/>
      <c r="P8" s="957"/>
      <c r="Q8" s="957"/>
      <c r="R8" s="957"/>
      <c r="S8" s="957"/>
      <c r="T8" s="957"/>
      <c r="U8" s="957"/>
      <c r="V8" s="957"/>
      <c r="W8" s="957"/>
      <c r="X8" s="957"/>
      <c r="Y8" s="957"/>
      <c r="Z8" s="957"/>
      <c r="AA8" s="957"/>
      <c r="AB8" s="957"/>
      <c r="AC8" s="957"/>
      <c r="AD8" s="957"/>
      <c r="AE8" s="957"/>
      <c r="AF8" s="957"/>
      <c r="AG8" s="957"/>
      <c r="AH8" s="957"/>
      <c r="AI8" s="957"/>
      <c r="AJ8" s="957"/>
      <c r="AK8" s="957"/>
      <c r="AL8" s="957"/>
      <c r="AM8" s="958"/>
      <c r="AN8" s="96"/>
    </row>
    <row r="9" spans="1:40" s="17" customFormat="1" ht="17.100000000000001" customHeight="1">
      <c r="A9" s="96"/>
      <c r="B9" s="959" t="s">
        <v>270</v>
      </c>
      <c r="C9" s="960"/>
      <c r="D9" s="960"/>
      <c r="E9" s="960"/>
      <c r="F9" s="960"/>
      <c r="G9" s="960"/>
      <c r="H9" s="961"/>
      <c r="I9" s="956" t="s">
        <v>271</v>
      </c>
      <c r="J9" s="957"/>
      <c r="K9" s="957"/>
      <c r="L9" s="957"/>
      <c r="M9" s="957"/>
      <c r="N9" s="957"/>
      <c r="O9" s="957"/>
      <c r="P9" s="957"/>
      <c r="Q9" s="957"/>
      <c r="R9" s="957"/>
      <c r="S9" s="957"/>
      <c r="T9" s="957"/>
      <c r="U9" s="957"/>
      <c r="V9" s="957"/>
      <c r="W9" s="957"/>
      <c r="X9" s="957"/>
      <c r="Y9" s="957"/>
      <c r="Z9" s="957"/>
      <c r="AA9" s="957"/>
      <c r="AB9" s="957"/>
      <c r="AC9" s="957"/>
      <c r="AD9" s="957"/>
      <c r="AE9" s="957"/>
      <c r="AF9" s="957"/>
      <c r="AG9" s="957"/>
      <c r="AH9" s="957"/>
      <c r="AI9" s="957"/>
      <c r="AJ9" s="957"/>
      <c r="AK9" s="957"/>
      <c r="AL9" s="957"/>
      <c r="AM9" s="958"/>
      <c r="AN9" s="96"/>
    </row>
    <row r="10" spans="1:40" s="17" customFormat="1" ht="17.100000000000001" customHeight="1">
      <c r="A10" s="96"/>
      <c r="B10" s="959" t="s">
        <v>272</v>
      </c>
      <c r="C10" s="960"/>
      <c r="D10" s="960"/>
      <c r="E10" s="960"/>
      <c r="F10" s="960"/>
      <c r="G10" s="960"/>
      <c r="H10" s="961"/>
      <c r="I10" s="956" t="s">
        <v>273</v>
      </c>
      <c r="J10" s="957"/>
      <c r="K10" s="957"/>
      <c r="L10" s="957"/>
      <c r="M10" s="957"/>
      <c r="N10" s="957"/>
      <c r="O10" s="957"/>
      <c r="P10" s="957"/>
      <c r="Q10" s="957"/>
      <c r="R10" s="957"/>
      <c r="S10" s="957"/>
      <c r="T10" s="957"/>
      <c r="U10" s="957"/>
      <c r="V10" s="957"/>
      <c r="W10" s="957"/>
      <c r="X10" s="957"/>
      <c r="Y10" s="957"/>
      <c r="Z10" s="957"/>
      <c r="AA10" s="957"/>
      <c r="AB10" s="957"/>
      <c r="AC10" s="957"/>
      <c r="AD10" s="957"/>
      <c r="AE10" s="957"/>
      <c r="AF10" s="957"/>
      <c r="AG10" s="957"/>
      <c r="AH10" s="957"/>
      <c r="AI10" s="957"/>
      <c r="AJ10" s="957"/>
      <c r="AK10" s="957"/>
      <c r="AL10" s="957"/>
      <c r="AM10" s="958"/>
      <c r="AN10" s="96"/>
    </row>
    <row r="11" spans="1:40" s="17" customFormat="1" ht="34.5" customHeight="1">
      <c r="A11" s="96"/>
      <c r="B11" s="959" t="s">
        <v>274</v>
      </c>
      <c r="C11" s="960"/>
      <c r="D11" s="960"/>
      <c r="E11" s="960"/>
      <c r="F11" s="960"/>
      <c r="G11" s="960"/>
      <c r="H11" s="961"/>
      <c r="I11" s="956" t="s">
        <v>275</v>
      </c>
      <c r="J11" s="957"/>
      <c r="K11" s="957"/>
      <c r="L11" s="957"/>
      <c r="M11" s="957"/>
      <c r="N11" s="957"/>
      <c r="O11" s="957"/>
      <c r="P11" s="957"/>
      <c r="Q11" s="957"/>
      <c r="R11" s="957"/>
      <c r="S11" s="957"/>
      <c r="T11" s="957"/>
      <c r="U11" s="957"/>
      <c r="V11" s="957"/>
      <c r="W11" s="957"/>
      <c r="X11" s="957"/>
      <c r="Y11" s="957"/>
      <c r="Z11" s="957"/>
      <c r="AA11" s="957"/>
      <c r="AB11" s="957"/>
      <c r="AC11" s="957"/>
      <c r="AD11" s="957"/>
      <c r="AE11" s="957"/>
      <c r="AF11" s="957"/>
      <c r="AG11" s="957"/>
      <c r="AH11" s="957"/>
      <c r="AI11" s="957"/>
      <c r="AJ11" s="957"/>
      <c r="AK11" s="957"/>
      <c r="AL11" s="957"/>
      <c r="AM11" s="958"/>
      <c r="AN11" s="96"/>
    </row>
    <row r="12" spans="1:40" s="17" customFormat="1" ht="34.5" customHeight="1">
      <c r="A12" s="96"/>
      <c r="B12" s="959" t="s">
        <v>276</v>
      </c>
      <c r="C12" s="960"/>
      <c r="D12" s="960"/>
      <c r="E12" s="960"/>
      <c r="F12" s="960"/>
      <c r="G12" s="960"/>
      <c r="H12" s="961"/>
      <c r="I12" s="956" t="s">
        <v>277</v>
      </c>
      <c r="J12" s="957"/>
      <c r="K12" s="957"/>
      <c r="L12" s="957"/>
      <c r="M12" s="957"/>
      <c r="N12" s="957"/>
      <c r="O12" s="957"/>
      <c r="P12" s="957"/>
      <c r="Q12" s="957"/>
      <c r="R12" s="957"/>
      <c r="S12" s="957"/>
      <c r="T12" s="957"/>
      <c r="U12" s="957"/>
      <c r="V12" s="957"/>
      <c r="W12" s="957"/>
      <c r="X12" s="957"/>
      <c r="Y12" s="957"/>
      <c r="Z12" s="957"/>
      <c r="AA12" s="957"/>
      <c r="AB12" s="957"/>
      <c r="AC12" s="957"/>
      <c r="AD12" s="957"/>
      <c r="AE12" s="957"/>
      <c r="AF12" s="957"/>
      <c r="AG12" s="957"/>
      <c r="AH12" s="957"/>
      <c r="AI12" s="957"/>
      <c r="AJ12" s="957"/>
      <c r="AK12" s="957"/>
      <c r="AL12" s="957"/>
      <c r="AM12" s="958"/>
      <c r="AN12" s="96"/>
    </row>
    <row r="13" spans="1:40" s="17" customFormat="1" ht="34.5" customHeight="1">
      <c r="A13" s="96"/>
      <c r="B13" s="959" t="s">
        <v>278</v>
      </c>
      <c r="C13" s="960"/>
      <c r="D13" s="960"/>
      <c r="E13" s="960"/>
      <c r="F13" s="960"/>
      <c r="G13" s="960"/>
      <c r="H13" s="961"/>
      <c r="I13" s="956" t="s">
        <v>279</v>
      </c>
      <c r="J13" s="957"/>
      <c r="K13" s="957"/>
      <c r="L13" s="957"/>
      <c r="M13" s="957"/>
      <c r="N13" s="957"/>
      <c r="O13" s="957"/>
      <c r="P13" s="957"/>
      <c r="Q13" s="957"/>
      <c r="R13" s="957"/>
      <c r="S13" s="957"/>
      <c r="T13" s="957"/>
      <c r="U13" s="957"/>
      <c r="V13" s="957"/>
      <c r="W13" s="957"/>
      <c r="X13" s="957"/>
      <c r="Y13" s="957"/>
      <c r="Z13" s="957"/>
      <c r="AA13" s="957"/>
      <c r="AB13" s="957"/>
      <c r="AC13" s="957"/>
      <c r="AD13" s="957"/>
      <c r="AE13" s="957"/>
      <c r="AF13" s="957"/>
      <c r="AG13" s="957"/>
      <c r="AH13" s="957"/>
      <c r="AI13" s="957"/>
      <c r="AJ13" s="957"/>
      <c r="AK13" s="957"/>
      <c r="AL13" s="957"/>
      <c r="AM13" s="958"/>
      <c r="AN13" s="96"/>
    </row>
    <row r="14" spans="1:40" s="17" customFormat="1" ht="42.75" customHeight="1">
      <c r="A14" s="966" t="s">
        <v>280</v>
      </c>
      <c r="B14" s="966"/>
      <c r="C14" s="966"/>
      <c r="D14" s="966"/>
      <c r="E14" s="966"/>
      <c r="F14" s="966"/>
      <c r="G14" s="966"/>
      <c r="H14" s="966"/>
      <c r="I14" s="966"/>
      <c r="J14" s="966"/>
      <c r="K14" s="966"/>
      <c r="L14" s="966"/>
      <c r="M14" s="966"/>
      <c r="N14" s="966"/>
      <c r="O14" s="966"/>
      <c r="P14" s="966"/>
      <c r="Q14" s="966"/>
      <c r="R14" s="966"/>
      <c r="S14" s="966"/>
      <c r="T14" s="966"/>
      <c r="U14" s="966"/>
      <c r="V14" s="966"/>
      <c r="W14" s="966"/>
      <c r="X14" s="966"/>
      <c r="Y14" s="966"/>
      <c r="Z14" s="966"/>
      <c r="AA14" s="966"/>
      <c r="AB14" s="966"/>
      <c r="AC14" s="966"/>
      <c r="AD14" s="966"/>
      <c r="AE14" s="966"/>
      <c r="AF14" s="966"/>
      <c r="AG14" s="966"/>
      <c r="AH14" s="966"/>
      <c r="AI14" s="966"/>
      <c r="AJ14" s="966"/>
      <c r="AK14" s="966"/>
      <c r="AL14" s="966"/>
      <c r="AM14" s="966"/>
      <c r="AN14" s="966"/>
    </row>
    <row r="15" spans="1:40" s="17" customFormat="1" ht="31.5" customHeight="1">
      <c r="A15" s="967" t="s">
        <v>144</v>
      </c>
      <c r="B15" s="967"/>
      <c r="C15" s="967"/>
      <c r="D15" s="967"/>
      <c r="E15" s="967"/>
      <c r="F15" s="967"/>
      <c r="G15" s="81" t="s">
        <v>281</v>
      </c>
      <c r="H15" s="81" t="s">
        <v>282</v>
      </c>
      <c r="I15" s="967" t="s">
        <v>145</v>
      </c>
      <c r="J15" s="967"/>
      <c r="K15" s="967"/>
      <c r="L15" s="967"/>
      <c r="M15" s="967"/>
      <c r="N15" s="968" t="s">
        <v>967</v>
      </c>
      <c r="O15" s="968"/>
      <c r="P15" s="968"/>
      <c r="Q15" s="968"/>
      <c r="R15" s="968"/>
      <c r="S15" s="968"/>
      <c r="T15" s="968"/>
      <c r="U15" s="968"/>
      <c r="V15" s="968"/>
      <c r="W15" s="968"/>
      <c r="X15" s="968"/>
      <c r="Y15" s="968"/>
      <c r="Z15" s="968"/>
      <c r="AA15" s="968"/>
      <c r="AB15" s="968"/>
      <c r="AC15" s="968"/>
      <c r="AD15" s="968"/>
      <c r="AE15" s="968"/>
      <c r="AF15" s="968"/>
      <c r="AG15" s="968"/>
      <c r="AH15" s="968"/>
      <c r="AI15" s="968"/>
      <c r="AJ15" s="968"/>
      <c r="AK15" s="968"/>
      <c r="AL15" s="968"/>
      <c r="AM15" s="968"/>
      <c r="AN15" s="81" t="s">
        <v>966</v>
      </c>
    </row>
    <row r="16" spans="1:40" s="19" customFormat="1" ht="107.25" customHeight="1">
      <c r="A16" s="914" t="s">
        <v>147</v>
      </c>
      <c r="B16" s="914"/>
      <c r="C16" s="914"/>
      <c r="D16" s="914"/>
      <c r="E16" s="914"/>
      <c r="F16" s="914"/>
      <c r="G16" s="882" t="s">
        <v>266</v>
      </c>
      <c r="H16" s="882" t="s">
        <v>266</v>
      </c>
      <c r="I16" s="883" t="s">
        <v>146</v>
      </c>
      <c r="J16" s="883"/>
      <c r="K16" s="884" t="s">
        <v>283</v>
      </c>
      <c r="L16" s="884"/>
      <c r="M16" s="884"/>
      <c r="N16" s="759" t="s">
        <v>614</v>
      </c>
      <c r="O16" s="759"/>
      <c r="P16" s="759"/>
      <c r="Q16" s="759"/>
      <c r="R16" s="759"/>
      <c r="S16" s="759"/>
      <c r="T16" s="759"/>
      <c r="U16" s="759"/>
      <c r="V16" s="759"/>
      <c r="W16" s="759"/>
      <c r="X16" s="759"/>
      <c r="Y16" s="759"/>
      <c r="Z16" s="759"/>
      <c r="AA16" s="759"/>
      <c r="AB16" s="759"/>
      <c r="AC16" s="759"/>
      <c r="AD16" s="759"/>
      <c r="AE16" s="759"/>
      <c r="AF16" s="759"/>
      <c r="AG16" s="759"/>
      <c r="AH16" s="759"/>
      <c r="AI16" s="759"/>
      <c r="AJ16" s="759"/>
      <c r="AK16" s="759"/>
      <c r="AL16" s="759"/>
      <c r="AM16" s="760"/>
      <c r="AN16" s="102"/>
    </row>
    <row r="17" spans="1:40" s="17" customFormat="1" ht="96.75" customHeight="1">
      <c r="A17" s="914"/>
      <c r="B17" s="914"/>
      <c r="C17" s="914"/>
      <c r="D17" s="914"/>
      <c r="E17" s="914"/>
      <c r="F17" s="914"/>
      <c r="G17" s="882"/>
      <c r="H17" s="882"/>
      <c r="I17" s="883"/>
      <c r="J17" s="883"/>
      <c r="K17" s="884"/>
      <c r="L17" s="884"/>
      <c r="M17" s="884"/>
      <c r="N17" s="759" t="s">
        <v>615</v>
      </c>
      <c r="O17" s="759"/>
      <c r="P17" s="759"/>
      <c r="Q17" s="759"/>
      <c r="R17" s="759"/>
      <c r="S17" s="759"/>
      <c r="T17" s="759"/>
      <c r="U17" s="759"/>
      <c r="V17" s="759"/>
      <c r="W17" s="759"/>
      <c r="X17" s="759"/>
      <c r="Y17" s="759"/>
      <c r="Z17" s="759"/>
      <c r="AA17" s="759"/>
      <c r="AB17" s="759"/>
      <c r="AC17" s="759"/>
      <c r="AD17" s="759"/>
      <c r="AE17" s="759"/>
      <c r="AF17" s="759"/>
      <c r="AG17" s="759"/>
      <c r="AH17" s="759"/>
      <c r="AI17" s="759"/>
      <c r="AJ17" s="759"/>
      <c r="AK17" s="759"/>
      <c r="AL17" s="759"/>
      <c r="AM17" s="760"/>
      <c r="AN17" s="743"/>
    </row>
    <row r="18" spans="1:40" s="17" customFormat="1" ht="19.5" customHeight="1">
      <c r="A18" s="914"/>
      <c r="B18" s="914"/>
      <c r="C18" s="914"/>
      <c r="D18" s="914"/>
      <c r="E18" s="914"/>
      <c r="F18" s="914"/>
      <c r="G18" s="882"/>
      <c r="H18" s="882"/>
      <c r="I18" s="883"/>
      <c r="J18" s="883"/>
      <c r="K18" s="884"/>
      <c r="L18" s="884"/>
      <c r="M18" s="884"/>
      <c r="N18" s="100"/>
      <c r="O18" s="955" t="s">
        <v>284</v>
      </c>
      <c r="P18" s="955"/>
      <c r="Q18" s="955"/>
      <c r="R18" s="955"/>
      <c r="S18" s="955"/>
      <c r="T18" s="955"/>
      <c r="U18" s="955"/>
      <c r="V18" s="955"/>
      <c r="W18" s="955"/>
      <c r="X18" s="955"/>
      <c r="Y18" s="955"/>
      <c r="Z18" s="955"/>
      <c r="AA18" s="955" t="s">
        <v>616</v>
      </c>
      <c r="AB18" s="955"/>
      <c r="AC18" s="955"/>
      <c r="AD18" s="955"/>
      <c r="AE18" s="955"/>
      <c r="AF18" s="955"/>
      <c r="AG18" s="955"/>
      <c r="AH18" s="955"/>
      <c r="AI18" s="955"/>
      <c r="AJ18" s="955"/>
      <c r="AK18" s="955"/>
      <c r="AL18" s="955"/>
      <c r="AM18" s="101"/>
      <c r="AN18" s="744"/>
    </row>
    <row r="19" spans="1:40" s="17" customFormat="1" ht="84.75" customHeight="1">
      <c r="A19" s="914"/>
      <c r="B19" s="914"/>
      <c r="C19" s="914"/>
      <c r="D19" s="914"/>
      <c r="E19" s="914"/>
      <c r="F19" s="914"/>
      <c r="G19" s="882"/>
      <c r="H19" s="882"/>
      <c r="I19" s="883"/>
      <c r="J19" s="883"/>
      <c r="K19" s="884"/>
      <c r="L19" s="884"/>
      <c r="M19" s="884"/>
      <c r="N19" s="20"/>
      <c r="O19" s="757" t="s">
        <v>617</v>
      </c>
      <c r="P19" s="758"/>
      <c r="Q19" s="758"/>
      <c r="R19" s="758"/>
      <c r="S19" s="758"/>
      <c r="T19" s="758"/>
      <c r="U19" s="758"/>
      <c r="V19" s="758"/>
      <c r="W19" s="758"/>
      <c r="X19" s="758"/>
      <c r="Y19" s="758"/>
      <c r="Z19" s="758"/>
      <c r="AA19" s="757" t="s">
        <v>618</v>
      </c>
      <c r="AB19" s="758"/>
      <c r="AC19" s="758"/>
      <c r="AD19" s="758"/>
      <c r="AE19" s="758"/>
      <c r="AF19" s="758"/>
      <c r="AG19" s="758"/>
      <c r="AH19" s="758"/>
      <c r="AI19" s="758"/>
      <c r="AJ19" s="758"/>
      <c r="AK19" s="758"/>
      <c r="AL19" s="758"/>
      <c r="AM19" s="21"/>
      <c r="AN19" s="745"/>
    </row>
    <row r="20" spans="1:40" s="19" customFormat="1" ht="10.5" customHeight="1">
      <c r="A20" s="914"/>
      <c r="B20" s="914"/>
      <c r="C20" s="914"/>
      <c r="D20" s="914"/>
      <c r="E20" s="914"/>
      <c r="F20" s="914"/>
      <c r="G20" s="882"/>
      <c r="H20" s="882"/>
      <c r="I20" s="883"/>
      <c r="J20" s="883"/>
      <c r="K20" s="884"/>
      <c r="L20" s="884"/>
      <c r="M20" s="884"/>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3"/>
      <c r="AN20" s="102"/>
    </row>
    <row r="21" spans="1:40" s="19" customFormat="1" ht="87.75" customHeight="1">
      <c r="A21" s="914"/>
      <c r="B21" s="914"/>
      <c r="C21" s="914"/>
      <c r="D21" s="914"/>
      <c r="E21" s="914"/>
      <c r="F21" s="914"/>
      <c r="G21" s="882"/>
      <c r="H21" s="882"/>
      <c r="I21" s="883"/>
      <c r="J21" s="883"/>
      <c r="K21" s="884"/>
      <c r="L21" s="884"/>
      <c r="M21" s="884"/>
      <c r="N21" s="759" t="s">
        <v>619</v>
      </c>
      <c r="O21" s="759"/>
      <c r="P21" s="759"/>
      <c r="Q21" s="759"/>
      <c r="R21" s="759"/>
      <c r="S21" s="759"/>
      <c r="T21" s="759"/>
      <c r="U21" s="759"/>
      <c r="V21" s="759"/>
      <c r="W21" s="759"/>
      <c r="X21" s="759"/>
      <c r="Y21" s="759"/>
      <c r="Z21" s="759"/>
      <c r="AA21" s="759"/>
      <c r="AB21" s="759"/>
      <c r="AC21" s="759"/>
      <c r="AD21" s="759"/>
      <c r="AE21" s="759"/>
      <c r="AF21" s="759"/>
      <c r="AG21" s="759"/>
      <c r="AH21" s="759"/>
      <c r="AI21" s="759"/>
      <c r="AJ21" s="759"/>
      <c r="AK21" s="759"/>
      <c r="AL21" s="759"/>
      <c r="AM21" s="760"/>
      <c r="AN21" s="102"/>
    </row>
    <row r="22" spans="1:40" s="17" customFormat="1" ht="51" customHeight="1">
      <c r="A22" s="914"/>
      <c r="B22" s="914"/>
      <c r="C22" s="914"/>
      <c r="D22" s="914"/>
      <c r="E22" s="914"/>
      <c r="F22" s="914"/>
      <c r="G22" s="882"/>
      <c r="H22" s="882"/>
      <c r="I22" s="883"/>
      <c r="J22" s="883"/>
      <c r="K22" s="884"/>
      <c r="L22" s="884"/>
      <c r="M22" s="884"/>
      <c r="N22" s="759" t="s">
        <v>620</v>
      </c>
      <c r="O22" s="759"/>
      <c r="P22" s="759"/>
      <c r="Q22" s="759"/>
      <c r="R22" s="759"/>
      <c r="S22" s="759"/>
      <c r="T22" s="759"/>
      <c r="U22" s="759"/>
      <c r="V22" s="759"/>
      <c r="W22" s="759"/>
      <c r="X22" s="759"/>
      <c r="Y22" s="759"/>
      <c r="Z22" s="759"/>
      <c r="AA22" s="759"/>
      <c r="AB22" s="759"/>
      <c r="AC22" s="759"/>
      <c r="AD22" s="759"/>
      <c r="AE22" s="759"/>
      <c r="AF22" s="759"/>
      <c r="AG22" s="759"/>
      <c r="AH22" s="759"/>
      <c r="AI22" s="759"/>
      <c r="AJ22" s="759"/>
      <c r="AK22" s="759"/>
      <c r="AL22" s="759"/>
      <c r="AM22" s="760"/>
      <c r="AN22" s="743"/>
    </row>
    <row r="23" spans="1:40" s="17" customFormat="1" ht="19.5" customHeight="1">
      <c r="A23" s="914"/>
      <c r="B23" s="914"/>
      <c r="C23" s="914"/>
      <c r="D23" s="914"/>
      <c r="E23" s="914"/>
      <c r="F23" s="914"/>
      <c r="G23" s="882"/>
      <c r="H23" s="882"/>
      <c r="I23" s="883"/>
      <c r="J23" s="883"/>
      <c r="K23" s="884"/>
      <c r="L23" s="884"/>
      <c r="M23" s="884"/>
      <c r="N23" s="100"/>
      <c r="O23" s="955" t="s">
        <v>284</v>
      </c>
      <c r="P23" s="955"/>
      <c r="Q23" s="955"/>
      <c r="R23" s="955"/>
      <c r="S23" s="955"/>
      <c r="T23" s="955"/>
      <c r="U23" s="955"/>
      <c r="V23" s="955"/>
      <c r="W23" s="955"/>
      <c r="X23" s="955"/>
      <c r="Y23" s="955"/>
      <c r="Z23" s="955"/>
      <c r="AA23" s="955" t="s">
        <v>616</v>
      </c>
      <c r="AB23" s="955"/>
      <c r="AC23" s="955"/>
      <c r="AD23" s="955"/>
      <c r="AE23" s="955"/>
      <c r="AF23" s="955"/>
      <c r="AG23" s="955"/>
      <c r="AH23" s="955"/>
      <c r="AI23" s="955"/>
      <c r="AJ23" s="955"/>
      <c r="AK23" s="955"/>
      <c r="AL23" s="955"/>
      <c r="AM23" s="101"/>
      <c r="AN23" s="744"/>
    </row>
    <row r="24" spans="1:40" s="17" customFormat="1" ht="49.5" customHeight="1">
      <c r="A24" s="914"/>
      <c r="B24" s="914"/>
      <c r="C24" s="914"/>
      <c r="D24" s="914"/>
      <c r="E24" s="914"/>
      <c r="F24" s="914"/>
      <c r="G24" s="882"/>
      <c r="H24" s="882"/>
      <c r="I24" s="883"/>
      <c r="J24" s="883"/>
      <c r="K24" s="884"/>
      <c r="L24" s="884"/>
      <c r="M24" s="884"/>
      <c r="N24" s="20"/>
      <c r="O24" s="757" t="s">
        <v>621</v>
      </c>
      <c r="P24" s="758"/>
      <c r="Q24" s="758"/>
      <c r="R24" s="758"/>
      <c r="S24" s="758"/>
      <c r="T24" s="758"/>
      <c r="U24" s="758"/>
      <c r="V24" s="758"/>
      <c r="W24" s="758"/>
      <c r="X24" s="758"/>
      <c r="Y24" s="758"/>
      <c r="Z24" s="758"/>
      <c r="AA24" s="757" t="s">
        <v>285</v>
      </c>
      <c r="AB24" s="758"/>
      <c r="AC24" s="758"/>
      <c r="AD24" s="758"/>
      <c r="AE24" s="758"/>
      <c r="AF24" s="758"/>
      <c r="AG24" s="758"/>
      <c r="AH24" s="758"/>
      <c r="AI24" s="758"/>
      <c r="AJ24" s="758"/>
      <c r="AK24" s="758"/>
      <c r="AL24" s="758"/>
      <c r="AM24" s="21"/>
      <c r="AN24" s="745"/>
    </row>
    <row r="25" spans="1:40" s="17" customFormat="1" ht="10.5" customHeight="1">
      <c r="A25" s="914"/>
      <c r="B25" s="914"/>
      <c r="C25" s="914"/>
      <c r="D25" s="914"/>
      <c r="E25" s="914"/>
      <c r="F25" s="914"/>
      <c r="G25" s="882"/>
      <c r="H25" s="882"/>
      <c r="I25" s="883"/>
      <c r="J25" s="883"/>
      <c r="K25" s="884"/>
      <c r="L25" s="884"/>
      <c r="M25" s="884"/>
      <c r="N25" s="27"/>
      <c r="O25" s="99"/>
      <c r="P25" s="82"/>
      <c r="Q25" s="82"/>
      <c r="R25" s="82"/>
      <c r="S25" s="82"/>
      <c r="T25" s="82"/>
      <c r="U25" s="82"/>
      <c r="V25" s="82"/>
      <c r="W25" s="82"/>
      <c r="X25" s="82"/>
      <c r="Y25" s="82"/>
      <c r="Z25" s="82"/>
      <c r="AA25" s="99"/>
      <c r="AB25" s="82"/>
      <c r="AC25" s="82"/>
      <c r="AD25" s="82"/>
      <c r="AE25" s="82"/>
      <c r="AF25" s="82"/>
      <c r="AG25" s="82"/>
      <c r="AH25" s="82"/>
      <c r="AI25" s="82"/>
      <c r="AJ25" s="82"/>
      <c r="AK25" s="82"/>
      <c r="AL25" s="82"/>
      <c r="AM25" s="83"/>
      <c r="AN25" s="103"/>
    </row>
    <row r="26" spans="1:40" s="19" customFormat="1" ht="220.5" customHeight="1">
      <c r="A26" s="914"/>
      <c r="B26" s="914"/>
      <c r="C26" s="914"/>
      <c r="D26" s="914"/>
      <c r="E26" s="914"/>
      <c r="F26" s="914"/>
      <c r="G26" s="882"/>
      <c r="H26" s="882"/>
      <c r="I26" s="883"/>
      <c r="J26" s="883"/>
      <c r="K26" s="884"/>
      <c r="L26" s="884"/>
      <c r="M26" s="884"/>
      <c r="N26" s="761" t="s">
        <v>286</v>
      </c>
      <c r="O26" s="759"/>
      <c r="P26" s="759"/>
      <c r="Q26" s="759"/>
      <c r="R26" s="759"/>
      <c r="S26" s="759"/>
      <c r="T26" s="759"/>
      <c r="U26" s="759"/>
      <c r="V26" s="759"/>
      <c r="W26" s="759"/>
      <c r="X26" s="759"/>
      <c r="Y26" s="759"/>
      <c r="Z26" s="759"/>
      <c r="AA26" s="759"/>
      <c r="AB26" s="759"/>
      <c r="AC26" s="759"/>
      <c r="AD26" s="759"/>
      <c r="AE26" s="759"/>
      <c r="AF26" s="759"/>
      <c r="AG26" s="759"/>
      <c r="AH26" s="759"/>
      <c r="AI26" s="759"/>
      <c r="AJ26" s="759"/>
      <c r="AK26" s="759"/>
      <c r="AL26" s="759"/>
      <c r="AM26" s="760"/>
      <c r="AN26" s="102"/>
    </row>
    <row r="27" spans="1:40" s="19" customFormat="1" ht="55.5" customHeight="1">
      <c r="A27" s="914"/>
      <c r="B27" s="914"/>
      <c r="C27" s="914"/>
      <c r="D27" s="914"/>
      <c r="E27" s="914"/>
      <c r="F27" s="914"/>
      <c r="G27" s="882"/>
      <c r="H27" s="882"/>
      <c r="I27" s="883"/>
      <c r="J27" s="883"/>
      <c r="K27" s="884"/>
      <c r="L27" s="884"/>
      <c r="M27" s="884"/>
      <c r="N27" s="761" t="s">
        <v>622</v>
      </c>
      <c r="O27" s="759"/>
      <c r="P27" s="759"/>
      <c r="Q27" s="759"/>
      <c r="R27" s="759"/>
      <c r="S27" s="759"/>
      <c r="T27" s="759"/>
      <c r="U27" s="759"/>
      <c r="V27" s="759"/>
      <c r="W27" s="759"/>
      <c r="X27" s="759"/>
      <c r="Y27" s="759"/>
      <c r="Z27" s="759"/>
      <c r="AA27" s="759"/>
      <c r="AB27" s="759"/>
      <c r="AC27" s="759"/>
      <c r="AD27" s="759"/>
      <c r="AE27" s="759"/>
      <c r="AF27" s="759"/>
      <c r="AG27" s="759"/>
      <c r="AH27" s="759"/>
      <c r="AI27" s="759"/>
      <c r="AJ27" s="759"/>
      <c r="AK27" s="759"/>
      <c r="AL27" s="759"/>
      <c r="AM27" s="760"/>
      <c r="AN27" s="102"/>
    </row>
    <row r="28" spans="1:40" s="19" customFormat="1" ht="210.75" customHeight="1">
      <c r="A28" s="914"/>
      <c r="B28" s="914"/>
      <c r="C28" s="914"/>
      <c r="D28" s="914"/>
      <c r="E28" s="914"/>
      <c r="F28" s="914"/>
      <c r="G28" s="882"/>
      <c r="H28" s="882"/>
      <c r="I28" s="883"/>
      <c r="J28" s="883"/>
      <c r="K28" s="884"/>
      <c r="L28" s="884"/>
      <c r="M28" s="884"/>
      <c r="N28" s="878" t="s">
        <v>623</v>
      </c>
      <c r="O28" s="879"/>
      <c r="P28" s="879"/>
      <c r="Q28" s="879"/>
      <c r="R28" s="879"/>
      <c r="S28" s="879"/>
      <c r="T28" s="879"/>
      <c r="U28" s="879"/>
      <c r="V28" s="879"/>
      <c r="W28" s="879"/>
      <c r="X28" s="879"/>
      <c r="Y28" s="879"/>
      <c r="Z28" s="879"/>
      <c r="AA28" s="879"/>
      <c r="AB28" s="879"/>
      <c r="AC28" s="879"/>
      <c r="AD28" s="879"/>
      <c r="AE28" s="879"/>
      <c r="AF28" s="879"/>
      <c r="AG28" s="879"/>
      <c r="AH28" s="879"/>
      <c r="AI28" s="879"/>
      <c r="AJ28" s="879"/>
      <c r="AK28" s="879"/>
      <c r="AL28" s="879"/>
      <c r="AM28" s="880"/>
      <c r="AN28" s="102"/>
    </row>
    <row r="29" spans="1:40" s="17" customFormat="1" ht="17.25" customHeight="1">
      <c r="A29" s="914"/>
      <c r="B29" s="914"/>
      <c r="C29" s="914"/>
      <c r="D29" s="914"/>
      <c r="E29" s="914"/>
      <c r="F29" s="914"/>
      <c r="G29" s="882"/>
      <c r="H29" s="882"/>
      <c r="I29" s="883"/>
      <c r="J29" s="883"/>
      <c r="K29" s="884"/>
      <c r="L29" s="884"/>
      <c r="M29" s="884"/>
      <c r="N29" s="37" t="s">
        <v>292</v>
      </c>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4"/>
      <c r="AN29" s="103"/>
    </row>
    <row r="30" spans="1:40" s="17" customFormat="1" ht="17.25" customHeight="1">
      <c r="A30" s="914"/>
      <c r="B30" s="914"/>
      <c r="C30" s="914"/>
      <c r="D30" s="914"/>
      <c r="E30" s="914"/>
      <c r="F30" s="914"/>
      <c r="G30" s="882"/>
      <c r="H30" s="882"/>
      <c r="I30" s="883"/>
      <c r="J30" s="883"/>
      <c r="K30" s="884"/>
      <c r="L30" s="884"/>
      <c r="M30" s="884"/>
      <c r="N30" s="20"/>
      <c r="O30" s="35"/>
      <c r="P30" s="874" t="s">
        <v>293</v>
      </c>
      <c r="Q30" s="875"/>
      <c r="R30" s="875"/>
      <c r="S30" s="875"/>
      <c r="T30" s="875"/>
      <c r="U30" s="875"/>
      <c r="V30" s="875"/>
      <c r="W30" s="875"/>
      <c r="X30" s="875"/>
      <c r="Y30" s="875"/>
      <c r="Z30" s="876"/>
      <c r="AA30" s="877" t="s">
        <v>294</v>
      </c>
      <c r="AB30" s="877"/>
      <c r="AC30" s="877"/>
      <c r="AD30" s="877"/>
      <c r="AE30" s="877"/>
      <c r="AF30" s="877"/>
      <c r="AG30" s="877"/>
      <c r="AH30" s="877"/>
      <c r="AI30" s="877"/>
      <c r="AJ30" s="877"/>
      <c r="AK30" s="877"/>
      <c r="AL30" s="877"/>
      <c r="AM30" s="25"/>
      <c r="AN30" s="743"/>
    </row>
    <row r="31" spans="1:40" s="17" customFormat="1" ht="98.25" customHeight="1">
      <c r="A31" s="914"/>
      <c r="B31" s="914"/>
      <c r="C31" s="914"/>
      <c r="D31" s="914"/>
      <c r="E31" s="914"/>
      <c r="F31" s="914"/>
      <c r="G31" s="882"/>
      <c r="H31" s="882"/>
      <c r="I31" s="883"/>
      <c r="J31" s="883"/>
      <c r="K31" s="884"/>
      <c r="L31" s="884"/>
      <c r="M31" s="884"/>
      <c r="N31" s="20"/>
      <c r="O31" s="36" t="s">
        <v>13</v>
      </c>
      <c r="P31" s="757" t="s">
        <v>624</v>
      </c>
      <c r="Q31" s="757"/>
      <c r="R31" s="757"/>
      <c r="S31" s="757"/>
      <c r="T31" s="757"/>
      <c r="U31" s="757"/>
      <c r="V31" s="757"/>
      <c r="W31" s="757"/>
      <c r="X31" s="757"/>
      <c r="Y31" s="757"/>
      <c r="Z31" s="757"/>
      <c r="AA31" s="757" t="s">
        <v>625</v>
      </c>
      <c r="AB31" s="757"/>
      <c r="AC31" s="757"/>
      <c r="AD31" s="757"/>
      <c r="AE31" s="757"/>
      <c r="AF31" s="757"/>
      <c r="AG31" s="757"/>
      <c r="AH31" s="757"/>
      <c r="AI31" s="757"/>
      <c r="AJ31" s="757"/>
      <c r="AK31" s="757"/>
      <c r="AL31" s="757"/>
      <c r="AM31" s="25"/>
      <c r="AN31" s="744"/>
    </row>
    <row r="32" spans="1:40" s="17" customFormat="1" ht="98.25" customHeight="1">
      <c r="A32" s="914"/>
      <c r="B32" s="914"/>
      <c r="C32" s="914"/>
      <c r="D32" s="914"/>
      <c r="E32" s="914"/>
      <c r="F32" s="914"/>
      <c r="G32" s="882"/>
      <c r="H32" s="882"/>
      <c r="I32" s="883"/>
      <c r="J32" s="883"/>
      <c r="K32" s="884"/>
      <c r="L32" s="884"/>
      <c r="M32" s="884"/>
      <c r="N32" s="20"/>
      <c r="O32" s="84" t="s">
        <v>14</v>
      </c>
      <c r="P32" s="757" t="s">
        <v>626</v>
      </c>
      <c r="Q32" s="757"/>
      <c r="R32" s="757"/>
      <c r="S32" s="757"/>
      <c r="T32" s="757"/>
      <c r="U32" s="757"/>
      <c r="V32" s="757"/>
      <c r="W32" s="757"/>
      <c r="X32" s="757"/>
      <c r="Y32" s="757"/>
      <c r="Z32" s="757"/>
      <c r="AA32" s="757" t="s">
        <v>627</v>
      </c>
      <c r="AB32" s="757"/>
      <c r="AC32" s="757"/>
      <c r="AD32" s="757"/>
      <c r="AE32" s="757"/>
      <c r="AF32" s="757"/>
      <c r="AG32" s="757"/>
      <c r="AH32" s="757"/>
      <c r="AI32" s="757"/>
      <c r="AJ32" s="757"/>
      <c r="AK32" s="757"/>
      <c r="AL32" s="757"/>
      <c r="AM32" s="25"/>
      <c r="AN32" s="745"/>
    </row>
    <row r="33" spans="1:40" s="17" customFormat="1" ht="10.5" customHeight="1">
      <c r="A33" s="914"/>
      <c r="B33" s="914"/>
      <c r="C33" s="914"/>
      <c r="D33" s="914"/>
      <c r="E33" s="914"/>
      <c r="F33" s="914"/>
      <c r="G33" s="882"/>
      <c r="H33" s="882"/>
      <c r="I33" s="883"/>
      <c r="J33" s="883"/>
      <c r="K33" s="884"/>
      <c r="L33" s="884"/>
      <c r="M33" s="884"/>
      <c r="N33" s="27"/>
      <c r="O33" s="27"/>
      <c r="P33" s="99"/>
      <c r="Q33" s="99"/>
      <c r="R33" s="99"/>
      <c r="S33" s="99"/>
      <c r="T33" s="99"/>
      <c r="U33" s="99"/>
      <c r="V33" s="99"/>
      <c r="W33" s="99"/>
      <c r="X33" s="99"/>
      <c r="Y33" s="99"/>
      <c r="Z33" s="99"/>
      <c r="AA33" s="99"/>
      <c r="AB33" s="99"/>
      <c r="AC33" s="99"/>
      <c r="AD33" s="99"/>
      <c r="AE33" s="99"/>
      <c r="AF33" s="99"/>
      <c r="AG33" s="99"/>
      <c r="AH33" s="99"/>
      <c r="AI33" s="99"/>
      <c r="AJ33" s="99"/>
      <c r="AK33" s="99"/>
      <c r="AL33" s="99"/>
      <c r="AM33" s="29"/>
      <c r="AN33" s="103"/>
    </row>
    <row r="34" spans="1:40" s="19" customFormat="1" ht="107.25" customHeight="1">
      <c r="A34" s="762" t="s">
        <v>148</v>
      </c>
      <c r="B34" s="763"/>
      <c r="C34" s="763"/>
      <c r="D34" s="763"/>
      <c r="E34" s="763"/>
      <c r="F34" s="764"/>
      <c r="G34" s="709" t="s">
        <v>266</v>
      </c>
      <c r="H34" s="709" t="s">
        <v>266</v>
      </c>
      <c r="I34" s="853" t="s">
        <v>146</v>
      </c>
      <c r="J34" s="854"/>
      <c r="K34" s="925" t="s">
        <v>283</v>
      </c>
      <c r="L34" s="926"/>
      <c r="M34" s="927"/>
      <c r="N34" s="759" t="s">
        <v>614</v>
      </c>
      <c r="O34" s="759"/>
      <c r="P34" s="759"/>
      <c r="Q34" s="759"/>
      <c r="R34" s="759"/>
      <c r="S34" s="759"/>
      <c r="T34" s="759"/>
      <c r="U34" s="759"/>
      <c r="V34" s="759"/>
      <c r="W34" s="759"/>
      <c r="X34" s="759"/>
      <c r="Y34" s="759"/>
      <c r="Z34" s="759"/>
      <c r="AA34" s="759"/>
      <c r="AB34" s="759"/>
      <c r="AC34" s="759"/>
      <c r="AD34" s="759"/>
      <c r="AE34" s="759"/>
      <c r="AF34" s="759"/>
      <c r="AG34" s="759"/>
      <c r="AH34" s="759"/>
      <c r="AI34" s="759"/>
      <c r="AJ34" s="759"/>
      <c r="AK34" s="759"/>
      <c r="AL34" s="759"/>
      <c r="AM34" s="760"/>
      <c r="AN34" s="102"/>
    </row>
    <row r="35" spans="1:40" s="17" customFormat="1" ht="47.25" customHeight="1">
      <c r="A35" s="765"/>
      <c r="B35" s="766"/>
      <c r="C35" s="766"/>
      <c r="D35" s="766"/>
      <c r="E35" s="766"/>
      <c r="F35" s="767"/>
      <c r="G35" s="710"/>
      <c r="H35" s="710"/>
      <c r="I35" s="893"/>
      <c r="J35" s="894"/>
      <c r="K35" s="928"/>
      <c r="L35" s="929"/>
      <c r="M35" s="930"/>
      <c r="N35" s="761" t="s">
        <v>628</v>
      </c>
      <c r="O35" s="759"/>
      <c r="P35" s="759"/>
      <c r="Q35" s="759"/>
      <c r="R35" s="759"/>
      <c r="S35" s="759"/>
      <c r="T35" s="759"/>
      <c r="U35" s="759"/>
      <c r="V35" s="759"/>
      <c r="W35" s="759"/>
      <c r="X35" s="759"/>
      <c r="Y35" s="759"/>
      <c r="Z35" s="759"/>
      <c r="AA35" s="759"/>
      <c r="AB35" s="759"/>
      <c r="AC35" s="759"/>
      <c r="AD35" s="759"/>
      <c r="AE35" s="759"/>
      <c r="AF35" s="759"/>
      <c r="AG35" s="759"/>
      <c r="AH35" s="759"/>
      <c r="AI35" s="759"/>
      <c r="AJ35" s="759"/>
      <c r="AK35" s="759"/>
      <c r="AL35" s="759"/>
      <c r="AM35" s="760"/>
      <c r="AN35" s="743"/>
    </row>
    <row r="36" spans="1:40" s="17" customFormat="1" ht="17.25" customHeight="1">
      <c r="A36" s="765"/>
      <c r="B36" s="766"/>
      <c r="C36" s="766"/>
      <c r="D36" s="766"/>
      <c r="E36" s="766"/>
      <c r="F36" s="767"/>
      <c r="G36" s="710"/>
      <c r="H36" s="710"/>
      <c r="I36" s="893"/>
      <c r="J36" s="894"/>
      <c r="K36" s="928"/>
      <c r="L36" s="929"/>
      <c r="M36" s="930"/>
      <c r="N36" s="24"/>
      <c r="O36" s="955" t="s">
        <v>287</v>
      </c>
      <c r="P36" s="955"/>
      <c r="Q36" s="955"/>
      <c r="R36" s="955"/>
      <c r="S36" s="955"/>
      <c r="T36" s="955"/>
      <c r="U36" s="955"/>
      <c r="V36" s="955"/>
      <c r="W36" s="955"/>
      <c r="X36" s="955"/>
      <c r="Y36" s="955"/>
      <c r="Z36" s="955"/>
      <c r="AA36" s="955" t="s">
        <v>616</v>
      </c>
      <c r="AB36" s="955"/>
      <c r="AC36" s="955"/>
      <c r="AD36" s="955"/>
      <c r="AE36" s="955"/>
      <c r="AF36" s="955"/>
      <c r="AG36" s="955"/>
      <c r="AH36" s="955"/>
      <c r="AI36" s="955"/>
      <c r="AJ36" s="955"/>
      <c r="AK36" s="955"/>
      <c r="AL36" s="955"/>
      <c r="AM36" s="25"/>
      <c r="AN36" s="744"/>
    </row>
    <row r="37" spans="1:40" s="17" customFormat="1" ht="40.5" customHeight="1">
      <c r="A37" s="765"/>
      <c r="B37" s="766"/>
      <c r="C37" s="766"/>
      <c r="D37" s="766"/>
      <c r="E37" s="766"/>
      <c r="F37" s="767"/>
      <c r="G37" s="710"/>
      <c r="H37" s="710"/>
      <c r="I37" s="893"/>
      <c r="J37" s="894"/>
      <c r="K37" s="928"/>
      <c r="L37" s="929"/>
      <c r="M37" s="930"/>
      <c r="N37" s="24"/>
      <c r="O37" s="757" t="s">
        <v>629</v>
      </c>
      <c r="P37" s="758"/>
      <c r="Q37" s="758"/>
      <c r="R37" s="758"/>
      <c r="S37" s="758"/>
      <c r="T37" s="758"/>
      <c r="U37" s="758"/>
      <c r="V37" s="758"/>
      <c r="W37" s="758"/>
      <c r="X37" s="758"/>
      <c r="Y37" s="758"/>
      <c r="Z37" s="758"/>
      <c r="AA37" s="751" t="s">
        <v>630</v>
      </c>
      <c r="AB37" s="752"/>
      <c r="AC37" s="752"/>
      <c r="AD37" s="752"/>
      <c r="AE37" s="752"/>
      <c r="AF37" s="752"/>
      <c r="AG37" s="752"/>
      <c r="AH37" s="752"/>
      <c r="AI37" s="752"/>
      <c r="AJ37" s="752"/>
      <c r="AK37" s="752"/>
      <c r="AL37" s="753"/>
      <c r="AM37" s="25"/>
      <c r="AN37" s="744"/>
    </row>
    <row r="38" spans="1:40" s="17" customFormat="1" ht="42" customHeight="1">
      <c r="A38" s="765"/>
      <c r="B38" s="766"/>
      <c r="C38" s="766"/>
      <c r="D38" s="766"/>
      <c r="E38" s="766"/>
      <c r="F38" s="767"/>
      <c r="G38" s="710"/>
      <c r="H38" s="710"/>
      <c r="I38" s="893"/>
      <c r="J38" s="894"/>
      <c r="K38" s="928"/>
      <c r="L38" s="929"/>
      <c r="M38" s="930"/>
      <c r="N38" s="24"/>
      <c r="O38" s="757" t="s">
        <v>631</v>
      </c>
      <c r="P38" s="758"/>
      <c r="Q38" s="758"/>
      <c r="R38" s="758"/>
      <c r="S38" s="758"/>
      <c r="T38" s="758"/>
      <c r="U38" s="758"/>
      <c r="V38" s="758"/>
      <c r="W38" s="758"/>
      <c r="X38" s="758"/>
      <c r="Y38" s="758"/>
      <c r="Z38" s="758"/>
      <c r="AA38" s="754"/>
      <c r="AB38" s="755"/>
      <c r="AC38" s="755"/>
      <c r="AD38" s="755"/>
      <c r="AE38" s="755"/>
      <c r="AF38" s="755"/>
      <c r="AG38" s="755"/>
      <c r="AH38" s="755"/>
      <c r="AI38" s="755"/>
      <c r="AJ38" s="755"/>
      <c r="AK38" s="755"/>
      <c r="AL38" s="756"/>
      <c r="AM38" s="25"/>
      <c r="AN38" s="744"/>
    </row>
    <row r="39" spans="1:40" s="17" customFormat="1" ht="10.5" customHeight="1">
      <c r="A39" s="765"/>
      <c r="B39" s="766"/>
      <c r="C39" s="766"/>
      <c r="D39" s="766"/>
      <c r="E39" s="766"/>
      <c r="F39" s="767"/>
      <c r="G39" s="710"/>
      <c r="H39" s="710"/>
      <c r="I39" s="893"/>
      <c r="J39" s="894"/>
      <c r="K39" s="928"/>
      <c r="L39" s="929"/>
      <c r="M39" s="930"/>
      <c r="N39" s="26"/>
      <c r="O39" s="27"/>
      <c r="P39" s="28"/>
      <c r="Q39" s="28"/>
      <c r="R39" s="28"/>
      <c r="S39" s="28"/>
      <c r="T39" s="28"/>
      <c r="U39" s="28"/>
      <c r="V39" s="28"/>
      <c r="W39" s="28"/>
      <c r="X39" s="28"/>
      <c r="Y39" s="28"/>
      <c r="Z39" s="28"/>
      <c r="AA39" s="28"/>
      <c r="AB39" s="28"/>
      <c r="AC39" s="28"/>
      <c r="AD39" s="28"/>
      <c r="AE39" s="28"/>
      <c r="AF39" s="28"/>
      <c r="AG39" s="28"/>
      <c r="AH39" s="28"/>
      <c r="AI39" s="28"/>
      <c r="AJ39" s="28"/>
      <c r="AK39" s="28"/>
      <c r="AL39" s="28"/>
      <c r="AM39" s="29"/>
      <c r="AN39" s="745"/>
    </row>
    <row r="40" spans="1:40" s="19" customFormat="1" ht="87.75" customHeight="1">
      <c r="A40" s="765"/>
      <c r="B40" s="766"/>
      <c r="C40" s="766"/>
      <c r="D40" s="766"/>
      <c r="E40" s="766"/>
      <c r="F40" s="767"/>
      <c r="G40" s="710"/>
      <c r="H40" s="710"/>
      <c r="I40" s="893"/>
      <c r="J40" s="894"/>
      <c r="K40" s="928"/>
      <c r="L40" s="929"/>
      <c r="M40" s="930"/>
      <c r="N40" s="759" t="s">
        <v>619</v>
      </c>
      <c r="O40" s="759"/>
      <c r="P40" s="759"/>
      <c r="Q40" s="759"/>
      <c r="R40" s="759"/>
      <c r="S40" s="759"/>
      <c r="T40" s="759"/>
      <c r="U40" s="759"/>
      <c r="V40" s="759"/>
      <c r="W40" s="759"/>
      <c r="X40" s="759"/>
      <c r="Y40" s="759"/>
      <c r="Z40" s="759"/>
      <c r="AA40" s="759"/>
      <c r="AB40" s="759"/>
      <c r="AC40" s="759"/>
      <c r="AD40" s="759"/>
      <c r="AE40" s="759"/>
      <c r="AF40" s="759"/>
      <c r="AG40" s="759"/>
      <c r="AH40" s="759"/>
      <c r="AI40" s="759"/>
      <c r="AJ40" s="759"/>
      <c r="AK40" s="759"/>
      <c r="AL40" s="759"/>
      <c r="AM40" s="760"/>
      <c r="AN40" s="102"/>
    </row>
    <row r="41" spans="1:40" s="17" customFormat="1" ht="47.25" customHeight="1">
      <c r="A41" s="765"/>
      <c r="B41" s="766"/>
      <c r="C41" s="766"/>
      <c r="D41" s="766"/>
      <c r="E41" s="766"/>
      <c r="F41" s="767"/>
      <c r="G41" s="710"/>
      <c r="H41" s="710"/>
      <c r="I41" s="893"/>
      <c r="J41" s="894"/>
      <c r="K41" s="928"/>
      <c r="L41" s="929"/>
      <c r="M41" s="930"/>
      <c r="N41" s="761" t="s">
        <v>632</v>
      </c>
      <c r="O41" s="759"/>
      <c r="P41" s="759"/>
      <c r="Q41" s="759"/>
      <c r="R41" s="759"/>
      <c r="S41" s="759"/>
      <c r="T41" s="759"/>
      <c r="U41" s="759"/>
      <c r="V41" s="759"/>
      <c r="W41" s="759"/>
      <c r="X41" s="759"/>
      <c r="Y41" s="759"/>
      <c r="Z41" s="759"/>
      <c r="AA41" s="759"/>
      <c r="AB41" s="759"/>
      <c r="AC41" s="759"/>
      <c r="AD41" s="759"/>
      <c r="AE41" s="759"/>
      <c r="AF41" s="759"/>
      <c r="AG41" s="759"/>
      <c r="AH41" s="759"/>
      <c r="AI41" s="759"/>
      <c r="AJ41" s="759"/>
      <c r="AK41" s="759"/>
      <c r="AL41" s="759"/>
      <c r="AM41" s="760"/>
      <c r="AN41" s="743"/>
    </row>
    <row r="42" spans="1:40" s="17" customFormat="1" ht="17.25" customHeight="1">
      <c r="A42" s="765"/>
      <c r="B42" s="766"/>
      <c r="C42" s="766"/>
      <c r="D42" s="766"/>
      <c r="E42" s="766"/>
      <c r="F42" s="767"/>
      <c r="G42" s="710"/>
      <c r="H42" s="710"/>
      <c r="I42" s="893"/>
      <c r="J42" s="894"/>
      <c r="K42" s="928"/>
      <c r="L42" s="929"/>
      <c r="M42" s="930"/>
      <c r="N42" s="24"/>
      <c r="O42" s="955" t="s">
        <v>287</v>
      </c>
      <c r="P42" s="955"/>
      <c r="Q42" s="955"/>
      <c r="R42" s="955"/>
      <c r="S42" s="955"/>
      <c r="T42" s="955"/>
      <c r="U42" s="955"/>
      <c r="V42" s="955"/>
      <c r="W42" s="955"/>
      <c r="X42" s="955"/>
      <c r="Y42" s="955"/>
      <c r="Z42" s="955"/>
      <c r="AA42" s="955" t="s">
        <v>616</v>
      </c>
      <c r="AB42" s="955"/>
      <c r="AC42" s="955"/>
      <c r="AD42" s="955"/>
      <c r="AE42" s="955"/>
      <c r="AF42" s="955"/>
      <c r="AG42" s="955"/>
      <c r="AH42" s="955"/>
      <c r="AI42" s="955"/>
      <c r="AJ42" s="955"/>
      <c r="AK42" s="955"/>
      <c r="AL42" s="955"/>
      <c r="AM42" s="25"/>
      <c r="AN42" s="744"/>
    </row>
    <row r="43" spans="1:40" s="17" customFormat="1" ht="53.25" customHeight="1">
      <c r="A43" s="765"/>
      <c r="B43" s="766"/>
      <c r="C43" s="766"/>
      <c r="D43" s="766"/>
      <c r="E43" s="766"/>
      <c r="F43" s="767"/>
      <c r="G43" s="710"/>
      <c r="H43" s="710"/>
      <c r="I43" s="893"/>
      <c r="J43" s="894"/>
      <c r="K43" s="928"/>
      <c r="L43" s="929"/>
      <c r="M43" s="930"/>
      <c r="N43" s="24"/>
      <c r="O43" s="757" t="s">
        <v>633</v>
      </c>
      <c r="P43" s="758"/>
      <c r="Q43" s="758"/>
      <c r="R43" s="758"/>
      <c r="S43" s="758"/>
      <c r="T43" s="758"/>
      <c r="U43" s="758"/>
      <c r="V43" s="758"/>
      <c r="W43" s="758"/>
      <c r="X43" s="758"/>
      <c r="Y43" s="758"/>
      <c r="Z43" s="758"/>
      <c r="AA43" s="757" t="s">
        <v>285</v>
      </c>
      <c r="AB43" s="757"/>
      <c r="AC43" s="757"/>
      <c r="AD43" s="757"/>
      <c r="AE43" s="757"/>
      <c r="AF43" s="757"/>
      <c r="AG43" s="757"/>
      <c r="AH43" s="757"/>
      <c r="AI43" s="757"/>
      <c r="AJ43" s="757"/>
      <c r="AK43" s="757"/>
      <c r="AL43" s="757"/>
      <c r="AM43" s="25"/>
      <c r="AN43" s="744"/>
    </row>
    <row r="44" spans="1:40" s="17" customFormat="1" ht="10.5" customHeight="1">
      <c r="A44" s="765"/>
      <c r="B44" s="766"/>
      <c r="C44" s="766"/>
      <c r="D44" s="766"/>
      <c r="E44" s="766"/>
      <c r="F44" s="767"/>
      <c r="G44" s="710"/>
      <c r="H44" s="710"/>
      <c r="I44" s="893"/>
      <c r="J44" s="894"/>
      <c r="K44" s="928"/>
      <c r="L44" s="929"/>
      <c r="M44" s="930"/>
      <c r="N44" s="24"/>
      <c r="O44" s="98"/>
      <c r="P44" s="30"/>
      <c r="Q44" s="30"/>
      <c r="R44" s="30"/>
      <c r="S44" s="30"/>
      <c r="T44" s="30"/>
      <c r="U44" s="30"/>
      <c r="V44" s="30"/>
      <c r="W44" s="30"/>
      <c r="X44" s="30"/>
      <c r="Y44" s="30"/>
      <c r="Z44" s="30"/>
      <c r="AA44" s="31"/>
      <c r="AB44" s="31"/>
      <c r="AC44" s="31"/>
      <c r="AD44" s="31"/>
      <c r="AE44" s="31"/>
      <c r="AF44" s="31"/>
      <c r="AG44" s="31"/>
      <c r="AH44" s="31"/>
      <c r="AI44" s="31"/>
      <c r="AJ44" s="31"/>
      <c r="AK44" s="31"/>
      <c r="AL44" s="31"/>
      <c r="AM44" s="25"/>
      <c r="AN44" s="745"/>
    </row>
    <row r="45" spans="1:40" s="19" customFormat="1" ht="254.25" customHeight="1">
      <c r="A45" s="765"/>
      <c r="B45" s="766"/>
      <c r="C45" s="766"/>
      <c r="D45" s="766"/>
      <c r="E45" s="766"/>
      <c r="F45" s="767"/>
      <c r="G45" s="710"/>
      <c r="H45" s="710"/>
      <c r="I45" s="893"/>
      <c r="J45" s="894"/>
      <c r="K45" s="928"/>
      <c r="L45" s="929"/>
      <c r="M45" s="930"/>
      <c r="N45" s="878" t="s">
        <v>288</v>
      </c>
      <c r="O45" s="879"/>
      <c r="P45" s="879"/>
      <c r="Q45" s="879"/>
      <c r="R45" s="879"/>
      <c r="S45" s="879"/>
      <c r="T45" s="879"/>
      <c r="U45" s="879"/>
      <c r="V45" s="879"/>
      <c r="W45" s="879"/>
      <c r="X45" s="879"/>
      <c r="Y45" s="879"/>
      <c r="Z45" s="879"/>
      <c r="AA45" s="879"/>
      <c r="AB45" s="879"/>
      <c r="AC45" s="879"/>
      <c r="AD45" s="879"/>
      <c r="AE45" s="879"/>
      <c r="AF45" s="879"/>
      <c r="AG45" s="879"/>
      <c r="AH45" s="879"/>
      <c r="AI45" s="879"/>
      <c r="AJ45" s="879"/>
      <c r="AK45" s="879"/>
      <c r="AL45" s="879"/>
      <c r="AM45" s="880"/>
      <c r="AN45" s="102"/>
    </row>
    <row r="46" spans="1:40" s="19" customFormat="1" ht="290.25" customHeight="1">
      <c r="A46" s="765"/>
      <c r="B46" s="766"/>
      <c r="C46" s="766"/>
      <c r="D46" s="766"/>
      <c r="E46" s="766"/>
      <c r="F46" s="767"/>
      <c r="G46" s="710"/>
      <c r="H46" s="710"/>
      <c r="I46" s="893"/>
      <c r="J46" s="894"/>
      <c r="K46" s="928"/>
      <c r="L46" s="929"/>
      <c r="M46" s="930"/>
      <c r="N46" s="761" t="s">
        <v>634</v>
      </c>
      <c r="O46" s="759"/>
      <c r="P46" s="759"/>
      <c r="Q46" s="759"/>
      <c r="R46" s="759"/>
      <c r="S46" s="759"/>
      <c r="T46" s="759"/>
      <c r="U46" s="759"/>
      <c r="V46" s="759"/>
      <c r="W46" s="759"/>
      <c r="X46" s="759"/>
      <c r="Y46" s="759"/>
      <c r="Z46" s="759"/>
      <c r="AA46" s="759"/>
      <c r="AB46" s="759"/>
      <c r="AC46" s="759"/>
      <c r="AD46" s="759"/>
      <c r="AE46" s="759"/>
      <c r="AF46" s="759"/>
      <c r="AG46" s="759"/>
      <c r="AH46" s="759"/>
      <c r="AI46" s="759"/>
      <c r="AJ46" s="759"/>
      <c r="AK46" s="759"/>
      <c r="AL46" s="759"/>
      <c r="AM46" s="760"/>
      <c r="AN46" s="102"/>
    </row>
    <row r="47" spans="1:40" s="19" customFormat="1" ht="156.75" customHeight="1">
      <c r="A47" s="768"/>
      <c r="B47" s="769"/>
      <c r="C47" s="769"/>
      <c r="D47" s="769"/>
      <c r="E47" s="769"/>
      <c r="F47" s="770"/>
      <c r="G47" s="771"/>
      <c r="H47" s="771"/>
      <c r="I47" s="895"/>
      <c r="J47" s="896"/>
      <c r="K47" s="931"/>
      <c r="L47" s="932"/>
      <c r="M47" s="933"/>
      <c r="N47" s="761" t="s">
        <v>635</v>
      </c>
      <c r="O47" s="759"/>
      <c r="P47" s="759"/>
      <c r="Q47" s="759"/>
      <c r="R47" s="759"/>
      <c r="S47" s="759"/>
      <c r="T47" s="759"/>
      <c r="U47" s="759"/>
      <c r="V47" s="759"/>
      <c r="W47" s="759"/>
      <c r="X47" s="759"/>
      <c r="Y47" s="759"/>
      <c r="Z47" s="759"/>
      <c r="AA47" s="759"/>
      <c r="AB47" s="759"/>
      <c r="AC47" s="759"/>
      <c r="AD47" s="759"/>
      <c r="AE47" s="759"/>
      <c r="AF47" s="759"/>
      <c r="AG47" s="759"/>
      <c r="AH47" s="759"/>
      <c r="AI47" s="759"/>
      <c r="AJ47" s="759"/>
      <c r="AK47" s="759"/>
      <c r="AL47" s="759"/>
      <c r="AM47" s="760"/>
      <c r="AN47" s="102"/>
    </row>
    <row r="48" spans="1:40" s="17" customFormat="1" ht="39.75" customHeight="1">
      <c r="A48" s="762" t="s">
        <v>636</v>
      </c>
      <c r="B48" s="763"/>
      <c r="C48" s="763"/>
      <c r="D48" s="763"/>
      <c r="E48" s="763"/>
      <c r="F48" s="764"/>
      <c r="G48" s="709" t="s">
        <v>266</v>
      </c>
      <c r="H48" s="709" t="s">
        <v>266</v>
      </c>
      <c r="I48" s="853" t="s">
        <v>146</v>
      </c>
      <c r="J48" s="854"/>
      <c r="K48" s="925" t="s">
        <v>283</v>
      </c>
      <c r="L48" s="926"/>
      <c r="M48" s="927"/>
      <c r="N48" s="761" t="s">
        <v>637</v>
      </c>
      <c r="O48" s="759"/>
      <c r="P48" s="759"/>
      <c r="Q48" s="759"/>
      <c r="R48" s="759"/>
      <c r="S48" s="759"/>
      <c r="T48" s="759"/>
      <c r="U48" s="759"/>
      <c r="V48" s="759"/>
      <c r="W48" s="759"/>
      <c r="X48" s="759"/>
      <c r="Y48" s="759"/>
      <c r="Z48" s="759"/>
      <c r="AA48" s="759"/>
      <c r="AB48" s="759"/>
      <c r="AC48" s="759"/>
      <c r="AD48" s="759"/>
      <c r="AE48" s="759"/>
      <c r="AF48" s="759"/>
      <c r="AG48" s="759"/>
      <c r="AH48" s="759"/>
      <c r="AI48" s="759"/>
      <c r="AJ48" s="759"/>
      <c r="AK48" s="759"/>
      <c r="AL48" s="759"/>
      <c r="AM48" s="760"/>
      <c r="AN48" s="103"/>
    </row>
    <row r="49" spans="1:40" s="17" customFormat="1" ht="70.5" customHeight="1">
      <c r="A49" s="765"/>
      <c r="B49" s="766"/>
      <c r="C49" s="766"/>
      <c r="D49" s="766"/>
      <c r="E49" s="766"/>
      <c r="F49" s="767"/>
      <c r="G49" s="710"/>
      <c r="H49" s="710"/>
      <c r="I49" s="893"/>
      <c r="J49" s="894"/>
      <c r="K49" s="928"/>
      <c r="L49" s="929"/>
      <c r="M49" s="930"/>
      <c r="N49" s="878" t="s">
        <v>638</v>
      </c>
      <c r="O49" s="879"/>
      <c r="P49" s="879"/>
      <c r="Q49" s="879"/>
      <c r="R49" s="879"/>
      <c r="S49" s="879"/>
      <c r="T49" s="879"/>
      <c r="U49" s="879"/>
      <c r="V49" s="879"/>
      <c r="W49" s="879"/>
      <c r="X49" s="879"/>
      <c r="Y49" s="879"/>
      <c r="Z49" s="879"/>
      <c r="AA49" s="879"/>
      <c r="AB49" s="879"/>
      <c r="AC49" s="879"/>
      <c r="AD49" s="879"/>
      <c r="AE49" s="879"/>
      <c r="AF49" s="879"/>
      <c r="AG49" s="879"/>
      <c r="AH49" s="879"/>
      <c r="AI49" s="879"/>
      <c r="AJ49" s="879"/>
      <c r="AK49" s="879"/>
      <c r="AL49" s="879"/>
      <c r="AM49" s="880"/>
      <c r="AN49" s="103"/>
    </row>
    <row r="50" spans="1:40" s="17" customFormat="1" ht="82.5" customHeight="1">
      <c r="A50" s="768"/>
      <c r="B50" s="769"/>
      <c r="C50" s="769"/>
      <c r="D50" s="769"/>
      <c r="E50" s="769"/>
      <c r="F50" s="770"/>
      <c r="G50" s="771"/>
      <c r="H50" s="771"/>
      <c r="I50" s="895"/>
      <c r="J50" s="896"/>
      <c r="K50" s="931"/>
      <c r="L50" s="932"/>
      <c r="M50" s="933"/>
      <c r="N50" s="761" t="s">
        <v>639</v>
      </c>
      <c r="O50" s="759"/>
      <c r="P50" s="759"/>
      <c r="Q50" s="759"/>
      <c r="R50" s="759"/>
      <c r="S50" s="759"/>
      <c r="T50" s="759"/>
      <c r="U50" s="759"/>
      <c r="V50" s="759"/>
      <c r="W50" s="759"/>
      <c r="X50" s="759"/>
      <c r="Y50" s="759"/>
      <c r="Z50" s="759"/>
      <c r="AA50" s="759"/>
      <c r="AB50" s="759"/>
      <c r="AC50" s="759"/>
      <c r="AD50" s="759"/>
      <c r="AE50" s="759"/>
      <c r="AF50" s="759"/>
      <c r="AG50" s="759"/>
      <c r="AH50" s="759"/>
      <c r="AI50" s="759"/>
      <c r="AJ50" s="759"/>
      <c r="AK50" s="759"/>
      <c r="AL50" s="759"/>
      <c r="AM50" s="760"/>
      <c r="AN50" s="103"/>
    </row>
    <row r="51" spans="1:40" s="17" customFormat="1" ht="56.25" customHeight="1">
      <c r="A51" s="731" t="s">
        <v>962</v>
      </c>
      <c r="B51" s="732"/>
      <c r="C51" s="732"/>
      <c r="D51" s="732"/>
      <c r="E51" s="732"/>
      <c r="F51" s="733"/>
      <c r="G51" s="720" t="s">
        <v>963</v>
      </c>
      <c r="H51" s="720" t="s">
        <v>963</v>
      </c>
      <c r="I51" s="131" t="s">
        <v>964</v>
      </c>
      <c r="J51" s="132"/>
      <c r="K51" s="722" t="s">
        <v>989</v>
      </c>
      <c r="L51" s="723"/>
      <c r="M51" s="724"/>
      <c r="N51" s="740" t="s">
        <v>993</v>
      </c>
      <c r="O51" s="741"/>
      <c r="P51" s="741"/>
      <c r="Q51" s="741"/>
      <c r="R51" s="741"/>
      <c r="S51" s="741"/>
      <c r="T51" s="741"/>
      <c r="U51" s="741"/>
      <c r="V51" s="741"/>
      <c r="W51" s="741"/>
      <c r="X51" s="741"/>
      <c r="Y51" s="741"/>
      <c r="Z51" s="741"/>
      <c r="AA51" s="741"/>
      <c r="AB51" s="741"/>
      <c r="AC51" s="741"/>
      <c r="AD51" s="741"/>
      <c r="AE51" s="741"/>
      <c r="AF51" s="741"/>
      <c r="AG51" s="741"/>
      <c r="AH51" s="741"/>
      <c r="AI51" s="741"/>
      <c r="AJ51" s="741"/>
      <c r="AK51" s="741"/>
      <c r="AL51" s="741"/>
      <c r="AM51" s="742"/>
      <c r="AN51" s="714" t="s">
        <v>995</v>
      </c>
    </row>
    <row r="52" spans="1:40" s="17" customFormat="1" ht="53.25" customHeight="1">
      <c r="A52" s="734"/>
      <c r="B52" s="735"/>
      <c r="C52" s="735"/>
      <c r="D52" s="735"/>
      <c r="E52" s="735"/>
      <c r="F52" s="736"/>
      <c r="G52" s="721"/>
      <c r="H52" s="721"/>
      <c r="I52" s="133"/>
      <c r="J52" s="134"/>
      <c r="K52" s="725"/>
      <c r="L52" s="726"/>
      <c r="M52" s="727"/>
      <c r="N52" s="746" t="s">
        <v>992</v>
      </c>
      <c r="O52" s="747"/>
      <c r="P52" s="747"/>
      <c r="Q52" s="747"/>
      <c r="R52" s="747"/>
      <c r="S52" s="747"/>
      <c r="T52" s="747"/>
      <c r="U52" s="747"/>
      <c r="V52" s="747"/>
      <c r="W52" s="747"/>
      <c r="X52" s="747"/>
      <c r="Y52" s="747"/>
      <c r="Z52" s="747"/>
      <c r="AA52" s="747"/>
      <c r="AB52" s="747"/>
      <c r="AC52" s="747"/>
      <c r="AD52" s="747"/>
      <c r="AE52" s="747"/>
      <c r="AF52" s="747"/>
      <c r="AG52" s="747"/>
      <c r="AH52" s="747"/>
      <c r="AI52" s="747"/>
      <c r="AJ52" s="747"/>
      <c r="AK52" s="747"/>
      <c r="AL52" s="747"/>
      <c r="AM52" s="748"/>
      <c r="AN52" s="715"/>
    </row>
    <row r="53" spans="1:40" s="17" customFormat="1" ht="97.5" customHeight="1">
      <c r="A53" s="737"/>
      <c r="B53" s="738"/>
      <c r="C53" s="738"/>
      <c r="D53" s="738"/>
      <c r="E53" s="738"/>
      <c r="F53" s="739"/>
      <c r="G53" s="721"/>
      <c r="H53" s="721"/>
      <c r="I53" s="135"/>
      <c r="J53" s="136"/>
      <c r="K53" s="728"/>
      <c r="L53" s="729"/>
      <c r="M53" s="730"/>
      <c r="N53" s="740" t="s">
        <v>1001</v>
      </c>
      <c r="O53" s="749"/>
      <c r="P53" s="749"/>
      <c r="Q53" s="749"/>
      <c r="R53" s="749"/>
      <c r="S53" s="749"/>
      <c r="T53" s="749"/>
      <c r="U53" s="749"/>
      <c r="V53" s="749"/>
      <c r="W53" s="749"/>
      <c r="X53" s="749"/>
      <c r="Y53" s="749"/>
      <c r="Z53" s="749"/>
      <c r="AA53" s="749"/>
      <c r="AB53" s="749"/>
      <c r="AC53" s="749"/>
      <c r="AD53" s="749"/>
      <c r="AE53" s="749"/>
      <c r="AF53" s="749"/>
      <c r="AG53" s="749"/>
      <c r="AH53" s="749"/>
      <c r="AI53" s="749"/>
      <c r="AJ53" s="749"/>
      <c r="AK53" s="749"/>
      <c r="AL53" s="749"/>
      <c r="AM53" s="750"/>
      <c r="AN53" s="716"/>
    </row>
    <row r="54" spans="1:40" s="17" customFormat="1" ht="54.75" customHeight="1">
      <c r="A54" s="731" t="s">
        <v>965</v>
      </c>
      <c r="B54" s="732"/>
      <c r="C54" s="732"/>
      <c r="D54" s="732"/>
      <c r="E54" s="732"/>
      <c r="F54" s="733"/>
      <c r="G54" s="720" t="s">
        <v>963</v>
      </c>
      <c r="H54" s="720" t="s">
        <v>963</v>
      </c>
      <c r="I54" s="131" t="s">
        <v>964</v>
      </c>
      <c r="J54" s="132"/>
      <c r="K54" s="722" t="s">
        <v>989</v>
      </c>
      <c r="L54" s="723"/>
      <c r="M54" s="724"/>
      <c r="N54" s="740" t="s">
        <v>991</v>
      </c>
      <c r="O54" s="741"/>
      <c r="P54" s="741"/>
      <c r="Q54" s="741"/>
      <c r="R54" s="741"/>
      <c r="S54" s="741"/>
      <c r="T54" s="741"/>
      <c r="U54" s="741"/>
      <c r="V54" s="741"/>
      <c r="W54" s="741"/>
      <c r="X54" s="741"/>
      <c r="Y54" s="741"/>
      <c r="Z54" s="741"/>
      <c r="AA54" s="741"/>
      <c r="AB54" s="741"/>
      <c r="AC54" s="741"/>
      <c r="AD54" s="741"/>
      <c r="AE54" s="741"/>
      <c r="AF54" s="741"/>
      <c r="AG54" s="741"/>
      <c r="AH54" s="741"/>
      <c r="AI54" s="741"/>
      <c r="AJ54" s="741"/>
      <c r="AK54" s="741"/>
      <c r="AL54" s="741"/>
      <c r="AM54" s="742"/>
      <c r="AN54" s="714" t="s">
        <v>995</v>
      </c>
    </row>
    <row r="55" spans="1:40" s="17" customFormat="1" ht="54.75" customHeight="1">
      <c r="A55" s="734"/>
      <c r="B55" s="735"/>
      <c r="C55" s="735"/>
      <c r="D55" s="735"/>
      <c r="E55" s="735"/>
      <c r="F55" s="736"/>
      <c r="G55" s="721"/>
      <c r="H55" s="721"/>
      <c r="I55" s="133"/>
      <c r="J55" s="134"/>
      <c r="K55" s="725"/>
      <c r="L55" s="726"/>
      <c r="M55" s="727"/>
      <c r="N55" s="746" t="s">
        <v>990</v>
      </c>
      <c r="O55" s="747"/>
      <c r="P55" s="747"/>
      <c r="Q55" s="747"/>
      <c r="R55" s="747"/>
      <c r="S55" s="747"/>
      <c r="T55" s="747"/>
      <c r="U55" s="747"/>
      <c r="V55" s="747"/>
      <c r="W55" s="747"/>
      <c r="X55" s="747"/>
      <c r="Y55" s="747"/>
      <c r="Z55" s="747"/>
      <c r="AA55" s="747"/>
      <c r="AB55" s="747"/>
      <c r="AC55" s="747"/>
      <c r="AD55" s="747"/>
      <c r="AE55" s="747"/>
      <c r="AF55" s="747"/>
      <c r="AG55" s="747"/>
      <c r="AH55" s="747"/>
      <c r="AI55" s="747"/>
      <c r="AJ55" s="747"/>
      <c r="AK55" s="747"/>
      <c r="AL55" s="747"/>
      <c r="AM55" s="748"/>
      <c r="AN55" s="715"/>
    </row>
    <row r="56" spans="1:40" s="17" customFormat="1" ht="82.5" customHeight="1">
      <c r="A56" s="737"/>
      <c r="B56" s="738"/>
      <c r="C56" s="738"/>
      <c r="D56" s="738"/>
      <c r="E56" s="738"/>
      <c r="F56" s="739"/>
      <c r="G56" s="721"/>
      <c r="H56" s="721"/>
      <c r="I56" s="135"/>
      <c r="J56" s="136"/>
      <c r="K56" s="728"/>
      <c r="L56" s="729"/>
      <c r="M56" s="730"/>
      <c r="N56" s="740" t="s">
        <v>1005</v>
      </c>
      <c r="O56" s="749"/>
      <c r="P56" s="749"/>
      <c r="Q56" s="749"/>
      <c r="R56" s="749"/>
      <c r="S56" s="749"/>
      <c r="T56" s="749"/>
      <c r="U56" s="749"/>
      <c r="V56" s="749"/>
      <c r="W56" s="749"/>
      <c r="X56" s="749"/>
      <c r="Y56" s="749"/>
      <c r="Z56" s="749"/>
      <c r="AA56" s="749"/>
      <c r="AB56" s="749"/>
      <c r="AC56" s="749"/>
      <c r="AD56" s="749"/>
      <c r="AE56" s="749"/>
      <c r="AF56" s="749"/>
      <c r="AG56" s="749"/>
      <c r="AH56" s="749"/>
      <c r="AI56" s="749"/>
      <c r="AJ56" s="749"/>
      <c r="AK56" s="749"/>
      <c r="AL56" s="749"/>
      <c r="AM56" s="750"/>
      <c r="AN56" s="716"/>
    </row>
    <row r="57" spans="1:40" s="17" customFormat="1" ht="81" customHeight="1">
      <c r="A57" s="762" t="s">
        <v>289</v>
      </c>
      <c r="B57" s="763"/>
      <c r="C57" s="763"/>
      <c r="D57" s="763"/>
      <c r="E57" s="763"/>
      <c r="F57" s="764"/>
      <c r="G57" s="709"/>
      <c r="H57" s="709" t="s">
        <v>149</v>
      </c>
      <c r="I57" s="853" t="s">
        <v>150</v>
      </c>
      <c r="J57" s="854"/>
      <c r="K57" s="925" t="s">
        <v>290</v>
      </c>
      <c r="L57" s="926"/>
      <c r="M57" s="927"/>
      <c r="N57" s="761" t="s">
        <v>640</v>
      </c>
      <c r="O57" s="759"/>
      <c r="P57" s="759"/>
      <c r="Q57" s="759"/>
      <c r="R57" s="759"/>
      <c r="S57" s="759"/>
      <c r="T57" s="759"/>
      <c r="U57" s="759"/>
      <c r="V57" s="759"/>
      <c r="W57" s="759"/>
      <c r="X57" s="759"/>
      <c r="Y57" s="759"/>
      <c r="Z57" s="759"/>
      <c r="AA57" s="759"/>
      <c r="AB57" s="759"/>
      <c r="AC57" s="759"/>
      <c r="AD57" s="759"/>
      <c r="AE57" s="759"/>
      <c r="AF57" s="759"/>
      <c r="AG57" s="759"/>
      <c r="AH57" s="759"/>
      <c r="AI57" s="759"/>
      <c r="AJ57" s="759"/>
      <c r="AK57" s="759"/>
      <c r="AL57" s="759"/>
      <c r="AM57" s="760"/>
      <c r="AN57" s="103"/>
    </row>
    <row r="58" spans="1:40" s="17" customFormat="1" ht="48" customHeight="1">
      <c r="A58" s="765"/>
      <c r="B58" s="766"/>
      <c r="C58" s="766"/>
      <c r="D58" s="766"/>
      <c r="E58" s="766"/>
      <c r="F58" s="767"/>
      <c r="G58" s="710"/>
      <c r="H58" s="710"/>
      <c r="I58" s="893"/>
      <c r="J58" s="894"/>
      <c r="K58" s="928"/>
      <c r="L58" s="929"/>
      <c r="M58" s="930"/>
      <c r="N58" s="761" t="s">
        <v>641</v>
      </c>
      <c r="O58" s="759"/>
      <c r="P58" s="759"/>
      <c r="Q58" s="759"/>
      <c r="R58" s="759"/>
      <c r="S58" s="759"/>
      <c r="T58" s="759"/>
      <c r="U58" s="759"/>
      <c r="V58" s="759"/>
      <c r="W58" s="759"/>
      <c r="X58" s="759"/>
      <c r="Y58" s="759"/>
      <c r="Z58" s="759"/>
      <c r="AA58" s="759"/>
      <c r="AB58" s="759"/>
      <c r="AC58" s="759"/>
      <c r="AD58" s="759"/>
      <c r="AE58" s="759"/>
      <c r="AF58" s="759"/>
      <c r="AG58" s="759"/>
      <c r="AH58" s="759"/>
      <c r="AI58" s="759"/>
      <c r="AJ58" s="759"/>
      <c r="AK58" s="759"/>
      <c r="AL58" s="759"/>
      <c r="AM58" s="760"/>
      <c r="AN58" s="103"/>
    </row>
    <row r="59" spans="1:40" s="17" customFormat="1" ht="31.5" customHeight="1">
      <c r="A59" s="765"/>
      <c r="B59" s="766"/>
      <c r="C59" s="766"/>
      <c r="D59" s="766"/>
      <c r="E59" s="766"/>
      <c r="F59" s="767"/>
      <c r="G59" s="710"/>
      <c r="H59" s="710"/>
      <c r="I59" s="893"/>
      <c r="J59" s="894"/>
      <c r="K59" s="928"/>
      <c r="L59" s="929"/>
      <c r="M59" s="930"/>
      <c r="N59" s="761" t="s">
        <v>642</v>
      </c>
      <c r="O59" s="759"/>
      <c r="P59" s="759"/>
      <c r="Q59" s="759"/>
      <c r="R59" s="759"/>
      <c r="S59" s="759"/>
      <c r="T59" s="759"/>
      <c r="U59" s="759"/>
      <c r="V59" s="759"/>
      <c r="W59" s="759"/>
      <c r="X59" s="759"/>
      <c r="Y59" s="759"/>
      <c r="Z59" s="759"/>
      <c r="AA59" s="759"/>
      <c r="AB59" s="759"/>
      <c r="AC59" s="759"/>
      <c r="AD59" s="759"/>
      <c r="AE59" s="759"/>
      <c r="AF59" s="759"/>
      <c r="AG59" s="759"/>
      <c r="AH59" s="759"/>
      <c r="AI59" s="759"/>
      <c r="AJ59" s="759"/>
      <c r="AK59" s="759"/>
      <c r="AL59" s="759"/>
      <c r="AM59" s="760"/>
      <c r="AN59" s="103"/>
    </row>
    <row r="60" spans="1:40" s="17" customFormat="1" ht="39" customHeight="1">
      <c r="A60" s="765"/>
      <c r="B60" s="766"/>
      <c r="C60" s="766"/>
      <c r="D60" s="766"/>
      <c r="E60" s="766"/>
      <c r="F60" s="767"/>
      <c r="G60" s="710"/>
      <c r="H60" s="710"/>
      <c r="I60" s="893"/>
      <c r="J60" s="894"/>
      <c r="K60" s="928"/>
      <c r="L60" s="929"/>
      <c r="M60" s="930"/>
      <c r="N60" s="761" t="s">
        <v>291</v>
      </c>
      <c r="O60" s="759"/>
      <c r="P60" s="759"/>
      <c r="Q60" s="759"/>
      <c r="R60" s="759"/>
      <c r="S60" s="759"/>
      <c r="T60" s="759"/>
      <c r="U60" s="759"/>
      <c r="V60" s="759"/>
      <c r="W60" s="759"/>
      <c r="X60" s="759"/>
      <c r="Y60" s="759"/>
      <c r="Z60" s="759"/>
      <c r="AA60" s="759"/>
      <c r="AB60" s="759"/>
      <c r="AC60" s="759"/>
      <c r="AD60" s="759"/>
      <c r="AE60" s="759"/>
      <c r="AF60" s="759"/>
      <c r="AG60" s="759"/>
      <c r="AH60" s="759"/>
      <c r="AI60" s="759"/>
      <c r="AJ60" s="759"/>
      <c r="AK60" s="759"/>
      <c r="AL60" s="759"/>
      <c r="AM60" s="760"/>
      <c r="AN60" s="103"/>
    </row>
    <row r="61" spans="1:40" s="17" customFormat="1" ht="17.25" customHeight="1">
      <c r="A61" s="765"/>
      <c r="B61" s="766"/>
      <c r="C61" s="766"/>
      <c r="D61" s="766"/>
      <c r="E61" s="766"/>
      <c r="F61" s="767"/>
      <c r="G61" s="710"/>
      <c r="H61" s="710"/>
      <c r="I61" s="893"/>
      <c r="J61" s="894"/>
      <c r="K61" s="928"/>
      <c r="L61" s="929"/>
      <c r="M61" s="930"/>
      <c r="N61" s="32" t="s">
        <v>292</v>
      </c>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4"/>
      <c r="AN61" s="103"/>
    </row>
    <row r="62" spans="1:40" s="17" customFormat="1" ht="17.25" customHeight="1">
      <c r="A62" s="765"/>
      <c r="B62" s="766"/>
      <c r="C62" s="766"/>
      <c r="D62" s="766"/>
      <c r="E62" s="766"/>
      <c r="F62" s="767"/>
      <c r="G62" s="710"/>
      <c r="H62" s="710"/>
      <c r="I62" s="893"/>
      <c r="J62" s="894"/>
      <c r="K62" s="928"/>
      <c r="L62" s="929"/>
      <c r="M62" s="930"/>
      <c r="N62" s="24"/>
      <c r="O62" s="35"/>
      <c r="P62" s="874" t="s">
        <v>293</v>
      </c>
      <c r="Q62" s="875"/>
      <c r="R62" s="875"/>
      <c r="S62" s="875"/>
      <c r="T62" s="875"/>
      <c r="U62" s="875"/>
      <c r="V62" s="875"/>
      <c r="W62" s="875"/>
      <c r="X62" s="875"/>
      <c r="Y62" s="875"/>
      <c r="Z62" s="876"/>
      <c r="AA62" s="877" t="s">
        <v>294</v>
      </c>
      <c r="AB62" s="877"/>
      <c r="AC62" s="877"/>
      <c r="AD62" s="877"/>
      <c r="AE62" s="877"/>
      <c r="AF62" s="877"/>
      <c r="AG62" s="877"/>
      <c r="AH62" s="877"/>
      <c r="AI62" s="877"/>
      <c r="AJ62" s="877"/>
      <c r="AK62" s="877"/>
      <c r="AL62" s="877"/>
      <c r="AM62" s="25"/>
      <c r="AN62" s="103"/>
    </row>
    <row r="63" spans="1:40" s="17" customFormat="1" ht="118.5" customHeight="1">
      <c r="A63" s="765"/>
      <c r="B63" s="766"/>
      <c r="C63" s="766"/>
      <c r="D63" s="766"/>
      <c r="E63" s="766"/>
      <c r="F63" s="767"/>
      <c r="G63" s="710"/>
      <c r="H63" s="710"/>
      <c r="I63" s="893"/>
      <c r="J63" s="894"/>
      <c r="K63" s="928"/>
      <c r="L63" s="929"/>
      <c r="M63" s="930"/>
      <c r="N63" s="24"/>
      <c r="O63" s="36" t="s">
        <v>13</v>
      </c>
      <c r="P63" s="757" t="s">
        <v>295</v>
      </c>
      <c r="Q63" s="757"/>
      <c r="R63" s="757"/>
      <c r="S63" s="757"/>
      <c r="T63" s="757"/>
      <c r="U63" s="757"/>
      <c r="V63" s="757"/>
      <c r="W63" s="757"/>
      <c r="X63" s="757"/>
      <c r="Y63" s="757"/>
      <c r="Z63" s="757"/>
      <c r="AA63" s="757" t="s">
        <v>296</v>
      </c>
      <c r="AB63" s="757"/>
      <c r="AC63" s="757"/>
      <c r="AD63" s="757"/>
      <c r="AE63" s="757"/>
      <c r="AF63" s="757"/>
      <c r="AG63" s="757"/>
      <c r="AH63" s="757"/>
      <c r="AI63" s="757"/>
      <c r="AJ63" s="757"/>
      <c r="AK63" s="757"/>
      <c r="AL63" s="757"/>
      <c r="AM63" s="25"/>
      <c r="AN63" s="103"/>
    </row>
    <row r="64" spans="1:40" s="17" customFormat="1" ht="165.75" customHeight="1">
      <c r="A64" s="765"/>
      <c r="B64" s="766"/>
      <c r="C64" s="766"/>
      <c r="D64" s="766"/>
      <c r="E64" s="766"/>
      <c r="F64" s="767"/>
      <c r="G64" s="710"/>
      <c r="H64" s="710"/>
      <c r="I64" s="893"/>
      <c r="J64" s="894"/>
      <c r="K64" s="928"/>
      <c r="L64" s="929"/>
      <c r="M64" s="930"/>
      <c r="N64" s="24"/>
      <c r="O64" s="36" t="s">
        <v>14</v>
      </c>
      <c r="P64" s="757" t="s">
        <v>297</v>
      </c>
      <c r="Q64" s="757"/>
      <c r="R64" s="757"/>
      <c r="S64" s="757"/>
      <c r="T64" s="757"/>
      <c r="U64" s="757"/>
      <c r="V64" s="757"/>
      <c r="W64" s="757"/>
      <c r="X64" s="757"/>
      <c r="Y64" s="757"/>
      <c r="Z64" s="757"/>
      <c r="AA64" s="757" t="s">
        <v>298</v>
      </c>
      <c r="AB64" s="757"/>
      <c r="AC64" s="757"/>
      <c r="AD64" s="757"/>
      <c r="AE64" s="757"/>
      <c r="AF64" s="757"/>
      <c r="AG64" s="757"/>
      <c r="AH64" s="757"/>
      <c r="AI64" s="757"/>
      <c r="AJ64" s="757"/>
      <c r="AK64" s="757"/>
      <c r="AL64" s="757"/>
      <c r="AM64" s="25"/>
      <c r="AN64" s="103"/>
    </row>
    <row r="65" spans="1:40" s="17" customFormat="1" ht="88.5" customHeight="1">
      <c r="A65" s="765"/>
      <c r="B65" s="766"/>
      <c r="C65" s="766"/>
      <c r="D65" s="766"/>
      <c r="E65" s="766"/>
      <c r="F65" s="767"/>
      <c r="G65" s="710"/>
      <c r="H65" s="710"/>
      <c r="I65" s="893"/>
      <c r="J65" s="894"/>
      <c r="K65" s="928"/>
      <c r="L65" s="929"/>
      <c r="M65" s="930"/>
      <c r="N65" s="24"/>
      <c r="O65" s="36" t="s">
        <v>15</v>
      </c>
      <c r="P65" s="757" t="s">
        <v>299</v>
      </c>
      <c r="Q65" s="757"/>
      <c r="R65" s="757"/>
      <c r="S65" s="757"/>
      <c r="T65" s="757"/>
      <c r="U65" s="757"/>
      <c r="V65" s="757"/>
      <c r="W65" s="757"/>
      <c r="X65" s="757"/>
      <c r="Y65" s="757"/>
      <c r="Z65" s="757"/>
      <c r="AA65" s="757" t="s">
        <v>300</v>
      </c>
      <c r="AB65" s="757"/>
      <c r="AC65" s="757"/>
      <c r="AD65" s="757"/>
      <c r="AE65" s="757"/>
      <c r="AF65" s="757"/>
      <c r="AG65" s="757"/>
      <c r="AH65" s="757"/>
      <c r="AI65" s="757"/>
      <c r="AJ65" s="757"/>
      <c r="AK65" s="757"/>
      <c r="AL65" s="757"/>
      <c r="AM65" s="25"/>
      <c r="AN65" s="103"/>
    </row>
    <row r="66" spans="1:40" s="17" customFormat="1" ht="128.25" customHeight="1">
      <c r="A66" s="765"/>
      <c r="B66" s="766"/>
      <c r="C66" s="766"/>
      <c r="D66" s="766"/>
      <c r="E66" s="766"/>
      <c r="F66" s="767"/>
      <c r="G66" s="710"/>
      <c r="H66" s="710"/>
      <c r="I66" s="893"/>
      <c r="J66" s="894"/>
      <c r="K66" s="928"/>
      <c r="L66" s="929"/>
      <c r="M66" s="930"/>
      <c r="N66" s="24"/>
      <c r="O66" s="36" t="s">
        <v>16</v>
      </c>
      <c r="P66" s="757" t="s">
        <v>301</v>
      </c>
      <c r="Q66" s="757"/>
      <c r="R66" s="757"/>
      <c r="S66" s="757"/>
      <c r="T66" s="757"/>
      <c r="U66" s="757"/>
      <c r="V66" s="757"/>
      <c r="W66" s="757"/>
      <c r="X66" s="757"/>
      <c r="Y66" s="757"/>
      <c r="Z66" s="757"/>
      <c r="AA66" s="757" t="s">
        <v>302</v>
      </c>
      <c r="AB66" s="757"/>
      <c r="AC66" s="757"/>
      <c r="AD66" s="757"/>
      <c r="AE66" s="757"/>
      <c r="AF66" s="757"/>
      <c r="AG66" s="757"/>
      <c r="AH66" s="757"/>
      <c r="AI66" s="757"/>
      <c r="AJ66" s="757"/>
      <c r="AK66" s="757"/>
      <c r="AL66" s="757"/>
      <c r="AM66" s="25"/>
      <c r="AN66" s="103"/>
    </row>
    <row r="67" spans="1:40" s="17" customFormat="1" ht="183.75" customHeight="1">
      <c r="A67" s="765"/>
      <c r="B67" s="766"/>
      <c r="C67" s="766"/>
      <c r="D67" s="766"/>
      <c r="E67" s="766"/>
      <c r="F67" s="767"/>
      <c r="G67" s="710"/>
      <c r="H67" s="710"/>
      <c r="I67" s="893"/>
      <c r="J67" s="894"/>
      <c r="K67" s="928"/>
      <c r="L67" s="929"/>
      <c r="M67" s="930"/>
      <c r="N67" s="24"/>
      <c r="O67" s="36" t="s">
        <v>17</v>
      </c>
      <c r="P67" s="757" t="s">
        <v>304</v>
      </c>
      <c r="Q67" s="757"/>
      <c r="R67" s="757"/>
      <c r="S67" s="757"/>
      <c r="T67" s="757"/>
      <c r="U67" s="757"/>
      <c r="V67" s="757"/>
      <c r="W67" s="757"/>
      <c r="X67" s="757"/>
      <c r="Y67" s="757"/>
      <c r="Z67" s="757"/>
      <c r="AA67" s="757" t="s">
        <v>305</v>
      </c>
      <c r="AB67" s="757"/>
      <c r="AC67" s="757"/>
      <c r="AD67" s="757"/>
      <c r="AE67" s="757"/>
      <c r="AF67" s="757"/>
      <c r="AG67" s="757"/>
      <c r="AH67" s="757"/>
      <c r="AI67" s="757"/>
      <c r="AJ67" s="757"/>
      <c r="AK67" s="757"/>
      <c r="AL67" s="757"/>
      <c r="AM67" s="25"/>
      <c r="AN67" s="103"/>
    </row>
    <row r="68" spans="1:40" s="17" customFormat="1" ht="92.25" customHeight="1">
      <c r="A68" s="765"/>
      <c r="B68" s="766"/>
      <c r="C68" s="766"/>
      <c r="D68" s="766"/>
      <c r="E68" s="766"/>
      <c r="F68" s="767"/>
      <c r="G68" s="710"/>
      <c r="H68" s="710"/>
      <c r="I68" s="893"/>
      <c r="J68" s="894"/>
      <c r="K68" s="928"/>
      <c r="L68" s="929"/>
      <c r="M68" s="930"/>
      <c r="N68" s="24"/>
      <c r="O68" s="36" t="s">
        <v>303</v>
      </c>
      <c r="P68" s="757" t="s">
        <v>307</v>
      </c>
      <c r="Q68" s="757"/>
      <c r="R68" s="757"/>
      <c r="S68" s="757"/>
      <c r="T68" s="757"/>
      <c r="U68" s="757"/>
      <c r="V68" s="757"/>
      <c r="W68" s="757"/>
      <c r="X68" s="757"/>
      <c r="Y68" s="757"/>
      <c r="Z68" s="757"/>
      <c r="AA68" s="757" t="s">
        <v>308</v>
      </c>
      <c r="AB68" s="757"/>
      <c r="AC68" s="757"/>
      <c r="AD68" s="757"/>
      <c r="AE68" s="757"/>
      <c r="AF68" s="757"/>
      <c r="AG68" s="757"/>
      <c r="AH68" s="757"/>
      <c r="AI68" s="757"/>
      <c r="AJ68" s="757"/>
      <c r="AK68" s="757"/>
      <c r="AL68" s="757"/>
      <c r="AM68" s="25"/>
      <c r="AN68" s="103"/>
    </row>
    <row r="69" spans="1:40" s="17" customFormat="1" ht="244.5" customHeight="1">
      <c r="A69" s="765"/>
      <c r="B69" s="766"/>
      <c r="C69" s="766"/>
      <c r="D69" s="766"/>
      <c r="E69" s="766"/>
      <c r="F69" s="767"/>
      <c r="G69" s="710"/>
      <c r="H69" s="710"/>
      <c r="I69" s="893"/>
      <c r="J69" s="894"/>
      <c r="K69" s="928"/>
      <c r="L69" s="929"/>
      <c r="M69" s="930"/>
      <c r="N69" s="24"/>
      <c r="O69" s="36" t="s">
        <v>306</v>
      </c>
      <c r="P69" s="757" t="s">
        <v>310</v>
      </c>
      <c r="Q69" s="757"/>
      <c r="R69" s="757"/>
      <c r="S69" s="757"/>
      <c r="T69" s="757"/>
      <c r="U69" s="757"/>
      <c r="V69" s="757"/>
      <c r="W69" s="757"/>
      <c r="X69" s="757"/>
      <c r="Y69" s="757"/>
      <c r="Z69" s="757"/>
      <c r="AA69" s="757" t="s">
        <v>311</v>
      </c>
      <c r="AB69" s="757"/>
      <c r="AC69" s="757"/>
      <c r="AD69" s="757"/>
      <c r="AE69" s="757"/>
      <c r="AF69" s="757"/>
      <c r="AG69" s="757"/>
      <c r="AH69" s="757"/>
      <c r="AI69" s="757"/>
      <c r="AJ69" s="757"/>
      <c r="AK69" s="757"/>
      <c r="AL69" s="757"/>
      <c r="AM69" s="25"/>
      <c r="AN69" s="103"/>
    </row>
    <row r="70" spans="1:40" s="17" customFormat="1" ht="81.75" customHeight="1">
      <c r="A70" s="765"/>
      <c r="B70" s="766"/>
      <c r="C70" s="766"/>
      <c r="D70" s="766"/>
      <c r="E70" s="766"/>
      <c r="F70" s="767"/>
      <c r="G70" s="710"/>
      <c r="H70" s="710"/>
      <c r="I70" s="893"/>
      <c r="J70" s="894"/>
      <c r="K70" s="928"/>
      <c r="L70" s="929"/>
      <c r="M70" s="930"/>
      <c r="N70" s="24"/>
      <c r="O70" s="36" t="s">
        <v>309</v>
      </c>
      <c r="P70" s="757" t="s">
        <v>313</v>
      </c>
      <c r="Q70" s="757"/>
      <c r="R70" s="757"/>
      <c r="S70" s="757"/>
      <c r="T70" s="757"/>
      <c r="U70" s="757"/>
      <c r="V70" s="757"/>
      <c r="W70" s="757"/>
      <c r="X70" s="757"/>
      <c r="Y70" s="757"/>
      <c r="Z70" s="757"/>
      <c r="AA70" s="757" t="s">
        <v>314</v>
      </c>
      <c r="AB70" s="757"/>
      <c r="AC70" s="757"/>
      <c r="AD70" s="757"/>
      <c r="AE70" s="757"/>
      <c r="AF70" s="757"/>
      <c r="AG70" s="757"/>
      <c r="AH70" s="757"/>
      <c r="AI70" s="757"/>
      <c r="AJ70" s="757"/>
      <c r="AK70" s="757"/>
      <c r="AL70" s="757"/>
      <c r="AM70" s="25"/>
      <c r="AN70" s="103"/>
    </row>
    <row r="71" spans="1:40" s="17" customFormat="1" ht="66.75" customHeight="1">
      <c r="A71" s="765"/>
      <c r="B71" s="766"/>
      <c r="C71" s="766"/>
      <c r="D71" s="766"/>
      <c r="E71" s="766"/>
      <c r="F71" s="767"/>
      <c r="G71" s="710"/>
      <c r="H71" s="710"/>
      <c r="I71" s="893"/>
      <c r="J71" s="894"/>
      <c r="K71" s="928"/>
      <c r="L71" s="929"/>
      <c r="M71" s="930"/>
      <c r="N71" s="24"/>
      <c r="O71" s="36" t="s">
        <v>312</v>
      </c>
      <c r="P71" s="757" t="s">
        <v>316</v>
      </c>
      <c r="Q71" s="757"/>
      <c r="R71" s="757"/>
      <c r="S71" s="757"/>
      <c r="T71" s="757"/>
      <c r="U71" s="757"/>
      <c r="V71" s="757"/>
      <c r="W71" s="757"/>
      <c r="X71" s="757"/>
      <c r="Y71" s="757"/>
      <c r="Z71" s="757"/>
      <c r="AA71" s="757" t="s">
        <v>317</v>
      </c>
      <c r="AB71" s="757"/>
      <c r="AC71" s="757"/>
      <c r="AD71" s="757"/>
      <c r="AE71" s="757"/>
      <c r="AF71" s="757"/>
      <c r="AG71" s="757"/>
      <c r="AH71" s="757"/>
      <c r="AI71" s="757"/>
      <c r="AJ71" s="757"/>
      <c r="AK71" s="757"/>
      <c r="AL71" s="757"/>
      <c r="AM71" s="25"/>
      <c r="AN71" s="103"/>
    </row>
    <row r="72" spans="1:40" s="17" customFormat="1" ht="147" customHeight="1">
      <c r="A72" s="765"/>
      <c r="B72" s="766"/>
      <c r="C72" s="766"/>
      <c r="D72" s="766"/>
      <c r="E72" s="766"/>
      <c r="F72" s="767"/>
      <c r="G72" s="710"/>
      <c r="H72" s="710"/>
      <c r="I72" s="893"/>
      <c r="J72" s="894"/>
      <c r="K72" s="928"/>
      <c r="L72" s="929"/>
      <c r="M72" s="930"/>
      <c r="N72" s="24"/>
      <c r="O72" s="36" t="s">
        <v>315</v>
      </c>
      <c r="P72" s="757" t="s">
        <v>643</v>
      </c>
      <c r="Q72" s="757"/>
      <c r="R72" s="757"/>
      <c r="S72" s="757"/>
      <c r="T72" s="757"/>
      <c r="U72" s="757"/>
      <c r="V72" s="757"/>
      <c r="W72" s="757"/>
      <c r="X72" s="757"/>
      <c r="Y72" s="757"/>
      <c r="Z72" s="757"/>
      <c r="AA72" s="757" t="s">
        <v>644</v>
      </c>
      <c r="AB72" s="757"/>
      <c r="AC72" s="757"/>
      <c r="AD72" s="757"/>
      <c r="AE72" s="757"/>
      <c r="AF72" s="757"/>
      <c r="AG72" s="757"/>
      <c r="AH72" s="757"/>
      <c r="AI72" s="757"/>
      <c r="AJ72" s="757"/>
      <c r="AK72" s="757"/>
      <c r="AL72" s="757"/>
      <c r="AM72" s="25"/>
      <c r="AN72" s="103"/>
    </row>
    <row r="73" spans="1:40" s="17" customFormat="1" ht="105.75" customHeight="1">
      <c r="A73" s="765"/>
      <c r="B73" s="766"/>
      <c r="C73" s="766"/>
      <c r="D73" s="766"/>
      <c r="E73" s="766"/>
      <c r="F73" s="767"/>
      <c r="G73" s="710"/>
      <c r="H73" s="710"/>
      <c r="I73" s="893"/>
      <c r="J73" s="894"/>
      <c r="K73" s="928"/>
      <c r="L73" s="929"/>
      <c r="M73" s="930"/>
      <c r="N73" s="24"/>
      <c r="O73" s="36" t="s">
        <v>318</v>
      </c>
      <c r="P73" s="757" t="s">
        <v>319</v>
      </c>
      <c r="Q73" s="757"/>
      <c r="R73" s="757"/>
      <c r="S73" s="757"/>
      <c r="T73" s="757"/>
      <c r="U73" s="757"/>
      <c r="V73" s="757"/>
      <c r="W73" s="757"/>
      <c r="X73" s="757"/>
      <c r="Y73" s="757"/>
      <c r="Z73" s="757"/>
      <c r="AA73" s="757" t="s">
        <v>320</v>
      </c>
      <c r="AB73" s="757"/>
      <c r="AC73" s="757"/>
      <c r="AD73" s="757"/>
      <c r="AE73" s="757"/>
      <c r="AF73" s="757"/>
      <c r="AG73" s="757"/>
      <c r="AH73" s="757"/>
      <c r="AI73" s="757"/>
      <c r="AJ73" s="757"/>
      <c r="AK73" s="757"/>
      <c r="AL73" s="757"/>
      <c r="AM73" s="25"/>
      <c r="AN73" s="103"/>
    </row>
    <row r="74" spans="1:40" s="17" customFormat="1" ht="109.5" customHeight="1">
      <c r="A74" s="765"/>
      <c r="B74" s="766"/>
      <c r="C74" s="766"/>
      <c r="D74" s="766"/>
      <c r="E74" s="766"/>
      <c r="F74" s="767"/>
      <c r="G74" s="710"/>
      <c r="H74" s="710"/>
      <c r="I74" s="893"/>
      <c r="J74" s="894"/>
      <c r="K74" s="928"/>
      <c r="L74" s="929"/>
      <c r="M74" s="930"/>
      <c r="N74" s="24"/>
      <c r="O74" s="36" t="s">
        <v>321</v>
      </c>
      <c r="P74" s="757" t="s">
        <v>322</v>
      </c>
      <c r="Q74" s="757"/>
      <c r="R74" s="757"/>
      <c r="S74" s="757"/>
      <c r="T74" s="757"/>
      <c r="U74" s="757"/>
      <c r="V74" s="757"/>
      <c r="W74" s="757"/>
      <c r="X74" s="757"/>
      <c r="Y74" s="757"/>
      <c r="Z74" s="757"/>
      <c r="AA74" s="757" t="s">
        <v>323</v>
      </c>
      <c r="AB74" s="757"/>
      <c r="AC74" s="757"/>
      <c r="AD74" s="757"/>
      <c r="AE74" s="757"/>
      <c r="AF74" s="757"/>
      <c r="AG74" s="757"/>
      <c r="AH74" s="757"/>
      <c r="AI74" s="757"/>
      <c r="AJ74" s="757"/>
      <c r="AK74" s="757"/>
      <c r="AL74" s="757"/>
      <c r="AM74" s="25"/>
      <c r="AN74" s="103"/>
    </row>
    <row r="75" spans="1:40" s="17" customFormat="1" ht="109.5" customHeight="1">
      <c r="A75" s="765"/>
      <c r="B75" s="766"/>
      <c r="C75" s="766"/>
      <c r="D75" s="766"/>
      <c r="E75" s="766"/>
      <c r="F75" s="767"/>
      <c r="G75" s="710"/>
      <c r="H75" s="710"/>
      <c r="I75" s="893"/>
      <c r="J75" s="894"/>
      <c r="K75" s="928"/>
      <c r="L75" s="929"/>
      <c r="M75" s="930"/>
      <c r="N75" s="24"/>
      <c r="O75" s="36" t="s">
        <v>324</v>
      </c>
      <c r="P75" s="757" t="s">
        <v>325</v>
      </c>
      <c r="Q75" s="757"/>
      <c r="R75" s="757"/>
      <c r="S75" s="757"/>
      <c r="T75" s="757"/>
      <c r="U75" s="757"/>
      <c r="V75" s="757"/>
      <c r="W75" s="757"/>
      <c r="X75" s="757"/>
      <c r="Y75" s="757"/>
      <c r="Z75" s="757"/>
      <c r="AA75" s="757" t="s">
        <v>326</v>
      </c>
      <c r="AB75" s="757"/>
      <c r="AC75" s="757"/>
      <c r="AD75" s="757"/>
      <c r="AE75" s="757"/>
      <c r="AF75" s="757"/>
      <c r="AG75" s="757"/>
      <c r="AH75" s="757"/>
      <c r="AI75" s="757"/>
      <c r="AJ75" s="757"/>
      <c r="AK75" s="757"/>
      <c r="AL75" s="757"/>
      <c r="AM75" s="25"/>
      <c r="AN75" s="103"/>
    </row>
    <row r="76" spans="1:40" s="17" customFormat="1" ht="109.5" customHeight="1">
      <c r="A76" s="765"/>
      <c r="B76" s="766"/>
      <c r="C76" s="766"/>
      <c r="D76" s="766"/>
      <c r="E76" s="766"/>
      <c r="F76" s="767"/>
      <c r="G76" s="710"/>
      <c r="H76" s="710"/>
      <c r="I76" s="893"/>
      <c r="J76" s="894"/>
      <c r="K76" s="928"/>
      <c r="L76" s="929"/>
      <c r="M76" s="930"/>
      <c r="N76" s="24"/>
      <c r="O76" s="36" t="s">
        <v>327</v>
      </c>
      <c r="P76" s="757" t="s">
        <v>328</v>
      </c>
      <c r="Q76" s="757"/>
      <c r="R76" s="757"/>
      <c r="S76" s="757"/>
      <c r="T76" s="757"/>
      <c r="U76" s="757"/>
      <c r="V76" s="757"/>
      <c r="W76" s="757"/>
      <c r="X76" s="757"/>
      <c r="Y76" s="757"/>
      <c r="Z76" s="757"/>
      <c r="AA76" s="757" t="s">
        <v>329</v>
      </c>
      <c r="AB76" s="757"/>
      <c r="AC76" s="757"/>
      <c r="AD76" s="757"/>
      <c r="AE76" s="757"/>
      <c r="AF76" s="757"/>
      <c r="AG76" s="757"/>
      <c r="AH76" s="757"/>
      <c r="AI76" s="757"/>
      <c r="AJ76" s="757"/>
      <c r="AK76" s="757"/>
      <c r="AL76" s="757"/>
      <c r="AM76" s="25"/>
      <c r="AN76" s="103"/>
    </row>
    <row r="77" spans="1:40" s="17" customFormat="1" ht="10.5" customHeight="1">
      <c r="A77" s="768"/>
      <c r="B77" s="769"/>
      <c r="C77" s="769"/>
      <c r="D77" s="769"/>
      <c r="E77" s="769"/>
      <c r="F77" s="770"/>
      <c r="G77" s="771"/>
      <c r="H77" s="771"/>
      <c r="I77" s="895"/>
      <c r="J77" s="896"/>
      <c r="K77" s="931"/>
      <c r="L77" s="932"/>
      <c r="M77" s="933"/>
      <c r="N77" s="26"/>
      <c r="O77" s="27"/>
      <c r="P77" s="28"/>
      <c r="Q77" s="28"/>
      <c r="R77" s="28"/>
      <c r="S77" s="28"/>
      <c r="T77" s="28"/>
      <c r="U77" s="28"/>
      <c r="V77" s="28"/>
      <c r="W77" s="28"/>
      <c r="X77" s="28"/>
      <c r="Y77" s="28"/>
      <c r="Z77" s="28"/>
      <c r="AA77" s="28"/>
      <c r="AB77" s="28"/>
      <c r="AC77" s="28"/>
      <c r="AD77" s="28"/>
      <c r="AE77" s="28"/>
      <c r="AF77" s="28"/>
      <c r="AG77" s="28"/>
      <c r="AH77" s="28"/>
      <c r="AI77" s="28"/>
      <c r="AJ77" s="28"/>
      <c r="AK77" s="28"/>
      <c r="AL77" s="28"/>
      <c r="AM77" s="29"/>
      <c r="AN77" s="103"/>
    </row>
    <row r="78" spans="1:40" s="17" customFormat="1" ht="66" customHeight="1">
      <c r="A78" s="914" t="s">
        <v>330</v>
      </c>
      <c r="B78" s="914"/>
      <c r="C78" s="914"/>
      <c r="D78" s="914"/>
      <c r="E78" s="914"/>
      <c r="F78" s="914"/>
      <c r="G78" s="882" t="s">
        <v>149</v>
      </c>
      <c r="H78" s="882"/>
      <c r="I78" s="883" t="s">
        <v>150</v>
      </c>
      <c r="J78" s="883"/>
      <c r="K78" s="884" t="s">
        <v>331</v>
      </c>
      <c r="L78" s="884"/>
      <c r="M78" s="884"/>
      <c r="N78" s="759" t="s">
        <v>645</v>
      </c>
      <c r="O78" s="759"/>
      <c r="P78" s="759"/>
      <c r="Q78" s="759"/>
      <c r="R78" s="759"/>
      <c r="S78" s="759"/>
      <c r="T78" s="759"/>
      <c r="U78" s="759"/>
      <c r="V78" s="759"/>
      <c r="W78" s="759"/>
      <c r="X78" s="759"/>
      <c r="Y78" s="759"/>
      <c r="Z78" s="759"/>
      <c r="AA78" s="759"/>
      <c r="AB78" s="759"/>
      <c r="AC78" s="759"/>
      <c r="AD78" s="759"/>
      <c r="AE78" s="759"/>
      <c r="AF78" s="759"/>
      <c r="AG78" s="759"/>
      <c r="AH78" s="759"/>
      <c r="AI78" s="759"/>
      <c r="AJ78" s="759"/>
      <c r="AK78" s="759"/>
      <c r="AL78" s="759"/>
      <c r="AM78" s="760"/>
      <c r="AN78" s="103"/>
    </row>
    <row r="79" spans="1:40" s="17" customFormat="1" ht="153" customHeight="1">
      <c r="A79" s="914"/>
      <c r="B79" s="914"/>
      <c r="C79" s="914"/>
      <c r="D79" s="914"/>
      <c r="E79" s="914"/>
      <c r="F79" s="914"/>
      <c r="G79" s="882"/>
      <c r="H79" s="882"/>
      <c r="I79" s="883"/>
      <c r="J79" s="883"/>
      <c r="K79" s="884"/>
      <c r="L79" s="884"/>
      <c r="M79" s="884"/>
      <c r="N79" s="759" t="s">
        <v>646</v>
      </c>
      <c r="O79" s="759"/>
      <c r="P79" s="759"/>
      <c r="Q79" s="759"/>
      <c r="R79" s="759"/>
      <c r="S79" s="759"/>
      <c r="T79" s="759"/>
      <c r="U79" s="759"/>
      <c r="V79" s="759"/>
      <c r="W79" s="759"/>
      <c r="X79" s="759"/>
      <c r="Y79" s="759"/>
      <c r="Z79" s="759"/>
      <c r="AA79" s="759"/>
      <c r="AB79" s="759"/>
      <c r="AC79" s="759"/>
      <c r="AD79" s="759"/>
      <c r="AE79" s="759"/>
      <c r="AF79" s="759"/>
      <c r="AG79" s="759"/>
      <c r="AH79" s="759"/>
      <c r="AI79" s="759"/>
      <c r="AJ79" s="759"/>
      <c r="AK79" s="759"/>
      <c r="AL79" s="759"/>
      <c r="AM79" s="760"/>
      <c r="AN79" s="103"/>
    </row>
    <row r="80" spans="1:40" s="17" customFormat="1" ht="17.25" customHeight="1">
      <c r="A80" s="914"/>
      <c r="B80" s="914"/>
      <c r="C80" s="914"/>
      <c r="D80" s="914"/>
      <c r="E80" s="914"/>
      <c r="F80" s="914"/>
      <c r="G80" s="882"/>
      <c r="H80" s="882"/>
      <c r="I80" s="883"/>
      <c r="J80" s="883"/>
      <c r="K80" s="884"/>
      <c r="L80" s="884"/>
      <c r="M80" s="884"/>
      <c r="N80" s="37" t="s">
        <v>292</v>
      </c>
      <c r="O80" s="33"/>
      <c r="P80" s="33"/>
      <c r="Q80" s="33"/>
      <c r="R80" s="33"/>
      <c r="S80" s="33"/>
      <c r="T80" s="33"/>
      <c r="U80" s="33"/>
      <c r="V80" s="33"/>
      <c r="W80" s="33"/>
      <c r="X80" s="33"/>
      <c r="Y80" s="33"/>
      <c r="Z80" s="33"/>
      <c r="AA80" s="33"/>
      <c r="AB80" s="33"/>
      <c r="AC80" s="33"/>
      <c r="AD80" s="33"/>
      <c r="AE80" s="33"/>
      <c r="AF80" s="33"/>
      <c r="AG80" s="33"/>
      <c r="AH80" s="33"/>
      <c r="AI80" s="33"/>
      <c r="AJ80" s="33"/>
      <c r="AK80" s="33"/>
      <c r="AL80" s="33"/>
      <c r="AM80" s="34"/>
      <c r="AN80" s="103"/>
    </row>
    <row r="81" spans="1:40" s="17" customFormat="1" ht="17.25" customHeight="1">
      <c r="A81" s="914"/>
      <c r="B81" s="914"/>
      <c r="C81" s="914"/>
      <c r="D81" s="914"/>
      <c r="E81" s="914"/>
      <c r="F81" s="914"/>
      <c r="G81" s="882"/>
      <c r="H81" s="882"/>
      <c r="I81" s="883"/>
      <c r="J81" s="883"/>
      <c r="K81" s="884"/>
      <c r="L81" s="884"/>
      <c r="M81" s="884"/>
      <c r="N81" s="20"/>
      <c r="O81" s="35"/>
      <c r="P81" s="874" t="s">
        <v>293</v>
      </c>
      <c r="Q81" s="875"/>
      <c r="R81" s="875"/>
      <c r="S81" s="875"/>
      <c r="T81" s="875"/>
      <c r="U81" s="875"/>
      <c r="V81" s="875"/>
      <c r="W81" s="875"/>
      <c r="X81" s="875"/>
      <c r="Y81" s="875"/>
      <c r="Z81" s="876"/>
      <c r="AA81" s="877" t="s">
        <v>294</v>
      </c>
      <c r="AB81" s="877"/>
      <c r="AC81" s="877"/>
      <c r="AD81" s="877"/>
      <c r="AE81" s="877"/>
      <c r="AF81" s="877"/>
      <c r="AG81" s="877"/>
      <c r="AH81" s="877"/>
      <c r="AI81" s="877"/>
      <c r="AJ81" s="877"/>
      <c r="AK81" s="877"/>
      <c r="AL81" s="877"/>
      <c r="AM81" s="25"/>
      <c r="AN81" s="103"/>
    </row>
    <row r="82" spans="1:40" s="17" customFormat="1" ht="105.75" customHeight="1">
      <c r="A82" s="914"/>
      <c r="B82" s="914"/>
      <c r="C82" s="914"/>
      <c r="D82" s="914"/>
      <c r="E82" s="914"/>
      <c r="F82" s="914"/>
      <c r="G82" s="882"/>
      <c r="H82" s="882"/>
      <c r="I82" s="883"/>
      <c r="J82" s="883"/>
      <c r="K82" s="884"/>
      <c r="L82" s="884"/>
      <c r="M82" s="884"/>
      <c r="N82" s="20"/>
      <c r="O82" s="36" t="s">
        <v>13</v>
      </c>
      <c r="P82" s="757" t="s">
        <v>332</v>
      </c>
      <c r="Q82" s="757"/>
      <c r="R82" s="757"/>
      <c r="S82" s="757"/>
      <c r="T82" s="757"/>
      <c r="U82" s="757"/>
      <c r="V82" s="757"/>
      <c r="W82" s="757"/>
      <c r="X82" s="757"/>
      <c r="Y82" s="757"/>
      <c r="Z82" s="757"/>
      <c r="AA82" s="757" t="s">
        <v>333</v>
      </c>
      <c r="AB82" s="757"/>
      <c r="AC82" s="757"/>
      <c r="AD82" s="757"/>
      <c r="AE82" s="757"/>
      <c r="AF82" s="757"/>
      <c r="AG82" s="757"/>
      <c r="AH82" s="757"/>
      <c r="AI82" s="757"/>
      <c r="AJ82" s="757"/>
      <c r="AK82" s="757"/>
      <c r="AL82" s="757"/>
      <c r="AM82" s="25"/>
      <c r="AN82" s="103"/>
    </row>
    <row r="83" spans="1:40" s="17" customFormat="1" ht="64.5" customHeight="1">
      <c r="A83" s="914"/>
      <c r="B83" s="914"/>
      <c r="C83" s="914"/>
      <c r="D83" s="914"/>
      <c r="E83" s="914"/>
      <c r="F83" s="914"/>
      <c r="G83" s="882"/>
      <c r="H83" s="882"/>
      <c r="I83" s="883"/>
      <c r="J83" s="883"/>
      <c r="K83" s="884"/>
      <c r="L83" s="884"/>
      <c r="M83" s="884"/>
      <c r="N83" s="20"/>
      <c r="O83" s="36" t="s">
        <v>14</v>
      </c>
      <c r="P83" s="757" t="s">
        <v>334</v>
      </c>
      <c r="Q83" s="757"/>
      <c r="R83" s="757"/>
      <c r="S83" s="757"/>
      <c r="T83" s="757"/>
      <c r="U83" s="757"/>
      <c r="V83" s="757"/>
      <c r="W83" s="757"/>
      <c r="X83" s="757"/>
      <c r="Y83" s="757"/>
      <c r="Z83" s="757"/>
      <c r="AA83" s="757" t="s">
        <v>335</v>
      </c>
      <c r="AB83" s="757"/>
      <c r="AC83" s="757"/>
      <c r="AD83" s="757"/>
      <c r="AE83" s="757"/>
      <c r="AF83" s="757"/>
      <c r="AG83" s="757"/>
      <c r="AH83" s="757"/>
      <c r="AI83" s="757"/>
      <c r="AJ83" s="757"/>
      <c r="AK83" s="757"/>
      <c r="AL83" s="757"/>
      <c r="AM83" s="25"/>
      <c r="AN83" s="103"/>
    </row>
    <row r="84" spans="1:40" s="17" customFormat="1" ht="73.5" customHeight="1">
      <c r="A84" s="914"/>
      <c r="B84" s="914"/>
      <c r="C84" s="914"/>
      <c r="D84" s="914"/>
      <c r="E84" s="914"/>
      <c r="F84" s="914"/>
      <c r="G84" s="882"/>
      <c r="H84" s="882"/>
      <c r="I84" s="883"/>
      <c r="J84" s="883"/>
      <c r="K84" s="884"/>
      <c r="L84" s="884"/>
      <c r="M84" s="884"/>
      <c r="N84" s="20"/>
      <c r="O84" s="36" t="s">
        <v>15</v>
      </c>
      <c r="P84" s="757" t="s">
        <v>647</v>
      </c>
      <c r="Q84" s="757"/>
      <c r="R84" s="757"/>
      <c r="S84" s="757"/>
      <c r="T84" s="757"/>
      <c r="U84" s="757"/>
      <c r="V84" s="757"/>
      <c r="W84" s="757"/>
      <c r="X84" s="757"/>
      <c r="Y84" s="757"/>
      <c r="Z84" s="757"/>
      <c r="AA84" s="757" t="s">
        <v>648</v>
      </c>
      <c r="AB84" s="757"/>
      <c r="AC84" s="757"/>
      <c r="AD84" s="757"/>
      <c r="AE84" s="757"/>
      <c r="AF84" s="757"/>
      <c r="AG84" s="757"/>
      <c r="AH84" s="757"/>
      <c r="AI84" s="757"/>
      <c r="AJ84" s="757"/>
      <c r="AK84" s="757"/>
      <c r="AL84" s="757"/>
      <c r="AM84" s="25"/>
      <c r="AN84" s="103"/>
    </row>
    <row r="85" spans="1:40" s="17" customFormat="1" ht="118.5" customHeight="1">
      <c r="A85" s="914"/>
      <c r="B85" s="914"/>
      <c r="C85" s="914"/>
      <c r="D85" s="914"/>
      <c r="E85" s="914"/>
      <c r="F85" s="914"/>
      <c r="G85" s="882"/>
      <c r="H85" s="882"/>
      <c r="I85" s="883"/>
      <c r="J85" s="883"/>
      <c r="K85" s="884"/>
      <c r="L85" s="884"/>
      <c r="M85" s="884"/>
      <c r="N85" s="20"/>
      <c r="O85" s="36" t="s">
        <v>16</v>
      </c>
      <c r="P85" s="757" t="s">
        <v>336</v>
      </c>
      <c r="Q85" s="757"/>
      <c r="R85" s="757"/>
      <c r="S85" s="757"/>
      <c r="T85" s="757"/>
      <c r="U85" s="757"/>
      <c r="V85" s="757"/>
      <c r="W85" s="757"/>
      <c r="X85" s="757"/>
      <c r="Y85" s="757"/>
      <c r="Z85" s="757"/>
      <c r="AA85" s="757" t="s">
        <v>337</v>
      </c>
      <c r="AB85" s="757"/>
      <c r="AC85" s="757"/>
      <c r="AD85" s="757"/>
      <c r="AE85" s="757"/>
      <c r="AF85" s="757"/>
      <c r="AG85" s="757"/>
      <c r="AH85" s="757"/>
      <c r="AI85" s="757"/>
      <c r="AJ85" s="757"/>
      <c r="AK85" s="757"/>
      <c r="AL85" s="757"/>
      <c r="AM85" s="25"/>
      <c r="AN85" s="103"/>
    </row>
    <row r="86" spans="1:40" s="17" customFormat="1" ht="54.75" customHeight="1">
      <c r="A86" s="914"/>
      <c r="B86" s="914"/>
      <c r="C86" s="914"/>
      <c r="D86" s="914"/>
      <c r="E86" s="914"/>
      <c r="F86" s="914"/>
      <c r="G86" s="882"/>
      <c r="H86" s="882"/>
      <c r="I86" s="883"/>
      <c r="J86" s="883"/>
      <c r="K86" s="884"/>
      <c r="L86" s="884"/>
      <c r="M86" s="884"/>
      <c r="N86" s="20"/>
      <c r="O86" s="36" t="s">
        <v>17</v>
      </c>
      <c r="P86" s="757" t="s">
        <v>649</v>
      </c>
      <c r="Q86" s="757"/>
      <c r="R86" s="757"/>
      <c r="S86" s="757"/>
      <c r="T86" s="757"/>
      <c r="U86" s="757"/>
      <c r="V86" s="757"/>
      <c r="W86" s="757"/>
      <c r="X86" s="757"/>
      <c r="Y86" s="757"/>
      <c r="Z86" s="757"/>
      <c r="AA86" s="757" t="s">
        <v>650</v>
      </c>
      <c r="AB86" s="757"/>
      <c r="AC86" s="757"/>
      <c r="AD86" s="757"/>
      <c r="AE86" s="757"/>
      <c r="AF86" s="757"/>
      <c r="AG86" s="757"/>
      <c r="AH86" s="757"/>
      <c r="AI86" s="757"/>
      <c r="AJ86" s="757"/>
      <c r="AK86" s="757"/>
      <c r="AL86" s="757"/>
      <c r="AM86" s="25"/>
      <c r="AN86" s="103"/>
    </row>
    <row r="87" spans="1:40" s="17" customFormat="1" ht="285" customHeight="1">
      <c r="A87" s="914"/>
      <c r="B87" s="914"/>
      <c r="C87" s="914"/>
      <c r="D87" s="914"/>
      <c r="E87" s="914"/>
      <c r="F87" s="914"/>
      <c r="G87" s="882"/>
      <c r="H87" s="882"/>
      <c r="I87" s="883"/>
      <c r="J87" s="883"/>
      <c r="K87" s="884"/>
      <c r="L87" s="884"/>
      <c r="M87" s="884"/>
      <c r="N87" s="20"/>
      <c r="O87" s="36" t="s">
        <v>303</v>
      </c>
      <c r="P87" s="757" t="s">
        <v>338</v>
      </c>
      <c r="Q87" s="757"/>
      <c r="R87" s="757"/>
      <c r="S87" s="757"/>
      <c r="T87" s="757"/>
      <c r="U87" s="757"/>
      <c r="V87" s="757"/>
      <c r="W87" s="757"/>
      <c r="X87" s="757"/>
      <c r="Y87" s="757"/>
      <c r="Z87" s="757"/>
      <c r="AA87" s="757" t="s">
        <v>339</v>
      </c>
      <c r="AB87" s="757"/>
      <c r="AC87" s="757"/>
      <c r="AD87" s="757"/>
      <c r="AE87" s="757"/>
      <c r="AF87" s="757"/>
      <c r="AG87" s="757"/>
      <c r="AH87" s="757"/>
      <c r="AI87" s="757"/>
      <c r="AJ87" s="757"/>
      <c r="AK87" s="757"/>
      <c r="AL87" s="757"/>
      <c r="AM87" s="25"/>
      <c r="AN87" s="103"/>
    </row>
    <row r="88" spans="1:40" s="17" customFormat="1" ht="29.25" customHeight="1">
      <c r="A88" s="914"/>
      <c r="B88" s="914"/>
      <c r="C88" s="914"/>
      <c r="D88" s="914"/>
      <c r="E88" s="914"/>
      <c r="F88" s="914"/>
      <c r="G88" s="882"/>
      <c r="H88" s="882"/>
      <c r="I88" s="883"/>
      <c r="J88" s="883"/>
      <c r="K88" s="884"/>
      <c r="L88" s="884"/>
      <c r="M88" s="884"/>
      <c r="N88" s="20"/>
      <c r="O88" s="36" t="s">
        <v>306</v>
      </c>
      <c r="P88" s="757" t="s">
        <v>340</v>
      </c>
      <c r="Q88" s="757"/>
      <c r="R88" s="757"/>
      <c r="S88" s="757"/>
      <c r="T88" s="757"/>
      <c r="U88" s="757"/>
      <c r="V88" s="757"/>
      <c r="W88" s="757"/>
      <c r="X88" s="757"/>
      <c r="Y88" s="757"/>
      <c r="Z88" s="757"/>
      <c r="AA88" s="757" t="s">
        <v>341</v>
      </c>
      <c r="AB88" s="757"/>
      <c r="AC88" s="757"/>
      <c r="AD88" s="757"/>
      <c r="AE88" s="757"/>
      <c r="AF88" s="757"/>
      <c r="AG88" s="757"/>
      <c r="AH88" s="757"/>
      <c r="AI88" s="757"/>
      <c r="AJ88" s="757"/>
      <c r="AK88" s="757"/>
      <c r="AL88" s="757"/>
      <c r="AM88" s="25"/>
      <c r="AN88" s="103"/>
    </row>
    <row r="89" spans="1:40" s="17" customFormat="1" ht="58.5" customHeight="1">
      <c r="A89" s="914"/>
      <c r="B89" s="914"/>
      <c r="C89" s="914"/>
      <c r="D89" s="914"/>
      <c r="E89" s="914"/>
      <c r="F89" s="914"/>
      <c r="G89" s="882"/>
      <c r="H89" s="882"/>
      <c r="I89" s="883"/>
      <c r="J89" s="883"/>
      <c r="K89" s="884"/>
      <c r="L89" s="884"/>
      <c r="M89" s="884"/>
      <c r="N89" s="20"/>
      <c r="O89" s="36" t="s">
        <v>309</v>
      </c>
      <c r="P89" s="757" t="s">
        <v>342</v>
      </c>
      <c r="Q89" s="757"/>
      <c r="R89" s="757"/>
      <c r="S89" s="757"/>
      <c r="T89" s="757"/>
      <c r="U89" s="757"/>
      <c r="V89" s="757"/>
      <c r="W89" s="757"/>
      <c r="X89" s="757"/>
      <c r="Y89" s="757"/>
      <c r="Z89" s="757"/>
      <c r="AA89" s="757" t="s">
        <v>343</v>
      </c>
      <c r="AB89" s="757"/>
      <c r="AC89" s="757"/>
      <c r="AD89" s="757"/>
      <c r="AE89" s="757"/>
      <c r="AF89" s="757"/>
      <c r="AG89" s="757"/>
      <c r="AH89" s="757"/>
      <c r="AI89" s="757"/>
      <c r="AJ89" s="757"/>
      <c r="AK89" s="757"/>
      <c r="AL89" s="757"/>
      <c r="AM89" s="25"/>
      <c r="AN89" s="103"/>
    </row>
    <row r="90" spans="1:40" s="17" customFormat="1" ht="42.75" customHeight="1">
      <c r="A90" s="914"/>
      <c r="B90" s="914"/>
      <c r="C90" s="914"/>
      <c r="D90" s="914"/>
      <c r="E90" s="914"/>
      <c r="F90" s="914"/>
      <c r="G90" s="882"/>
      <c r="H90" s="882"/>
      <c r="I90" s="883"/>
      <c r="J90" s="883"/>
      <c r="K90" s="884"/>
      <c r="L90" s="884"/>
      <c r="M90" s="884"/>
      <c r="N90" s="20"/>
      <c r="O90" s="36" t="s">
        <v>312</v>
      </c>
      <c r="P90" s="757" t="s">
        <v>344</v>
      </c>
      <c r="Q90" s="757"/>
      <c r="R90" s="757"/>
      <c r="S90" s="757"/>
      <c r="T90" s="757"/>
      <c r="U90" s="757"/>
      <c r="V90" s="757"/>
      <c r="W90" s="757"/>
      <c r="X90" s="757"/>
      <c r="Y90" s="757"/>
      <c r="Z90" s="757"/>
      <c r="AA90" s="757" t="s">
        <v>345</v>
      </c>
      <c r="AB90" s="757"/>
      <c r="AC90" s="757"/>
      <c r="AD90" s="757"/>
      <c r="AE90" s="757"/>
      <c r="AF90" s="757"/>
      <c r="AG90" s="757"/>
      <c r="AH90" s="757"/>
      <c r="AI90" s="757"/>
      <c r="AJ90" s="757"/>
      <c r="AK90" s="757"/>
      <c r="AL90" s="757"/>
      <c r="AM90" s="25"/>
      <c r="AN90" s="103"/>
    </row>
    <row r="91" spans="1:40" s="17" customFormat="1" ht="102.75" customHeight="1">
      <c r="A91" s="914"/>
      <c r="B91" s="914"/>
      <c r="C91" s="914"/>
      <c r="D91" s="914"/>
      <c r="E91" s="914"/>
      <c r="F91" s="914"/>
      <c r="G91" s="882"/>
      <c r="H91" s="882"/>
      <c r="I91" s="883"/>
      <c r="J91" s="883"/>
      <c r="K91" s="884"/>
      <c r="L91" s="884"/>
      <c r="M91" s="884"/>
      <c r="N91" s="20"/>
      <c r="O91" s="36" t="s">
        <v>315</v>
      </c>
      <c r="P91" s="757" t="s">
        <v>346</v>
      </c>
      <c r="Q91" s="757"/>
      <c r="R91" s="757"/>
      <c r="S91" s="757"/>
      <c r="T91" s="757"/>
      <c r="U91" s="757"/>
      <c r="V91" s="757"/>
      <c r="W91" s="757"/>
      <c r="X91" s="757"/>
      <c r="Y91" s="757"/>
      <c r="Z91" s="757"/>
      <c r="AA91" s="757" t="s">
        <v>347</v>
      </c>
      <c r="AB91" s="757"/>
      <c r="AC91" s="757"/>
      <c r="AD91" s="757"/>
      <c r="AE91" s="757"/>
      <c r="AF91" s="757"/>
      <c r="AG91" s="757"/>
      <c r="AH91" s="757"/>
      <c r="AI91" s="757"/>
      <c r="AJ91" s="757"/>
      <c r="AK91" s="757"/>
      <c r="AL91" s="757"/>
      <c r="AM91" s="25"/>
      <c r="AN91" s="103"/>
    </row>
    <row r="92" spans="1:40" s="17" customFormat="1" ht="186.75" customHeight="1">
      <c r="A92" s="914"/>
      <c r="B92" s="914"/>
      <c r="C92" s="914"/>
      <c r="D92" s="914"/>
      <c r="E92" s="914"/>
      <c r="F92" s="914"/>
      <c r="G92" s="882"/>
      <c r="H92" s="882"/>
      <c r="I92" s="883"/>
      <c r="J92" s="883"/>
      <c r="K92" s="884"/>
      <c r="L92" s="884"/>
      <c r="M92" s="884"/>
      <c r="N92" s="20"/>
      <c r="O92" s="36" t="s">
        <v>318</v>
      </c>
      <c r="P92" s="757" t="s">
        <v>651</v>
      </c>
      <c r="Q92" s="757"/>
      <c r="R92" s="757"/>
      <c r="S92" s="757"/>
      <c r="T92" s="757"/>
      <c r="U92" s="757"/>
      <c r="V92" s="757"/>
      <c r="W92" s="757"/>
      <c r="X92" s="757"/>
      <c r="Y92" s="757"/>
      <c r="Z92" s="757"/>
      <c r="AA92" s="757" t="s">
        <v>652</v>
      </c>
      <c r="AB92" s="757"/>
      <c r="AC92" s="757"/>
      <c r="AD92" s="757"/>
      <c r="AE92" s="757"/>
      <c r="AF92" s="757"/>
      <c r="AG92" s="757"/>
      <c r="AH92" s="757"/>
      <c r="AI92" s="757"/>
      <c r="AJ92" s="757"/>
      <c r="AK92" s="757"/>
      <c r="AL92" s="757"/>
      <c r="AM92" s="25"/>
      <c r="AN92" s="103"/>
    </row>
    <row r="93" spans="1:40" s="17" customFormat="1" ht="10.5" customHeight="1">
      <c r="A93" s="914"/>
      <c r="B93" s="914"/>
      <c r="C93" s="914"/>
      <c r="D93" s="914"/>
      <c r="E93" s="914"/>
      <c r="F93" s="914"/>
      <c r="G93" s="882"/>
      <c r="H93" s="882"/>
      <c r="I93" s="883"/>
      <c r="J93" s="883"/>
      <c r="K93" s="884"/>
      <c r="L93" s="884"/>
      <c r="M93" s="884"/>
      <c r="N93" s="27"/>
      <c r="O93" s="27"/>
      <c r="P93" s="28"/>
      <c r="Q93" s="28"/>
      <c r="R93" s="28"/>
      <c r="S93" s="28"/>
      <c r="T93" s="28"/>
      <c r="U93" s="28"/>
      <c r="V93" s="28"/>
      <c r="W93" s="28"/>
      <c r="X93" s="28"/>
      <c r="Y93" s="28"/>
      <c r="Z93" s="28"/>
      <c r="AA93" s="28"/>
      <c r="AB93" s="28"/>
      <c r="AC93" s="28"/>
      <c r="AD93" s="28"/>
      <c r="AE93" s="28"/>
      <c r="AF93" s="28"/>
      <c r="AG93" s="28"/>
      <c r="AH93" s="28"/>
      <c r="AI93" s="28"/>
      <c r="AJ93" s="28"/>
      <c r="AK93" s="28"/>
      <c r="AL93" s="28"/>
      <c r="AM93" s="29"/>
      <c r="AN93" s="103"/>
    </row>
    <row r="94" spans="1:40" s="17" customFormat="1" ht="213.75" customHeight="1">
      <c r="A94" s="914" t="s">
        <v>653</v>
      </c>
      <c r="B94" s="914"/>
      <c r="C94" s="914"/>
      <c r="D94" s="914"/>
      <c r="E94" s="914"/>
      <c r="F94" s="914"/>
      <c r="G94" s="882"/>
      <c r="H94" s="882"/>
      <c r="I94" s="883"/>
      <c r="J94" s="883"/>
      <c r="K94" s="884" t="s">
        <v>654</v>
      </c>
      <c r="L94" s="884"/>
      <c r="M94" s="884"/>
      <c r="N94" s="878" t="s">
        <v>655</v>
      </c>
      <c r="O94" s="879"/>
      <c r="P94" s="879"/>
      <c r="Q94" s="879"/>
      <c r="R94" s="879"/>
      <c r="S94" s="879"/>
      <c r="T94" s="879"/>
      <c r="U94" s="879"/>
      <c r="V94" s="879"/>
      <c r="W94" s="879"/>
      <c r="X94" s="879"/>
      <c r="Y94" s="879"/>
      <c r="Z94" s="879"/>
      <c r="AA94" s="879"/>
      <c r="AB94" s="879"/>
      <c r="AC94" s="879"/>
      <c r="AD94" s="879"/>
      <c r="AE94" s="879"/>
      <c r="AF94" s="879"/>
      <c r="AG94" s="879"/>
      <c r="AH94" s="879"/>
      <c r="AI94" s="879"/>
      <c r="AJ94" s="879"/>
      <c r="AK94" s="879"/>
      <c r="AL94" s="879"/>
      <c r="AM94" s="880"/>
      <c r="AN94" s="103"/>
    </row>
    <row r="95" spans="1:40" s="17" customFormat="1" ht="17.25" customHeight="1">
      <c r="A95" s="914"/>
      <c r="B95" s="914"/>
      <c r="C95" s="914"/>
      <c r="D95" s="914"/>
      <c r="E95" s="914"/>
      <c r="F95" s="914"/>
      <c r="G95" s="882"/>
      <c r="H95" s="882"/>
      <c r="I95" s="883"/>
      <c r="J95" s="883"/>
      <c r="K95" s="884"/>
      <c r="L95" s="884"/>
      <c r="M95" s="884"/>
      <c r="N95" s="32" t="s">
        <v>292</v>
      </c>
      <c r="O95" s="33"/>
      <c r="P95" s="33"/>
      <c r="Q95" s="33"/>
      <c r="R95" s="33"/>
      <c r="S95" s="33"/>
      <c r="T95" s="33"/>
      <c r="U95" s="33"/>
      <c r="V95" s="33"/>
      <c r="W95" s="33"/>
      <c r="X95" s="33"/>
      <c r="Y95" s="33"/>
      <c r="Z95" s="33"/>
      <c r="AA95" s="33"/>
      <c r="AB95" s="33"/>
      <c r="AC95" s="33"/>
      <c r="AD95" s="33"/>
      <c r="AE95" s="33"/>
      <c r="AF95" s="33"/>
      <c r="AG95" s="33"/>
      <c r="AH95" s="33"/>
      <c r="AI95" s="33"/>
      <c r="AJ95" s="33"/>
      <c r="AK95" s="33"/>
      <c r="AL95" s="33"/>
      <c r="AM95" s="34"/>
      <c r="AN95" s="103"/>
    </row>
    <row r="96" spans="1:40" s="17" customFormat="1" ht="17.25" customHeight="1">
      <c r="A96" s="914"/>
      <c r="B96" s="914"/>
      <c r="C96" s="914"/>
      <c r="D96" s="914"/>
      <c r="E96" s="914"/>
      <c r="F96" s="914"/>
      <c r="G96" s="882"/>
      <c r="H96" s="882"/>
      <c r="I96" s="883"/>
      <c r="J96" s="883"/>
      <c r="K96" s="884"/>
      <c r="L96" s="884"/>
      <c r="M96" s="884"/>
      <c r="N96" s="24"/>
      <c r="O96" s="35"/>
      <c r="P96" s="874" t="s">
        <v>293</v>
      </c>
      <c r="Q96" s="875"/>
      <c r="R96" s="875"/>
      <c r="S96" s="875"/>
      <c r="T96" s="875"/>
      <c r="U96" s="875"/>
      <c r="V96" s="875"/>
      <c r="W96" s="875"/>
      <c r="X96" s="875"/>
      <c r="Y96" s="875"/>
      <c r="Z96" s="876"/>
      <c r="AA96" s="877" t="s">
        <v>294</v>
      </c>
      <c r="AB96" s="877"/>
      <c r="AC96" s="877"/>
      <c r="AD96" s="877"/>
      <c r="AE96" s="877"/>
      <c r="AF96" s="877"/>
      <c r="AG96" s="877"/>
      <c r="AH96" s="877"/>
      <c r="AI96" s="877"/>
      <c r="AJ96" s="877"/>
      <c r="AK96" s="877"/>
      <c r="AL96" s="877"/>
      <c r="AM96" s="25"/>
      <c r="AN96" s="103"/>
    </row>
    <row r="97" spans="1:40" s="17" customFormat="1" ht="81.75" customHeight="1">
      <c r="A97" s="914"/>
      <c r="B97" s="914"/>
      <c r="C97" s="914"/>
      <c r="D97" s="914"/>
      <c r="E97" s="914"/>
      <c r="F97" s="914"/>
      <c r="G97" s="882"/>
      <c r="H97" s="882"/>
      <c r="I97" s="883"/>
      <c r="J97" s="883"/>
      <c r="K97" s="884"/>
      <c r="L97" s="884"/>
      <c r="M97" s="884"/>
      <c r="N97" s="24"/>
      <c r="O97" s="36" t="s">
        <v>13</v>
      </c>
      <c r="P97" s="757" t="s">
        <v>656</v>
      </c>
      <c r="Q97" s="757"/>
      <c r="R97" s="757"/>
      <c r="S97" s="757"/>
      <c r="T97" s="757"/>
      <c r="U97" s="757"/>
      <c r="V97" s="757"/>
      <c r="W97" s="757"/>
      <c r="X97" s="757"/>
      <c r="Y97" s="757"/>
      <c r="Z97" s="757"/>
      <c r="AA97" s="757" t="s">
        <v>657</v>
      </c>
      <c r="AB97" s="757"/>
      <c r="AC97" s="757"/>
      <c r="AD97" s="757"/>
      <c r="AE97" s="757"/>
      <c r="AF97" s="757"/>
      <c r="AG97" s="757"/>
      <c r="AH97" s="757"/>
      <c r="AI97" s="757"/>
      <c r="AJ97" s="757"/>
      <c r="AK97" s="757"/>
      <c r="AL97" s="757"/>
      <c r="AM97" s="25"/>
      <c r="AN97" s="103"/>
    </row>
    <row r="98" spans="1:40" s="17" customFormat="1" ht="65.25" customHeight="1">
      <c r="A98" s="914"/>
      <c r="B98" s="914"/>
      <c r="C98" s="914"/>
      <c r="D98" s="914"/>
      <c r="E98" s="914"/>
      <c r="F98" s="914"/>
      <c r="G98" s="882"/>
      <c r="H98" s="882"/>
      <c r="I98" s="883"/>
      <c r="J98" s="883"/>
      <c r="K98" s="884"/>
      <c r="L98" s="884"/>
      <c r="M98" s="884"/>
      <c r="N98" s="24"/>
      <c r="O98" s="36" t="s">
        <v>14</v>
      </c>
      <c r="P98" s="757" t="s">
        <v>658</v>
      </c>
      <c r="Q98" s="757"/>
      <c r="R98" s="757"/>
      <c r="S98" s="757"/>
      <c r="T98" s="757"/>
      <c r="U98" s="757"/>
      <c r="V98" s="757"/>
      <c r="W98" s="757"/>
      <c r="X98" s="757"/>
      <c r="Y98" s="757"/>
      <c r="Z98" s="757"/>
      <c r="AA98" s="757" t="s">
        <v>659</v>
      </c>
      <c r="AB98" s="757"/>
      <c r="AC98" s="757"/>
      <c r="AD98" s="757"/>
      <c r="AE98" s="757"/>
      <c r="AF98" s="757"/>
      <c r="AG98" s="757"/>
      <c r="AH98" s="757"/>
      <c r="AI98" s="757"/>
      <c r="AJ98" s="757"/>
      <c r="AK98" s="757"/>
      <c r="AL98" s="757"/>
      <c r="AM98" s="25"/>
      <c r="AN98" s="103"/>
    </row>
    <row r="99" spans="1:40" s="17" customFormat="1" ht="139.5" customHeight="1">
      <c r="A99" s="914"/>
      <c r="B99" s="914"/>
      <c r="C99" s="914"/>
      <c r="D99" s="914"/>
      <c r="E99" s="914"/>
      <c r="F99" s="914"/>
      <c r="G99" s="882"/>
      <c r="H99" s="882"/>
      <c r="I99" s="883"/>
      <c r="J99" s="883"/>
      <c r="K99" s="884"/>
      <c r="L99" s="884"/>
      <c r="M99" s="884"/>
      <c r="N99" s="24"/>
      <c r="O99" s="36" t="s">
        <v>15</v>
      </c>
      <c r="P99" s="757" t="s">
        <v>660</v>
      </c>
      <c r="Q99" s="757"/>
      <c r="R99" s="757"/>
      <c r="S99" s="757"/>
      <c r="T99" s="757"/>
      <c r="U99" s="757"/>
      <c r="V99" s="757"/>
      <c r="W99" s="757"/>
      <c r="X99" s="757"/>
      <c r="Y99" s="757"/>
      <c r="Z99" s="757"/>
      <c r="AA99" s="757" t="s">
        <v>661</v>
      </c>
      <c r="AB99" s="757"/>
      <c r="AC99" s="757"/>
      <c r="AD99" s="757"/>
      <c r="AE99" s="757"/>
      <c r="AF99" s="757"/>
      <c r="AG99" s="757"/>
      <c r="AH99" s="757"/>
      <c r="AI99" s="757"/>
      <c r="AJ99" s="757"/>
      <c r="AK99" s="757"/>
      <c r="AL99" s="757"/>
      <c r="AM99" s="25"/>
      <c r="AN99" s="103"/>
    </row>
    <row r="100" spans="1:40" s="17" customFormat="1" ht="10.5" customHeight="1">
      <c r="A100" s="914"/>
      <c r="B100" s="914"/>
      <c r="C100" s="914"/>
      <c r="D100" s="914"/>
      <c r="E100" s="914"/>
      <c r="F100" s="914"/>
      <c r="G100" s="882"/>
      <c r="H100" s="882"/>
      <c r="I100" s="883"/>
      <c r="J100" s="883"/>
      <c r="K100" s="884"/>
      <c r="L100" s="884"/>
      <c r="M100" s="884"/>
      <c r="N100" s="26"/>
      <c r="O100" s="27"/>
      <c r="P100" s="28"/>
      <c r="Q100" s="28"/>
      <c r="R100" s="28"/>
      <c r="S100" s="28"/>
      <c r="T100" s="28"/>
      <c r="U100" s="28"/>
      <c r="V100" s="28"/>
      <c r="W100" s="28"/>
      <c r="X100" s="28"/>
      <c r="Y100" s="28"/>
      <c r="Z100" s="28"/>
      <c r="AA100" s="28"/>
      <c r="AB100" s="28"/>
      <c r="AC100" s="28"/>
      <c r="AD100" s="28"/>
      <c r="AE100" s="28"/>
      <c r="AF100" s="28"/>
      <c r="AG100" s="28"/>
      <c r="AH100" s="28"/>
      <c r="AI100" s="28"/>
      <c r="AJ100" s="28"/>
      <c r="AK100" s="28"/>
      <c r="AL100" s="28"/>
      <c r="AM100" s="29"/>
      <c r="AN100" s="103"/>
    </row>
    <row r="101" spans="1:40" s="17" customFormat="1" ht="40.5" customHeight="1">
      <c r="A101" s="881" t="s">
        <v>662</v>
      </c>
      <c r="B101" s="881"/>
      <c r="C101" s="881"/>
      <c r="D101" s="881"/>
      <c r="E101" s="881"/>
      <c r="F101" s="881"/>
      <c r="G101" s="882"/>
      <c r="H101" s="882" t="s">
        <v>149</v>
      </c>
      <c r="I101" s="883" t="s">
        <v>150</v>
      </c>
      <c r="J101" s="883"/>
      <c r="K101" s="884" t="s">
        <v>663</v>
      </c>
      <c r="L101" s="884"/>
      <c r="M101" s="884"/>
      <c r="N101" s="759" t="s">
        <v>968</v>
      </c>
      <c r="O101" s="759"/>
      <c r="P101" s="759"/>
      <c r="Q101" s="759"/>
      <c r="R101" s="759"/>
      <c r="S101" s="759"/>
      <c r="T101" s="759"/>
      <c r="U101" s="759"/>
      <c r="V101" s="759"/>
      <c r="W101" s="759"/>
      <c r="X101" s="759"/>
      <c r="Y101" s="759"/>
      <c r="Z101" s="759"/>
      <c r="AA101" s="759"/>
      <c r="AB101" s="759"/>
      <c r="AC101" s="759"/>
      <c r="AD101" s="759"/>
      <c r="AE101" s="759"/>
      <c r="AF101" s="759"/>
      <c r="AG101" s="759"/>
      <c r="AH101" s="759"/>
      <c r="AI101" s="759"/>
      <c r="AJ101" s="759"/>
      <c r="AK101" s="759"/>
      <c r="AL101" s="759"/>
      <c r="AM101" s="760"/>
      <c r="AN101" s="103"/>
    </row>
    <row r="102" spans="1:40" s="17" customFormat="1" ht="65.25" customHeight="1">
      <c r="A102" s="881"/>
      <c r="B102" s="881"/>
      <c r="C102" s="881"/>
      <c r="D102" s="881"/>
      <c r="E102" s="881"/>
      <c r="F102" s="881"/>
      <c r="G102" s="882"/>
      <c r="H102" s="882"/>
      <c r="I102" s="883"/>
      <c r="J102" s="883"/>
      <c r="K102" s="884"/>
      <c r="L102" s="884"/>
      <c r="M102" s="884"/>
      <c r="N102" s="759" t="s">
        <v>664</v>
      </c>
      <c r="O102" s="759"/>
      <c r="P102" s="759"/>
      <c r="Q102" s="759"/>
      <c r="R102" s="759"/>
      <c r="S102" s="759"/>
      <c r="T102" s="759"/>
      <c r="U102" s="759"/>
      <c r="V102" s="759"/>
      <c r="W102" s="759"/>
      <c r="X102" s="759"/>
      <c r="Y102" s="759"/>
      <c r="Z102" s="759"/>
      <c r="AA102" s="759"/>
      <c r="AB102" s="759"/>
      <c r="AC102" s="759"/>
      <c r="AD102" s="759"/>
      <c r="AE102" s="759"/>
      <c r="AF102" s="759"/>
      <c r="AG102" s="759"/>
      <c r="AH102" s="759"/>
      <c r="AI102" s="759"/>
      <c r="AJ102" s="759"/>
      <c r="AK102" s="759"/>
      <c r="AL102" s="759"/>
      <c r="AM102" s="760"/>
      <c r="AN102" s="103"/>
    </row>
    <row r="103" spans="1:40" s="17" customFormat="1" ht="142.5" customHeight="1">
      <c r="A103" s="952"/>
      <c r="B103" s="952"/>
      <c r="C103" s="952"/>
      <c r="D103" s="952"/>
      <c r="E103" s="952"/>
      <c r="F103" s="952"/>
      <c r="G103" s="709"/>
      <c r="H103" s="709"/>
      <c r="I103" s="953"/>
      <c r="J103" s="953"/>
      <c r="K103" s="954"/>
      <c r="L103" s="954"/>
      <c r="M103" s="954"/>
      <c r="N103" s="759" t="s">
        <v>665</v>
      </c>
      <c r="O103" s="759"/>
      <c r="P103" s="759"/>
      <c r="Q103" s="759"/>
      <c r="R103" s="759"/>
      <c r="S103" s="759"/>
      <c r="T103" s="759"/>
      <c r="U103" s="759"/>
      <c r="V103" s="759"/>
      <c r="W103" s="759"/>
      <c r="X103" s="759"/>
      <c r="Y103" s="759"/>
      <c r="Z103" s="759"/>
      <c r="AA103" s="759"/>
      <c r="AB103" s="759"/>
      <c r="AC103" s="759"/>
      <c r="AD103" s="759"/>
      <c r="AE103" s="759"/>
      <c r="AF103" s="759"/>
      <c r="AG103" s="759"/>
      <c r="AH103" s="759"/>
      <c r="AI103" s="759"/>
      <c r="AJ103" s="759"/>
      <c r="AK103" s="759"/>
      <c r="AL103" s="759"/>
      <c r="AM103" s="760"/>
      <c r="AN103" s="103"/>
    </row>
    <row r="104" spans="1:40" s="17" customFormat="1" ht="83.25" customHeight="1">
      <c r="A104" s="934" t="s">
        <v>348</v>
      </c>
      <c r="B104" s="935"/>
      <c r="C104" s="935"/>
      <c r="D104" s="935"/>
      <c r="E104" s="935"/>
      <c r="F104" s="936"/>
      <c r="G104" s="940" t="s">
        <v>227</v>
      </c>
      <c r="H104" s="940" t="s">
        <v>666</v>
      </c>
      <c r="I104" s="942" t="s">
        <v>150</v>
      </c>
      <c r="J104" s="943"/>
      <c r="K104" s="946" t="s">
        <v>667</v>
      </c>
      <c r="L104" s="947"/>
      <c r="M104" s="948"/>
      <c r="N104" s="897" t="s">
        <v>668</v>
      </c>
      <c r="O104" s="758"/>
      <c r="P104" s="758"/>
      <c r="Q104" s="758"/>
      <c r="R104" s="758"/>
      <c r="S104" s="758"/>
      <c r="T104" s="758"/>
      <c r="U104" s="758"/>
      <c r="V104" s="758"/>
      <c r="W104" s="758"/>
      <c r="X104" s="758"/>
      <c r="Y104" s="758"/>
      <c r="Z104" s="758"/>
      <c r="AA104" s="758"/>
      <c r="AB104" s="758"/>
      <c r="AC104" s="758"/>
      <c r="AD104" s="758"/>
      <c r="AE104" s="758"/>
      <c r="AF104" s="758"/>
      <c r="AG104" s="758"/>
      <c r="AH104" s="758"/>
      <c r="AI104" s="758"/>
      <c r="AJ104" s="758"/>
      <c r="AK104" s="758"/>
      <c r="AL104" s="758"/>
      <c r="AM104" s="758"/>
      <c r="AN104" s="103"/>
    </row>
    <row r="105" spans="1:40" s="17" customFormat="1" ht="252.75" customHeight="1">
      <c r="A105" s="937"/>
      <c r="B105" s="938"/>
      <c r="C105" s="938"/>
      <c r="D105" s="938"/>
      <c r="E105" s="938"/>
      <c r="F105" s="939"/>
      <c r="G105" s="941"/>
      <c r="H105" s="941"/>
      <c r="I105" s="944"/>
      <c r="J105" s="945"/>
      <c r="K105" s="949"/>
      <c r="L105" s="950"/>
      <c r="M105" s="951"/>
      <c r="N105" s="868" t="s">
        <v>669</v>
      </c>
      <c r="O105" s="888"/>
      <c r="P105" s="888"/>
      <c r="Q105" s="888"/>
      <c r="R105" s="888"/>
      <c r="S105" s="888"/>
      <c r="T105" s="888"/>
      <c r="U105" s="888"/>
      <c r="V105" s="888"/>
      <c r="W105" s="888"/>
      <c r="X105" s="888"/>
      <c r="Y105" s="888"/>
      <c r="Z105" s="888"/>
      <c r="AA105" s="888"/>
      <c r="AB105" s="888"/>
      <c r="AC105" s="888"/>
      <c r="AD105" s="888"/>
      <c r="AE105" s="888"/>
      <c r="AF105" s="888"/>
      <c r="AG105" s="888"/>
      <c r="AH105" s="888"/>
      <c r="AI105" s="888"/>
      <c r="AJ105" s="888"/>
      <c r="AK105" s="888"/>
      <c r="AL105" s="888"/>
      <c r="AM105" s="889"/>
      <c r="AN105" s="103"/>
    </row>
    <row r="106" spans="1:40" s="17" customFormat="1" ht="62.25" customHeight="1">
      <c r="A106" s="916" t="s">
        <v>259</v>
      </c>
      <c r="B106" s="917"/>
      <c r="C106" s="917"/>
      <c r="D106" s="917"/>
      <c r="E106" s="917"/>
      <c r="F106" s="918"/>
      <c r="G106" s="709" t="s">
        <v>149</v>
      </c>
      <c r="H106" s="709" t="s">
        <v>149</v>
      </c>
      <c r="I106" s="853" t="s">
        <v>150</v>
      </c>
      <c r="J106" s="854"/>
      <c r="K106" s="925" t="s">
        <v>349</v>
      </c>
      <c r="L106" s="926"/>
      <c r="M106" s="927"/>
      <c r="N106" s="902" t="s">
        <v>670</v>
      </c>
      <c r="O106" s="902"/>
      <c r="P106" s="902"/>
      <c r="Q106" s="902"/>
      <c r="R106" s="902"/>
      <c r="S106" s="902"/>
      <c r="T106" s="902"/>
      <c r="U106" s="902"/>
      <c r="V106" s="902"/>
      <c r="W106" s="902"/>
      <c r="X106" s="902"/>
      <c r="Y106" s="902"/>
      <c r="Z106" s="902"/>
      <c r="AA106" s="902"/>
      <c r="AB106" s="902"/>
      <c r="AC106" s="902"/>
      <c r="AD106" s="902"/>
      <c r="AE106" s="902"/>
      <c r="AF106" s="902"/>
      <c r="AG106" s="902"/>
      <c r="AH106" s="902"/>
      <c r="AI106" s="902"/>
      <c r="AJ106" s="902"/>
      <c r="AK106" s="902"/>
      <c r="AL106" s="902"/>
      <c r="AM106" s="902"/>
      <c r="AN106" s="103"/>
    </row>
    <row r="107" spans="1:40" s="17" customFormat="1" ht="41.25" customHeight="1">
      <c r="A107" s="919"/>
      <c r="B107" s="920"/>
      <c r="C107" s="920"/>
      <c r="D107" s="920"/>
      <c r="E107" s="920"/>
      <c r="F107" s="921"/>
      <c r="G107" s="710"/>
      <c r="H107" s="710"/>
      <c r="I107" s="893"/>
      <c r="J107" s="894"/>
      <c r="K107" s="928"/>
      <c r="L107" s="929"/>
      <c r="M107" s="930"/>
      <c r="N107" s="902" t="s">
        <v>350</v>
      </c>
      <c r="O107" s="902"/>
      <c r="P107" s="902"/>
      <c r="Q107" s="902"/>
      <c r="R107" s="902"/>
      <c r="S107" s="902"/>
      <c r="T107" s="902"/>
      <c r="U107" s="902"/>
      <c r="V107" s="902"/>
      <c r="W107" s="902"/>
      <c r="X107" s="902"/>
      <c r="Y107" s="902"/>
      <c r="Z107" s="902"/>
      <c r="AA107" s="902"/>
      <c r="AB107" s="902"/>
      <c r="AC107" s="902"/>
      <c r="AD107" s="902"/>
      <c r="AE107" s="902"/>
      <c r="AF107" s="902"/>
      <c r="AG107" s="902"/>
      <c r="AH107" s="902"/>
      <c r="AI107" s="902"/>
      <c r="AJ107" s="902"/>
      <c r="AK107" s="902"/>
      <c r="AL107" s="902"/>
      <c r="AM107" s="902"/>
      <c r="AN107" s="103"/>
    </row>
    <row r="108" spans="1:40" s="17" customFormat="1" ht="109.5" customHeight="1">
      <c r="A108" s="919"/>
      <c r="B108" s="920"/>
      <c r="C108" s="920"/>
      <c r="D108" s="920"/>
      <c r="E108" s="920"/>
      <c r="F108" s="921"/>
      <c r="G108" s="710"/>
      <c r="H108" s="710"/>
      <c r="I108" s="893"/>
      <c r="J108" s="894"/>
      <c r="K108" s="928"/>
      <c r="L108" s="929"/>
      <c r="M108" s="930"/>
      <c r="N108" s="902" t="s">
        <v>1006</v>
      </c>
      <c r="O108" s="902"/>
      <c r="P108" s="902"/>
      <c r="Q108" s="902"/>
      <c r="R108" s="902"/>
      <c r="S108" s="902"/>
      <c r="T108" s="902"/>
      <c r="U108" s="902"/>
      <c r="V108" s="902"/>
      <c r="W108" s="902"/>
      <c r="X108" s="902"/>
      <c r="Y108" s="902"/>
      <c r="Z108" s="902"/>
      <c r="AA108" s="902"/>
      <c r="AB108" s="902"/>
      <c r="AC108" s="902"/>
      <c r="AD108" s="902"/>
      <c r="AE108" s="902"/>
      <c r="AF108" s="902"/>
      <c r="AG108" s="902"/>
      <c r="AH108" s="902"/>
      <c r="AI108" s="902"/>
      <c r="AJ108" s="902"/>
      <c r="AK108" s="902"/>
      <c r="AL108" s="902"/>
      <c r="AM108" s="902"/>
      <c r="AN108" s="103"/>
    </row>
    <row r="109" spans="1:40" s="17" customFormat="1" ht="17.25" customHeight="1">
      <c r="A109" s="919"/>
      <c r="B109" s="920"/>
      <c r="C109" s="920"/>
      <c r="D109" s="920"/>
      <c r="E109" s="920"/>
      <c r="F109" s="921"/>
      <c r="G109" s="710"/>
      <c r="H109" s="710"/>
      <c r="I109" s="893"/>
      <c r="J109" s="894"/>
      <c r="K109" s="928"/>
      <c r="L109" s="929"/>
      <c r="M109" s="930"/>
      <c r="N109" s="32" t="s">
        <v>292</v>
      </c>
      <c r="O109" s="33"/>
      <c r="P109" s="33"/>
      <c r="Q109" s="33"/>
      <c r="R109" s="33"/>
      <c r="S109" s="33"/>
      <c r="T109" s="33"/>
      <c r="U109" s="33"/>
      <c r="V109" s="33"/>
      <c r="W109" s="33"/>
      <c r="X109" s="33"/>
      <c r="Y109" s="33"/>
      <c r="Z109" s="33"/>
      <c r="AA109" s="33"/>
      <c r="AB109" s="33"/>
      <c r="AC109" s="33"/>
      <c r="AD109" s="33"/>
      <c r="AE109" s="33"/>
      <c r="AF109" s="33"/>
      <c r="AG109" s="33"/>
      <c r="AH109" s="33"/>
      <c r="AI109" s="33"/>
      <c r="AJ109" s="33"/>
      <c r="AK109" s="33"/>
      <c r="AL109" s="33"/>
      <c r="AM109" s="34"/>
      <c r="AN109" s="103"/>
    </row>
    <row r="110" spans="1:40" s="17" customFormat="1" ht="17.25" customHeight="1">
      <c r="A110" s="919"/>
      <c r="B110" s="920"/>
      <c r="C110" s="920"/>
      <c r="D110" s="920"/>
      <c r="E110" s="920"/>
      <c r="F110" s="921"/>
      <c r="G110" s="710"/>
      <c r="H110" s="710"/>
      <c r="I110" s="893"/>
      <c r="J110" s="894"/>
      <c r="K110" s="928"/>
      <c r="L110" s="929"/>
      <c r="M110" s="930"/>
      <c r="N110" s="24"/>
      <c r="O110" s="35"/>
      <c r="P110" s="874" t="s">
        <v>293</v>
      </c>
      <c r="Q110" s="875"/>
      <c r="R110" s="875"/>
      <c r="S110" s="875"/>
      <c r="T110" s="875"/>
      <c r="U110" s="875"/>
      <c r="V110" s="875"/>
      <c r="W110" s="875"/>
      <c r="X110" s="875"/>
      <c r="Y110" s="875"/>
      <c r="Z110" s="876"/>
      <c r="AA110" s="877" t="s">
        <v>294</v>
      </c>
      <c r="AB110" s="877"/>
      <c r="AC110" s="877"/>
      <c r="AD110" s="877"/>
      <c r="AE110" s="877"/>
      <c r="AF110" s="877"/>
      <c r="AG110" s="877"/>
      <c r="AH110" s="877"/>
      <c r="AI110" s="877"/>
      <c r="AJ110" s="877"/>
      <c r="AK110" s="877"/>
      <c r="AL110" s="877"/>
      <c r="AM110" s="25"/>
      <c r="AN110" s="103"/>
    </row>
    <row r="111" spans="1:40" s="17" customFormat="1" ht="174.75" customHeight="1">
      <c r="A111" s="919"/>
      <c r="B111" s="920"/>
      <c r="C111" s="920"/>
      <c r="D111" s="920"/>
      <c r="E111" s="920"/>
      <c r="F111" s="921"/>
      <c r="G111" s="710"/>
      <c r="H111" s="710"/>
      <c r="I111" s="893"/>
      <c r="J111" s="894"/>
      <c r="K111" s="928"/>
      <c r="L111" s="929"/>
      <c r="M111" s="930"/>
      <c r="N111" s="24"/>
      <c r="O111" s="36"/>
      <c r="P111" s="757" t="s">
        <v>351</v>
      </c>
      <c r="Q111" s="757"/>
      <c r="R111" s="757"/>
      <c r="S111" s="757"/>
      <c r="T111" s="757"/>
      <c r="U111" s="757"/>
      <c r="V111" s="757"/>
      <c r="W111" s="757"/>
      <c r="X111" s="757"/>
      <c r="Y111" s="757"/>
      <c r="Z111" s="757"/>
      <c r="AA111" s="757" t="s">
        <v>352</v>
      </c>
      <c r="AB111" s="757"/>
      <c r="AC111" s="757"/>
      <c r="AD111" s="757"/>
      <c r="AE111" s="757"/>
      <c r="AF111" s="757"/>
      <c r="AG111" s="757"/>
      <c r="AH111" s="757"/>
      <c r="AI111" s="757"/>
      <c r="AJ111" s="757"/>
      <c r="AK111" s="757"/>
      <c r="AL111" s="757"/>
      <c r="AM111" s="25"/>
      <c r="AN111" s="103"/>
    </row>
    <row r="112" spans="1:40" s="19" customFormat="1" ht="10.5" customHeight="1">
      <c r="A112" s="922"/>
      <c r="B112" s="923"/>
      <c r="C112" s="923"/>
      <c r="D112" s="923"/>
      <c r="E112" s="923"/>
      <c r="F112" s="924"/>
      <c r="G112" s="771"/>
      <c r="H112" s="771"/>
      <c r="I112" s="895"/>
      <c r="J112" s="896"/>
      <c r="K112" s="931"/>
      <c r="L112" s="932"/>
      <c r="M112" s="933"/>
      <c r="N112" s="38"/>
      <c r="O112" s="39"/>
      <c r="P112" s="39"/>
      <c r="Q112" s="39"/>
      <c r="R112" s="39"/>
      <c r="S112" s="39"/>
      <c r="T112" s="39"/>
      <c r="U112" s="39"/>
      <c r="V112" s="39"/>
      <c r="W112" s="39"/>
      <c r="X112" s="39"/>
      <c r="Y112" s="39"/>
      <c r="Z112" s="39"/>
      <c r="AA112" s="39"/>
      <c r="AB112" s="39"/>
      <c r="AC112" s="39"/>
      <c r="AD112" s="39"/>
      <c r="AE112" s="39"/>
      <c r="AF112" s="39"/>
      <c r="AG112" s="39"/>
      <c r="AH112" s="39"/>
      <c r="AI112" s="39"/>
      <c r="AJ112" s="39"/>
      <c r="AK112" s="39"/>
      <c r="AL112" s="39"/>
      <c r="AM112" s="40"/>
      <c r="AN112" s="102"/>
    </row>
    <row r="113" spans="1:40" s="17" customFormat="1" ht="58.5" customHeight="1">
      <c r="A113" s="881" t="s">
        <v>258</v>
      </c>
      <c r="B113" s="881"/>
      <c r="C113" s="881"/>
      <c r="D113" s="881"/>
      <c r="E113" s="881"/>
      <c r="F113" s="881"/>
      <c r="G113" s="882" t="s">
        <v>149</v>
      </c>
      <c r="H113" s="882" t="s">
        <v>149</v>
      </c>
      <c r="I113" s="883" t="s">
        <v>150</v>
      </c>
      <c r="J113" s="883"/>
      <c r="K113" s="884" t="s">
        <v>353</v>
      </c>
      <c r="L113" s="884"/>
      <c r="M113" s="884"/>
      <c r="N113" s="902" t="s">
        <v>671</v>
      </c>
      <c r="O113" s="902"/>
      <c r="P113" s="902"/>
      <c r="Q113" s="902"/>
      <c r="R113" s="902"/>
      <c r="S113" s="902"/>
      <c r="T113" s="902"/>
      <c r="U113" s="902"/>
      <c r="V113" s="902"/>
      <c r="W113" s="902"/>
      <c r="X113" s="902"/>
      <c r="Y113" s="902"/>
      <c r="Z113" s="902"/>
      <c r="AA113" s="902"/>
      <c r="AB113" s="902"/>
      <c r="AC113" s="902"/>
      <c r="AD113" s="902"/>
      <c r="AE113" s="902"/>
      <c r="AF113" s="902"/>
      <c r="AG113" s="902"/>
      <c r="AH113" s="902"/>
      <c r="AI113" s="902"/>
      <c r="AJ113" s="902"/>
      <c r="AK113" s="902"/>
      <c r="AL113" s="902"/>
      <c r="AM113" s="902"/>
      <c r="AN113" s="103"/>
    </row>
    <row r="114" spans="1:40" s="17" customFormat="1" ht="232.5" customHeight="1">
      <c r="A114" s="881"/>
      <c r="B114" s="881"/>
      <c r="C114" s="881"/>
      <c r="D114" s="881"/>
      <c r="E114" s="881"/>
      <c r="F114" s="881"/>
      <c r="G114" s="882"/>
      <c r="H114" s="882"/>
      <c r="I114" s="883"/>
      <c r="J114" s="883"/>
      <c r="K114" s="884"/>
      <c r="L114" s="884"/>
      <c r="M114" s="884"/>
      <c r="N114" s="902" t="s">
        <v>672</v>
      </c>
      <c r="O114" s="902"/>
      <c r="P114" s="902"/>
      <c r="Q114" s="902"/>
      <c r="R114" s="902"/>
      <c r="S114" s="902"/>
      <c r="T114" s="902"/>
      <c r="U114" s="902"/>
      <c r="V114" s="902"/>
      <c r="W114" s="902"/>
      <c r="X114" s="902"/>
      <c r="Y114" s="902"/>
      <c r="Z114" s="902"/>
      <c r="AA114" s="902"/>
      <c r="AB114" s="902"/>
      <c r="AC114" s="902"/>
      <c r="AD114" s="902"/>
      <c r="AE114" s="902"/>
      <c r="AF114" s="902"/>
      <c r="AG114" s="902"/>
      <c r="AH114" s="902"/>
      <c r="AI114" s="902"/>
      <c r="AJ114" s="902"/>
      <c r="AK114" s="902"/>
      <c r="AL114" s="902"/>
      <c r="AM114" s="902"/>
      <c r="AN114" s="103"/>
    </row>
    <row r="115" spans="1:40" s="17" customFormat="1" ht="339" customHeight="1">
      <c r="A115" s="881"/>
      <c r="B115" s="881"/>
      <c r="C115" s="881"/>
      <c r="D115" s="881"/>
      <c r="E115" s="881"/>
      <c r="F115" s="881"/>
      <c r="G115" s="882"/>
      <c r="H115" s="882"/>
      <c r="I115" s="883"/>
      <c r="J115" s="883"/>
      <c r="K115" s="884"/>
      <c r="L115" s="884"/>
      <c r="M115" s="884"/>
      <c r="N115" s="902" t="s">
        <v>1007</v>
      </c>
      <c r="O115" s="902"/>
      <c r="P115" s="902"/>
      <c r="Q115" s="902"/>
      <c r="R115" s="902"/>
      <c r="S115" s="902"/>
      <c r="T115" s="902"/>
      <c r="U115" s="902"/>
      <c r="V115" s="902"/>
      <c r="W115" s="902"/>
      <c r="X115" s="902"/>
      <c r="Y115" s="902"/>
      <c r="Z115" s="902"/>
      <c r="AA115" s="902"/>
      <c r="AB115" s="902"/>
      <c r="AC115" s="902"/>
      <c r="AD115" s="902"/>
      <c r="AE115" s="902"/>
      <c r="AF115" s="902"/>
      <c r="AG115" s="902"/>
      <c r="AH115" s="902"/>
      <c r="AI115" s="902"/>
      <c r="AJ115" s="902"/>
      <c r="AK115" s="902"/>
      <c r="AL115" s="902"/>
      <c r="AM115" s="902"/>
      <c r="AN115" s="103"/>
    </row>
    <row r="116" spans="1:40" s="17" customFormat="1" ht="17.25" customHeight="1">
      <c r="A116" s="881"/>
      <c r="B116" s="881"/>
      <c r="C116" s="881"/>
      <c r="D116" s="881"/>
      <c r="E116" s="881"/>
      <c r="F116" s="881"/>
      <c r="G116" s="882"/>
      <c r="H116" s="882"/>
      <c r="I116" s="883"/>
      <c r="J116" s="883"/>
      <c r="K116" s="884"/>
      <c r="L116" s="884"/>
      <c r="M116" s="884"/>
      <c r="N116" s="32" t="s">
        <v>292</v>
      </c>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4"/>
      <c r="AN116" s="103"/>
    </row>
    <row r="117" spans="1:40" s="17" customFormat="1" ht="17.25" customHeight="1">
      <c r="A117" s="881"/>
      <c r="B117" s="881"/>
      <c r="C117" s="881"/>
      <c r="D117" s="881"/>
      <c r="E117" s="881"/>
      <c r="F117" s="881"/>
      <c r="G117" s="882"/>
      <c r="H117" s="882"/>
      <c r="I117" s="883"/>
      <c r="J117" s="883"/>
      <c r="K117" s="884"/>
      <c r="L117" s="884"/>
      <c r="M117" s="884"/>
      <c r="N117" s="24"/>
      <c r="O117" s="35"/>
      <c r="P117" s="874" t="s">
        <v>293</v>
      </c>
      <c r="Q117" s="875"/>
      <c r="R117" s="875"/>
      <c r="S117" s="875"/>
      <c r="T117" s="875"/>
      <c r="U117" s="875"/>
      <c r="V117" s="875"/>
      <c r="W117" s="875"/>
      <c r="X117" s="875"/>
      <c r="Y117" s="875"/>
      <c r="Z117" s="876"/>
      <c r="AA117" s="877" t="s">
        <v>294</v>
      </c>
      <c r="AB117" s="877"/>
      <c r="AC117" s="877"/>
      <c r="AD117" s="877"/>
      <c r="AE117" s="877"/>
      <c r="AF117" s="877"/>
      <c r="AG117" s="877"/>
      <c r="AH117" s="877"/>
      <c r="AI117" s="877"/>
      <c r="AJ117" s="877"/>
      <c r="AK117" s="877"/>
      <c r="AL117" s="877"/>
      <c r="AM117" s="25"/>
      <c r="AN117" s="103"/>
    </row>
    <row r="118" spans="1:40" s="17" customFormat="1" ht="322.5" customHeight="1">
      <c r="A118" s="881"/>
      <c r="B118" s="881"/>
      <c r="C118" s="881"/>
      <c r="D118" s="881"/>
      <c r="E118" s="881"/>
      <c r="F118" s="881"/>
      <c r="G118" s="882"/>
      <c r="H118" s="882"/>
      <c r="I118" s="883"/>
      <c r="J118" s="883"/>
      <c r="K118" s="884"/>
      <c r="L118" s="884"/>
      <c r="M118" s="884"/>
      <c r="N118" s="24"/>
      <c r="O118" s="36" t="s">
        <v>13</v>
      </c>
      <c r="P118" s="757" t="s">
        <v>354</v>
      </c>
      <c r="Q118" s="757"/>
      <c r="R118" s="757"/>
      <c r="S118" s="757"/>
      <c r="T118" s="757"/>
      <c r="U118" s="757"/>
      <c r="V118" s="757"/>
      <c r="W118" s="757"/>
      <c r="X118" s="757"/>
      <c r="Y118" s="757"/>
      <c r="Z118" s="757"/>
      <c r="AA118" s="757" t="s">
        <v>355</v>
      </c>
      <c r="AB118" s="757"/>
      <c r="AC118" s="757"/>
      <c r="AD118" s="757"/>
      <c r="AE118" s="757"/>
      <c r="AF118" s="757"/>
      <c r="AG118" s="757"/>
      <c r="AH118" s="757"/>
      <c r="AI118" s="757"/>
      <c r="AJ118" s="757"/>
      <c r="AK118" s="757"/>
      <c r="AL118" s="757"/>
      <c r="AM118" s="25"/>
      <c r="AN118" s="103"/>
    </row>
    <row r="119" spans="1:40" s="17" customFormat="1" ht="96" customHeight="1">
      <c r="A119" s="881"/>
      <c r="B119" s="881"/>
      <c r="C119" s="881"/>
      <c r="D119" s="881"/>
      <c r="E119" s="881"/>
      <c r="F119" s="881"/>
      <c r="G119" s="882"/>
      <c r="H119" s="882"/>
      <c r="I119" s="883"/>
      <c r="J119" s="883"/>
      <c r="K119" s="884"/>
      <c r="L119" s="884"/>
      <c r="M119" s="884"/>
      <c r="N119" s="24"/>
      <c r="O119" s="36" t="s">
        <v>14</v>
      </c>
      <c r="P119" s="757" t="s">
        <v>356</v>
      </c>
      <c r="Q119" s="757"/>
      <c r="R119" s="757"/>
      <c r="S119" s="757"/>
      <c r="T119" s="757"/>
      <c r="U119" s="757"/>
      <c r="V119" s="757"/>
      <c r="W119" s="757"/>
      <c r="X119" s="757"/>
      <c r="Y119" s="757"/>
      <c r="Z119" s="757"/>
      <c r="AA119" s="757" t="s">
        <v>357</v>
      </c>
      <c r="AB119" s="757"/>
      <c r="AC119" s="757"/>
      <c r="AD119" s="757"/>
      <c r="AE119" s="757"/>
      <c r="AF119" s="757"/>
      <c r="AG119" s="757"/>
      <c r="AH119" s="757"/>
      <c r="AI119" s="757"/>
      <c r="AJ119" s="757"/>
      <c r="AK119" s="757"/>
      <c r="AL119" s="757"/>
      <c r="AM119" s="25"/>
      <c r="AN119" s="103"/>
    </row>
    <row r="120" spans="1:40" s="17" customFormat="1" ht="56.25" customHeight="1">
      <c r="A120" s="881"/>
      <c r="B120" s="881"/>
      <c r="C120" s="881"/>
      <c r="D120" s="881"/>
      <c r="E120" s="881"/>
      <c r="F120" s="881"/>
      <c r="G120" s="882"/>
      <c r="H120" s="882"/>
      <c r="I120" s="883"/>
      <c r="J120" s="883"/>
      <c r="K120" s="884"/>
      <c r="L120" s="884"/>
      <c r="M120" s="884"/>
      <c r="N120" s="24"/>
      <c r="O120" s="36" t="s">
        <v>15</v>
      </c>
      <c r="P120" s="757" t="s">
        <v>358</v>
      </c>
      <c r="Q120" s="757"/>
      <c r="R120" s="757"/>
      <c r="S120" s="757"/>
      <c r="T120" s="757"/>
      <c r="U120" s="757"/>
      <c r="V120" s="757"/>
      <c r="W120" s="757"/>
      <c r="X120" s="757"/>
      <c r="Y120" s="757"/>
      <c r="Z120" s="757"/>
      <c r="AA120" s="757" t="s">
        <v>359</v>
      </c>
      <c r="AB120" s="757"/>
      <c r="AC120" s="757"/>
      <c r="AD120" s="757"/>
      <c r="AE120" s="757"/>
      <c r="AF120" s="757"/>
      <c r="AG120" s="757"/>
      <c r="AH120" s="757"/>
      <c r="AI120" s="757"/>
      <c r="AJ120" s="757"/>
      <c r="AK120" s="757"/>
      <c r="AL120" s="757"/>
      <c r="AM120" s="25"/>
      <c r="AN120" s="103"/>
    </row>
    <row r="121" spans="1:40" s="17" customFormat="1" ht="131.25" customHeight="1">
      <c r="A121" s="881"/>
      <c r="B121" s="881"/>
      <c r="C121" s="881"/>
      <c r="D121" s="881"/>
      <c r="E121" s="881"/>
      <c r="F121" s="881"/>
      <c r="G121" s="882"/>
      <c r="H121" s="882"/>
      <c r="I121" s="883"/>
      <c r="J121" s="883"/>
      <c r="K121" s="884"/>
      <c r="L121" s="884"/>
      <c r="M121" s="884"/>
      <c r="N121" s="24"/>
      <c r="O121" s="36" t="s">
        <v>16</v>
      </c>
      <c r="P121" s="757" t="s">
        <v>360</v>
      </c>
      <c r="Q121" s="757"/>
      <c r="R121" s="757"/>
      <c r="S121" s="757"/>
      <c r="T121" s="757"/>
      <c r="U121" s="757"/>
      <c r="V121" s="757"/>
      <c r="W121" s="757"/>
      <c r="X121" s="757"/>
      <c r="Y121" s="757"/>
      <c r="Z121" s="757"/>
      <c r="AA121" s="757" t="s">
        <v>361</v>
      </c>
      <c r="AB121" s="757"/>
      <c r="AC121" s="757"/>
      <c r="AD121" s="757"/>
      <c r="AE121" s="757"/>
      <c r="AF121" s="757"/>
      <c r="AG121" s="757"/>
      <c r="AH121" s="757"/>
      <c r="AI121" s="757"/>
      <c r="AJ121" s="757"/>
      <c r="AK121" s="757"/>
      <c r="AL121" s="757"/>
      <c r="AM121" s="25"/>
      <c r="AN121" s="103"/>
    </row>
    <row r="122" spans="1:40" s="17" customFormat="1" ht="80.25" customHeight="1">
      <c r="A122" s="881"/>
      <c r="B122" s="881"/>
      <c r="C122" s="881"/>
      <c r="D122" s="881"/>
      <c r="E122" s="881"/>
      <c r="F122" s="881"/>
      <c r="G122" s="882"/>
      <c r="H122" s="882"/>
      <c r="I122" s="883"/>
      <c r="J122" s="883"/>
      <c r="K122" s="884"/>
      <c r="L122" s="884"/>
      <c r="M122" s="884"/>
      <c r="N122" s="24"/>
      <c r="O122" s="36" t="s">
        <v>17</v>
      </c>
      <c r="P122" s="757" t="s">
        <v>362</v>
      </c>
      <c r="Q122" s="757"/>
      <c r="R122" s="757"/>
      <c r="S122" s="757"/>
      <c r="T122" s="757"/>
      <c r="U122" s="757"/>
      <c r="V122" s="757"/>
      <c r="W122" s="757"/>
      <c r="X122" s="757"/>
      <c r="Y122" s="757"/>
      <c r="Z122" s="757"/>
      <c r="AA122" s="757" t="s">
        <v>363</v>
      </c>
      <c r="AB122" s="757"/>
      <c r="AC122" s="757"/>
      <c r="AD122" s="757"/>
      <c r="AE122" s="757"/>
      <c r="AF122" s="757"/>
      <c r="AG122" s="757"/>
      <c r="AH122" s="757"/>
      <c r="AI122" s="757"/>
      <c r="AJ122" s="757"/>
      <c r="AK122" s="757"/>
      <c r="AL122" s="757"/>
      <c r="AM122" s="25"/>
      <c r="AN122" s="103"/>
    </row>
    <row r="123" spans="1:40" s="17" customFormat="1" ht="188.25" customHeight="1">
      <c r="A123" s="881"/>
      <c r="B123" s="881"/>
      <c r="C123" s="881"/>
      <c r="D123" s="881"/>
      <c r="E123" s="881"/>
      <c r="F123" s="881"/>
      <c r="G123" s="882"/>
      <c r="H123" s="882"/>
      <c r="I123" s="883"/>
      <c r="J123" s="883"/>
      <c r="K123" s="884"/>
      <c r="L123" s="884"/>
      <c r="M123" s="884"/>
      <c r="N123" s="24"/>
      <c r="O123" s="36" t="s">
        <v>303</v>
      </c>
      <c r="P123" s="757" t="s">
        <v>351</v>
      </c>
      <c r="Q123" s="757"/>
      <c r="R123" s="757"/>
      <c r="S123" s="757"/>
      <c r="T123" s="757"/>
      <c r="U123" s="757"/>
      <c r="V123" s="757"/>
      <c r="W123" s="757"/>
      <c r="X123" s="757"/>
      <c r="Y123" s="757"/>
      <c r="Z123" s="757"/>
      <c r="AA123" s="757" t="s">
        <v>352</v>
      </c>
      <c r="AB123" s="757"/>
      <c r="AC123" s="757"/>
      <c r="AD123" s="757"/>
      <c r="AE123" s="757"/>
      <c r="AF123" s="757"/>
      <c r="AG123" s="757"/>
      <c r="AH123" s="757"/>
      <c r="AI123" s="757"/>
      <c r="AJ123" s="757"/>
      <c r="AK123" s="757"/>
      <c r="AL123" s="757"/>
      <c r="AM123" s="25"/>
      <c r="AN123" s="103"/>
    </row>
    <row r="124" spans="1:40" s="17" customFormat="1" ht="10.5" customHeight="1">
      <c r="A124" s="881"/>
      <c r="B124" s="881"/>
      <c r="C124" s="881"/>
      <c r="D124" s="881"/>
      <c r="E124" s="881"/>
      <c r="F124" s="881"/>
      <c r="G124" s="882"/>
      <c r="H124" s="882"/>
      <c r="I124" s="883"/>
      <c r="J124" s="883"/>
      <c r="K124" s="884"/>
      <c r="L124" s="884"/>
      <c r="M124" s="884"/>
      <c r="N124" s="26"/>
      <c r="O124" s="27"/>
      <c r="P124" s="28"/>
      <c r="Q124" s="28"/>
      <c r="R124" s="28"/>
      <c r="S124" s="28"/>
      <c r="T124" s="28"/>
      <c r="U124" s="28"/>
      <c r="V124" s="28"/>
      <c r="W124" s="28"/>
      <c r="X124" s="28"/>
      <c r="Y124" s="28"/>
      <c r="Z124" s="28"/>
      <c r="AA124" s="28"/>
      <c r="AB124" s="28"/>
      <c r="AC124" s="28"/>
      <c r="AD124" s="28"/>
      <c r="AE124" s="28"/>
      <c r="AF124" s="28"/>
      <c r="AG124" s="28"/>
      <c r="AH124" s="28"/>
      <c r="AI124" s="28"/>
      <c r="AJ124" s="28"/>
      <c r="AK124" s="28"/>
      <c r="AL124" s="28"/>
      <c r="AM124" s="29"/>
      <c r="AN124" s="103"/>
    </row>
    <row r="125" spans="1:40" s="17" customFormat="1" ht="55.5" customHeight="1">
      <c r="A125" s="881" t="s">
        <v>673</v>
      </c>
      <c r="B125" s="881"/>
      <c r="C125" s="881"/>
      <c r="D125" s="881"/>
      <c r="E125" s="881"/>
      <c r="F125" s="881"/>
      <c r="G125" s="882"/>
      <c r="H125" s="882" t="s">
        <v>149</v>
      </c>
      <c r="I125" s="883" t="s">
        <v>150</v>
      </c>
      <c r="J125" s="883"/>
      <c r="K125" s="884" t="s">
        <v>674</v>
      </c>
      <c r="L125" s="884"/>
      <c r="M125" s="884"/>
      <c r="N125" s="902" t="s">
        <v>969</v>
      </c>
      <c r="O125" s="902"/>
      <c r="P125" s="902"/>
      <c r="Q125" s="902"/>
      <c r="R125" s="902"/>
      <c r="S125" s="902"/>
      <c r="T125" s="902"/>
      <c r="U125" s="902"/>
      <c r="V125" s="902"/>
      <c r="W125" s="902"/>
      <c r="X125" s="902"/>
      <c r="Y125" s="902"/>
      <c r="Z125" s="902"/>
      <c r="AA125" s="902"/>
      <c r="AB125" s="902"/>
      <c r="AC125" s="902"/>
      <c r="AD125" s="902"/>
      <c r="AE125" s="902"/>
      <c r="AF125" s="902"/>
      <c r="AG125" s="902"/>
      <c r="AH125" s="902"/>
      <c r="AI125" s="902"/>
      <c r="AJ125" s="902"/>
      <c r="AK125" s="902"/>
      <c r="AL125" s="902"/>
      <c r="AM125" s="902"/>
      <c r="AN125" s="103"/>
    </row>
    <row r="126" spans="1:40" s="17" customFormat="1" ht="116.25" customHeight="1">
      <c r="A126" s="881"/>
      <c r="B126" s="881"/>
      <c r="C126" s="881"/>
      <c r="D126" s="881"/>
      <c r="E126" s="881"/>
      <c r="F126" s="881"/>
      <c r="G126" s="882"/>
      <c r="H126" s="882"/>
      <c r="I126" s="883"/>
      <c r="J126" s="883"/>
      <c r="K126" s="884"/>
      <c r="L126" s="884"/>
      <c r="M126" s="884"/>
      <c r="N126" s="902" t="s">
        <v>675</v>
      </c>
      <c r="O126" s="902"/>
      <c r="P126" s="902"/>
      <c r="Q126" s="902"/>
      <c r="R126" s="902"/>
      <c r="S126" s="902"/>
      <c r="T126" s="902"/>
      <c r="U126" s="902"/>
      <c r="V126" s="902"/>
      <c r="W126" s="902"/>
      <c r="X126" s="902"/>
      <c r="Y126" s="902"/>
      <c r="Z126" s="902"/>
      <c r="AA126" s="902"/>
      <c r="AB126" s="902"/>
      <c r="AC126" s="902"/>
      <c r="AD126" s="902"/>
      <c r="AE126" s="902"/>
      <c r="AF126" s="902"/>
      <c r="AG126" s="902"/>
      <c r="AH126" s="902"/>
      <c r="AI126" s="902"/>
      <c r="AJ126" s="902"/>
      <c r="AK126" s="902"/>
      <c r="AL126" s="902"/>
      <c r="AM126" s="902"/>
      <c r="AN126" s="103"/>
    </row>
    <row r="127" spans="1:40" s="17" customFormat="1" ht="233.25" customHeight="1">
      <c r="A127" s="881"/>
      <c r="B127" s="881"/>
      <c r="C127" s="881"/>
      <c r="D127" s="881"/>
      <c r="E127" s="881"/>
      <c r="F127" s="881"/>
      <c r="G127" s="882"/>
      <c r="H127" s="882"/>
      <c r="I127" s="883"/>
      <c r="J127" s="883"/>
      <c r="K127" s="884"/>
      <c r="L127" s="884"/>
      <c r="M127" s="884"/>
      <c r="N127" s="902" t="s">
        <v>676</v>
      </c>
      <c r="O127" s="902"/>
      <c r="P127" s="902"/>
      <c r="Q127" s="902"/>
      <c r="R127" s="902"/>
      <c r="S127" s="902"/>
      <c r="T127" s="902"/>
      <c r="U127" s="902"/>
      <c r="V127" s="902"/>
      <c r="W127" s="902"/>
      <c r="X127" s="902"/>
      <c r="Y127" s="902"/>
      <c r="Z127" s="902"/>
      <c r="AA127" s="902"/>
      <c r="AB127" s="902"/>
      <c r="AC127" s="902"/>
      <c r="AD127" s="902"/>
      <c r="AE127" s="902"/>
      <c r="AF127" s="902"/>
      <c r="AG127" s="902"/>
      <c r="AH127" s="902"/>
      <c r="AI127" s="902"/>
      <c r="AJ127" s="902"/>
      <c r="AK127" s="902"/>
      <c r="AL127" s="902"/>
      <c r="AM127" s="902"/>
      <c r="AN127" s="103"/>
    </row>
    <row r="128" spans="1:40" s="17" customFormat="1" ht="17.25" customHeight="1">
      <c r="A128" s="881"/>
      <c r="B128" s="881"/>
      <c r="C128" s="881"/>
      <c r="D128" s="881"/>
      <c r="E128" s="881"/>
      <c r="F128" s="881"/>
      <c r="G128" s="882"/>
      <c r="H128" s="882"/>
      <c r="I128" s="883"/>
      <c r="J128" s="883"/>
      <c r="K128" s="884"/>
      <c r="L128" s="884"/>
      <c r="M128" s="884"/>
      <c r="N128" s="32" t="s">
        <v>292</v>
      </c>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4"/>
      <c r="AN128" s="103"/>
    </row>
    <row r="129" spans="1:40" s="17" customFormat="1" ht="17.25" customHeight="1">
      <c r="A129" s="881"/>
      <c r="B129" s="881"/>
      <c r="C129" s="881"/>
      <c r="D129" s="881"/>
      <c r="E129" s="881"/>
      <c r="F129" s="881"/>
      <c r="G129" s="882"/>
      <c r="H129" s="882"/>
      <c r="I129" s="883"/>
      <c r="J129" s="883"/>
      <c r="K129" s="884"/>
      <c r="L129" s="884"/>
      <c r="M129" s="884"/>
      <c r="N129" s="24"/>
      <c r="O129" s="35"/>
      <c r="P129" s="874" t="s">
        <v>293</v>
      </c>
      <c r="Q129" s="875"/>
      <c r="R129" s="875"/>
      <c r="S129" s="875"/>
      <c r="T129" s="875"/>
      <c r="U129" s="875"/>
      <c r="V129" s="875"/>
      <c r="W129" s="875"/>
      <c r="X129" s="875"/>
      <c r="Y129" s="875"/>
      <c r="Z129" s="876"/>
      <c r="AA129" s="877" t="s">
        <v>294</v>
      </c>
      <c r="AB129" s="877"/>
      <c r="AC129" s="877"/>
      <c r="AD129" s="877"/>
      <c r="AE129" s="877"/>
      <c r="AF129" s="877"/>
      <c r="AG129" s="877"/>
      <c r="AH129" s="877"/>
      <c r="AI129" s="877"/>
      <c r="AJ129" s="877"/>
      <c r="AK129" s="877"/>
      <c r="AL129" s="877"/>
      <c r="AM129" s="25"/>
      <c r="AN129" s="103"/>
    </row>
    <row r="130" spans="1:40" s="17" customFormat="1" ht="295.5" customHeight="1">
      <c r="A130" s="881"/>
      <c r="B130" s="881"/>
      <c r="C130" s="881"/>
      <c r="D130" s="881"/>
      <c r="E130" s="881"/>
      <c r="F130" s="881"/>
      <c r="G130" s="882"/>
      <c r="H130" s="882"/>
      <c r="I130" s="883"/>
      <c r="J130" s="883"/>
      <c r="K130" s="884"/>
      <c r="L130" s="884"/>
      <c r="M130" s="884"/>
      <c r="N130" s="24"/>
      <c r="O130" s="36" t="s">
        <v>13</v>
      </c>
      <c r="P130" s="757" t="s">
        <v>677</v>
      </c>
      <c r="Q130" s="757"/>
      <c r="R130" s="757"/>
      <c r="S130" s="757"/>
      <c r="T130" s="757"/>
      <c r="U130" s="757"/>
      <c r="V130" s="757"/>
      <c r="W130" s="757"/>
      <c r="X130" s="757"/>
      <c r="Y130" s="757"/>
      <c r="Z130" s="757"/>
      <c r="AA130" s="757" t="s">
        <v>678</v>
      </c>
      <c r="AB130" s="757"/>
      <c r="AC130" s="757"/>
      <c r="AD130" s="757"/>
      <c r="AE130" s="757"/>
      <c r="AF130" s="757"/>
      <c r="AG130" s="757"/>
      <c r="AH130" s="757"/>
      <c r="AI130" s="757"/>
      <c r="AJ130" s="757"/>
      <c r="AK130" s="757"/>
      <c r="AL130" s="757"/>
      <c r="AM130" s="25"/>
      <c r="AN130" s="103"/>
    </row>
    <row r="131" spans="1:40" s="17" customFormat="1" ht="70.5" customHeight="1">
      <c r="A131" s="881"/>
      <c r="B131" s="881"/>
      <c r="C131" s="881"/>
      <c r="D131" s="881"/>
      <c r="E131" s="881"/>
      <c r="F131" s="881"/>
      <c r="G131" s="882"/>
      <c r="H131" s="882"/>
      <c r="I131" s="883"/>
      <c r="J131" s="883"/>
      <c r="K131" s="884"/>
      <c r="L131" s="884"/>
      <c r="M131" s="884"/>
      <c r="N131" s="24"/>
      <c r="O131" s="36" t="s">
        <v>14</v>
      </c>
      <c r="P131" s="757" t="s">
        <v>679</v>
      </c>
      <c r="Q131" s="757"/>
      <c r="R131" s="757"/>
      <c r="S131" s="757"/>
      <c r="T131" s="757"/>
      <c r="U131" s="757"/>
      <c r="V131" s="757"/>
      <c r="W131" s="757"/>
      <c r="X131" s="757"/>
      <c r="Y131" s="757"/>
      <c r="Z131" s="757"/>
      <c r="AA131" s="757" t="s">
        <v>680</v>
      </c>
      <c r="AB131" s="757"/>
      <c r="AC131" s="757"/>
      <c r="AD131" s="757"/>
      <c r="AE131" s="757"/>
      <c r="AF131" s="757"/>
      <c r="AG131" s="757"/>
      <c r="AH131" s="757"/>
      <c r="AI131" s="757"/>
      <c r="AJ131" s="757"/>
      <c r="AK131" s="757"/>
      <c r="AL131" s="757"/>
      <c r="AM131" s="25"/>
      <c r="AN131" s="103"/>
    </row>
    <row r="132" spans="1:40" s="17" customFormat="1" ht="54" customHeight="1">
      <c r="A132" s="881"/>
      <c r="B132" s="881"/>
      <c r="C132" s="881"/>
      <c r="D132" s="881"/>
      <c r="E132" s="881"/>
      <c r="F132" s="881"/>
      <c r="G132" s="882"/>
      <c r="H132" s="882"/>
      <c r="I132" s="883"/>
      <c r="J132" s="883"/>
      <c r="K132" s="884"/>
      <c r="L132" s="884"/>
      <c r="M132" s="884"/>
      <c r="N132" s="24"/>
      <c r="O132" s="36" t="s">
        <v>15</v>
      </c>
      <c r="P132" s="757" t="s">
        <v>681</v>
      </c>
      <c r="Q132" s="757"/>
      <c r="R132" s="757"/>
      <c r="S132" s="757"/>
      <c r="T132" s="757"/>
      <c r="U132" s="757"/>
      <c r="V132" s="757"/>
      <c r="W132" s="757"/>
      <c r="X132" s="757"/>
      <c r="Y132" s="757"/>
      <c r="Z132" s="757"/>
      <c r="AA132" s="757" t="s">
        <v>682</v>
      </c>
      <c r="AB132" s="757"/>
      <c r="AC132" s="757"/>
      <c r="AD132" s="757"/>
      <c r="AE132" s="757"/>
      <c r="AF132" s="757"/>
      <c r="AG132" s="757"/>
      <c r="AH132" s="757"/>
      <c r="AI132" s="757"/>
      <c r="AJ132" s="757"/>
      <c r="AK132" s="757"/>
      <c r="AL132" s="757"/>
      <c r="AM132" s="25"/>
      <c r="AN132" s="103"/>
    </row>
    <row r="133" spans="1:40" s="17" customFormat="1" ht="87.75" customHeight="1">
      <c r="A133" s="881"/>
      <c r="B133" s="881"/>
      <c r="C133" s="881"/>
      <c r="D133" s="881"/>
      <c r="E133" s="881"/>
      <c r="F133" s="881"/>
      <c r="G133" s="882"/>
      <c r="H133" s="882"/>
      <c r="I133" s="883"/>
      <c r="J133" s="883"/>
      <c r="K133" s="884"/>
      <c r="L133" s="884"/>
      <c r="M133" s="884"/>
      <c r="N133" s="24"/>
      <c r="O133" s="36" t="s">
        <v>16</v>
      </c>
      <c r="P133" s="757" t="s">
        <v>683</v>
      </c>
      <c r="Q133" s="757"/>
      <c r="R133" s="757"/>
      <c r="S133" s="757"/>
      <c r="T133" s="757"/>
      <c r="U133" s="757"/>
      <c r="V133" s="757"/>
      <c r="W133" s="757"/>
      <c r="X133" s="757"/>
      <c r="Y133" s="757"/>
      <c r="Z133" s="757"/>
      <c r="AA133" s="757" t="s">
        <v>684</v>
      </c>
      <c r="AB133" s="757"/>
      <c r="AC133" s="757"/>
      <c r="AD133" s="757"/>
      <c r="AE133" s="757"/>
      <c r="AF133" s="757"/>
      <c r="AG133" s="757"/>
      <c r="AH133" s="757"/>
      <c r="AI133" s="757"/>
      <c r="AJ133" s="757"/>
      <c r="AK133" s="757"/>
      <c r="AL133" s="757"/>
      <c r="AM133" s="25"/>
      <c r="AN133" s="103"/>
    </row>
    <row r="134" spans="1:40" s="17" customFormat="1" ht="71.25" customHeight="1">
      <c r="A134" s="881"/>
      <c r="B134" s="881"/>
      <c r="C134" s="881"/>
      <c r="D134" s="881"/>
      <c r="E134" s="881"/>
      <c r="F134" s="881"/>
      <c r="G134" s="882"/>
      <c r="H134" s="882"/>
      <c r="I134" s="883"/>
      <c r="J134" s="883"/>
      <c r="K134" s="884"/>
      <c r="L134" s="884"/>
      <c r="M134" s="884"/>
      <c r="N134" s="24"/>
      <c r="O134" s="36" t="s">
        <v>17</v>
      </c>
      <c r="P134" s="757" t="s">
        <v>685</v>
      </c>
      <c r="Q134" s="757"/>
      <c r="R134" s="757"/>
      <c r="S134" s="757"/>
      <c r="T134" s="757"/>
      <c r="U134" s="757"/>
      <c r="V134" s="757"/>
      <c r="W134" s="757"/>
      <c r="X134" s="757"/>
      <c r="Y134" s="757"/>
      <c r="Z134" s="757"/>
      <c r="AA134" s="757" t="s">
        <v>686</v>
      </c>
      <c r="AB134" s="757"/>
      <c r="AC134" s="757"/>
      <c r="AD134" s="757"/>
      <c r="AE134" s="757"/>
      <c r="AF134" s="757"/>
      <c r="AG134" s="757"/>
      <c r="AH134" s="757"/>
      <c r="AI134" s="757"/>
      <c r="AJ134" s="757"/>
      <c r="AK134" s="757"/>
      <c r="AL134" s="757"/>
      <c r="AM134" s="25"/>
      <c r="AN134" s="103"/>
    </row>
    <row r="135" spans="1:40" s="17" customFormat="1" ht="69.75" customHeight="1">
      <c r="A135" s="881"/>
      <c r="B135" s="881"/>
      <c r="C135" s="881"/>
      <c r="D135" s="881"/>
      <c r="E135" s="881"/>
      <c r="F135" s="881"/>
      <c r="G135" s="882"/>
      <c r="H135" s="882"/>
      <c r="I135" s="883"/>
      <c r="J135" s="883"/>
      <c r="K135" s="884"/>
      <c r="L135" s="884"/>
      <c r="M135" s="884"/>
      <c r="N135" s="24"/>
      <c r="O135" s="36" t="s">
        <v>303</v>
      </c>
      <c r="P135" s="757" t="s">
        <v>687</v>
      </c>
      <c r="Q135" s="757"/>
      <c r="R135" s="757"/>
      <c r="S135" s="757"/>
      <c r="T135" s="757"/>
      <c r="U135" s="757"/>
      <c r="V135" s="757"/>
      <c r="W135" s="757"/>
      <c r="X135" s="757"/>
      <c r="Y135" s="757"/>
      <c r="Z135" s="757"/>
      <c r="AA135" s="757" t="s">
        <v>688</v>
      </c>
      <c r="AB135" s="757"/>
      <c r="AC135" s="757"/>
      <c r="AD135" s="757"/>
      <c r="AE135" s="757"/>
      <c r="AF135" s="757"/>
      <c r="AG135" s="757"/>
      <c r="AH135" s="757"/>
      <c r="AI135" s="757"/>
      <c r="AJ135" s="757"/>
      <c r="AK135" s="757"/>
      <c r="AL135" s="757"/>
      <c r="AM135" s="25"/>
      <c r="AN135" s="103"/>
    </row>
    <row r="136" spans="1:40" s="17" customFormat="1" ht="409.5" customHeight="1">
      <c r="A136" s="881"/>
      <c r="B136" s="881"/>
      <c r="C136" s="881"/>
      <c r="D136" s="881"/>
      <c r="E136" s="881"/>
      <c r="F136" s="881"/>
      <c r="G136" s="882"/>
      <c r="H136" s="882"/>
      <c r="I136" s="883"/>
      <c r="J136" s="883"/>
      <c r="K136" s="884"/>
      <c r="L136" s="884"/>
      <c r="M136" s="884"/>
      <c r="N136" s="24"/>
      <c r="O136" s="36" t="s">
        <v>306</v>
      </c>
      <c r="P136" s="757" t="s">
        <v>689</v>
      </c>
      <c r="Q136" s="757"/>
      <c r="R136" s="757"/>
      <c r="S136" s="757"/>
      <c r="T136" s="757"/>
      <c r="U136" s="757"/>
      <c r="V136" s="757"/>
      <c r="W136" s="757"/>
      <c r="X136" s="757"/>
      <c r="Y136" s="757"/>
      <c r="Z136" s="757"/>
      <c r="AA136" s="757" t="s">
        <v>690</v>
      </c>
      <c r="AB136" s="757"/>
      <c r="AC136" s="757"/>
      <c r="AD136" s="757"/>
      <c r="AE136" s="757"/>
      <c r="AF136" s="757"/>
      <c r="AG136" s="757"/>
      <c r="AH136" s="757"/>
      <c r="AI136" s="757"/>
      <c r="AJ136" s="757"/>
      <c r="AK136" s="757"/>
      <c r="AL136" s="757"/>
      <c r="AM136" s="25"/>
      <c r="AN136" s="103"/>
    </row>
    <row r="137" spans="1:40" s="17" customFormat="1" ht="89.25" customHeight="1">
      <c r="A137" s="881"/>
      <c r="B137" s="881"/>
      <c r="C137" s="881"/>
      <c r="D137" s="881"/>
      <c r="E137" s="881"/>
      <c r="F137" s="881"/>
      <c r="G137" s="882"/>
      <c r="H137" s="882"/>
      <c r="I137" s="883"/>
      <c r="J137" s="883"/>
      <c r="K137" s="884"/>
      <c r="L137" s="884"/>
      <c r="M137" s="884"/>
      <c r="N137" s="24"/>
      <c r="O137" s="36" t="s">
        <v>309</v>
      </c>
      <c r="P137" s="757" t="s">
        <v>691</v>
      </c>
      <c r="Q137" s="757"/>
      <c r="R137" s="757"/>
      <c r="S137" s="757"/>
      <c r="T137" s="757"/>
      <c r="U137" s="757"/>
      <c r="V137" s="757"/>
      <c r="W137" s="757"/>
      <c r="X137" s="757"/>
      <c r="Y137" s="757"/>
      <c r="Z137" s="757"/>
      <c r="AA137" s="757" t="s">
        <v>692</v>
      </c>
      <c r="AB137" s="757"/>
      <c r="AC137" s="757"/>
      <c r="AD137" s="757"/>
      <c r="AE137" s="757"/>
      <c r="AF137" s="757"/>
      <c r="AG137" s="757"/>
      <c r="AH137" s="757"/>
      <c r="AI137" s="757"/>
      <c r="AJ137" s="757"/>
      <c r="AK137" s="757"/>
      <c r="AL137" s="757"/>
      <c r="AM137" s="25"/>
      <c r="AN137" s="103"/>
    </row>
    <row r="138" spans="1:40" s="17" customFormat="1" ht="68.25" customHeight="1">
      <c r="A138" s="881"/>
      <c r="B138" s="881"/>
      <c r="C138" s="881"/>
      <c r="D138" s="881"/>
      <c r="E138" s="881"/>
      <c r="F138" s="881"/>
      <c r="G138" s="882"/>
      <c r="H138" s="882"/>
      <c r="I138" s="883"/>
      <c r="J138" s="883"/>
      <c r="K138" s="884"/>
      <c r="L138" s="884"/>
      <c r="M138" s="884"/>
      <c r="N138" s="24"/>
      <c r="O138" s="36" t="s">
        <v>312</v>
      </c>
      <c r="P138" s="757" t="s">
        <v>693</v>
      </c>
      <c r="Q138" s="757"/>
      <c r="R138" s="757"/>
      <c r="S138" s="757"/>
      <c r="T138" s="757"/>
      <c r="U138" s="757"/>
      <c r="V138" s="757"/>
      <c r="W138" s="757"/>
      <c r="X138" s="757"/>
      <c r="Y138" s="757"/>
      <c r="Z138" s="757"/>
      <c r="AA138" s="757" t="s">
        <v>694</v>
      </c>
      <c r="AB138" s="757"/>
      <c r="AC138" s="757"/>
      <c r="AD138" s="757"/>
      <c r="AE138" s="757"/>
      <c r="AF138" s="757"/>
      <c r="AG138" s="757"/>
      <c r="AH138" s="757"/>
      <c r="AI138" s="757"/>
      <c r="AJ138" s="757"/>
      <c r="AK138" s="757"/>
      <c r="AL138" s="757"/>
      <c r="AM138" s="25"/>
      <c r="AN138" s="103"/>
    </row>
    <row r="139" spans="1:40" s="17" customFormat="1" ht="45.75" customHeight="1">
      <c r="A139" s="881"/>
      <c r="B139" s="881"/>
      <c r="C139" s="881"/>
      <c r="D139" s="881"/>
      <c r="E139" s="881"/>
      <c r="F139" s="881"/>
      <c r="G139" s="882"/>
      <c r="H139" s="882"/>
      <c r="I139" s="883"/>
      <c r="J139" s="883"/>
      <c r="K139" s="884"/>
      <c r="L139" s="884"/>
      <c r="M139" s="884"/>
      <c r="N139" s="24"/>
      <c r="O139" s="36" t="s">
        <v>315</v>
      </c>
      <c r="P139" s="757" t="s">
        <v>695</v>
      </c>
      <c r="Q139" s="757"/>
      <c r="R139" s="757"/>
      <c r="S139" s="757"/>
      <c r="T139" s="757"/>
      <c r="U139" s="757"/>
      <c r="V139" s="757"/>
      <c r="W139" s="757"/>
      <c r="X139" s="757"/>
      <c r="Y139" s="757"/>
      <c r="Z139" s="757"/>
      <c r="AA139" s="757" t="s">
        <v>696</v>
      </c>
      <c r="AB139" s="757"/>
      <c r="AC139" s="757"/>
      <c r="AD139" s="757"/>
      <c r="AE139" s="757"/>
      <c r="AF139" s="757"/>
      <c r="AG139" s="757"/>
      <c r="AH139" s="757"/>
      <c r="AI139" s="757"/>
      <c r="AJ139" s="757"/>
      <c r="AK139" s="757"/>
      <c r="AL139" s="757"/>
      <c r="AM139" s="25"/>
      <c r="AN139" s="103"/>
    </row>
    <row r="140" spans="1:40" s="17" customFormat="1" ht="66.75" customHeight="1">
      <c r="A140" s="881"/>
      <c r="B140" s="881"/>
      <c r="C140" s="881"/>
      <c r="D140" s="881"/>
      <c r="E140" s="881"/>
      <c r="F140" s="881"/>
      <c r="G140" s="882"/>
      <c r="H140" s="882"/>
      <c r="I140" s="883"/>
      <c r="J140" s="883"/>
      <c r="K140" s="884"/>
      <c r="L140" s="884"/>
      <c r="M140" s="884"/>
      <c r="N140" s="24"/>
      <c r="O140" s="36" t="s">
        <v>318</v>
      </c>
      <c r="P140" s="757" t="s">
        <v>697</v>
      </c>
      <c r="Q140" s="757"/>
      <c r="R140" s="757"/>
      <c r="S140" s="757"/>
      <c r="T140" s="757"/>
      <c r="U140" s="757"/>
      <c r="V140" s="757"/>
      <c r="W140" s="757"/>
      <c r="X140" s="757"/>
      <c r="Y140" s="757"/>
      <c r="Z140" s="757"/>
      <c r="AA140" s="757" t="s">
        <v>698</v>
      </c>
      <c r="AB140" s="757"/>
      <c r="AC140" s="757"/>
      <c r="AD140" s="757"/>
      <c r="AE140" s="757"/>
      <c r="AF140" s="757"/>
      <c r="AG140" s="757"/>
      <c r="AH140" s="757"/>
      <c r="AI140" s="757"/>
      <c r="AJ140" s="757"/>
      <c r="AK140" s="757"/>
      <c r="AL140" s="757"/>
      <c r="AM140" s="25"/>
      <c r="AN140" s="103"/>
    </row>
    <row r="141" spans="1:40" s="17" customFormat="1" ht="210" customHeight="1">
      <c r="A141" s="881"/>
      <c r="B141" s="881"/>
      <c r="C141" s="881"/>
      <c r="D141" s="881"/>
      <c r="E141" s="881"/>
      <c r="F141" s="881"/>
      <c r="G141" s="882"/>
      <c r="H141" s="882"/>
      <c r="I141" s="883"/>
      <c r="J141" s="883"/>
      <c r="K141" s="884"/>
      <c r="L141" s="884"/>
      <c r="M141" s="884"/>
      <c r="N141" s="24"/>
      <c r="O141" s="36" t="s">
        <v>321</v>
      </c>
      <c r="P141" s="757" t="s">
        <v>699</v>
      </c>
      <c r="Q141" s="757"/>
      <c r="R141" s="757"/>
      <c r="S141" s="757"/>
      <c r="T141" s="757"/>
      <c r="U141" s="757"/>
      <c r="V141" s="757"/>
      <c r="W141" s="757"/>
      <c r="X141" s="757"/>
      <c r="Y141" s="757"/>
      <c r="Z141" s="757"/>
      <c r="AA141" s="757" t="s">
        <v>700</v>
      </c>
      <c r="AB141" s="757"/>
      <c r="AC141" s="757"/>
      <c r="AD141" s="757"/>
      <c r="AE141" s="757"/>
      <c r="AF141" s="757"/>
      <c r="AG141" s="757"/>
      <c r="AH141" s="757"/>
      <c r="AI141" s="757"/>
      <c r="AJ141" s="757"/>
      <c r="AK141" s="757"/>
      <c r="AL141" s="757"/>
      <c r="AM141" s="25"/>
      <c r="AN141" s="103"/>
    </row>
    <row r="142" spans="1:40" s="17" customFormat="1" ht="10.5" customHeight="1">
      <c r="A142" s="881"/>
      <c r="B142" s="881"/>
      <c r="C142" s="881"/>
      <c r="D142" s="881"/>
      <c r="E142" s="881"/>
      <c r="F142" s="881"/>
      <c r="G142" s="882"/>
      <c r="H142" s="882"/>
      <c r="I142" s="883"/>
      <c r="J142" s="883"/>
      <c r="K142" s="884"/>
      <c r="L142" s="884"/>
      <c r="M142" s="884"/>
      <c r="N142" s="26"/>
      <c r="O142" s="27"/>
      <c r="P142" s="28"/>
      <c r="Q142" s="28"/>
      <c r="R142" s="28"/>
      <c r="S142" s="28"/>
      <c r="T142" s="28"/>
      <c r="U142" s="28"/>
      <c r="V142" s="28"/>
      <c r="W142" s="28"/>
      <c r="X142" s="28"/>
      <c r="Y142" s="28"/>
      <c r="Z142" s="28"/>
      <c r="AA142" s="28"/>
      <c r="AB142" s="28"/>
      <c r="AC142" s="28"/>
      <c r="AD142" s="28"/>
      <c r="AE142" s="28"/>
      <c r="AF142" s="28"/>
      <c r="AG142" s="28"/>
      <c r="AH142" s="28"/>
      <c r="AI142" s="28"/>
      <c r="AJ142" s="28"/>
      <c r="AK142" s="28"/>
      <c r="AL142" s="28"/>
      <c r="AM142" s="29"/>
      <c r="AN142" s="103"/>
    </row>
    <row r="143" spans="1:40" s="17" customFormat="1" ht="81" customHeight="1">
      <c r="A143" s="881" t="s">
        <v>257</v>
      </c>
      <c r="B143" s="881"/>
      <c r="C143" s="881"/>
      <c r="D143" s="881"/>
      <c r="E143" s="881"/>
      <c r="F143" s="881"/>
      <c r="G143" s="882"/>
      <c r="H143" s="882" t="s">
        <v>149</v>
      </c>
      <c r="I143" s="883" t="s">
        <v>150</v>
      </c>
      <c r="J143" s="883"/>
      <c r="K143" s="884" t="s">
        <v>364</v>
      </c>
      <c r="L143" s="884"/>
      <c r="M143" s="884"/>
      <c r="N143" s="902" t="s">
        <v>970</v>
      </c>
      <c r="O143" s="902"/>
      <c r="P143" s="902"/>
      <c r="Q143" s="902"/>
      <c r="R143" s="902"/>
      <c r="S143" s="902"/>
      <c r="T143" s="902"/>
      <c r="U143" s="902"/>
      <c r="V143" s="902"/>
      <c r="W143" s="902"/>
      <c r="X143" s="902"/>
      <c r="Y143" s="902"/>
      <c r="Z143" s="902"/>
      <c r="AA143" s="902"/>
      <c r="AB143" s="902"/>
      <c r="AC143" s="902"/>
      <c r="AD143" s="902"/>
      <c r="AE143" s="902"/>
      <c r="AF143" s="902"/>
      <c r="AG143" s="902"/>
      <c r="AH143" s="902"/>
      <c r="AI143" s="902"/>
      <c r="AJ143" s="902"/>
      <c r="AK143" s="902"/>
      <c r="AL143" s="902"/>
      <c r="AM143" s="902"/>
      <c r="AN143" s="103"/>
    </row>
    <row r="144" spans="1:40" s="17" customFormat="1" ht="195" customHeight="1">
      <c r="A144" s="881"/>
      <c r="B144" s="881"/>
      <c r="C144" s="881"/>
      <c r="D144" s="881"/>
      <c r="E144" s="881"/>
      <c r="F144" s="881"/>
      <c r="G144" s="882"/>
      <c r="H144" s="882"/>
      <c r="I144" s="883"/>
      <c r="J144" s="883"/>
      <c r="K144" s="884"/>
      <c r="L144" s="884"/>
      <c r="M144" s="884"/>
      <c r="N144" s="902" t="s">
        <v>365</v>
      </c>
      <c r="O144" s="902"/>
      <c r="P144" s="902"/>
      <c r="Q144" s="902"/>
      <c r="R144" s="902"/>
      <c r="S144" s="902"/>
      <c r="T144" s="902"/>
      <c r="U144" s="902"/>
      <c r="V144" s="902"/>
      <c r="W144" s="902"/>
      <c r="X144" s="902"/>
      <c r="Y144" s="902"/>
      <c r="Z144" s="902"/>
      <c r="AA144" s="902"/>
      <c r="AB144" s="902"/>
      <c r="AC144" s="902"/>
      <c r="AD144" s="902"/>
      <c r="AE144" s="902"/>
      <c r="AF144" s="902"/>
      <c r="AG144" s="902"/>
      <c r="AH144" s="902"/>
      <c r="AI144" s="902"/>
      <c r="AJ144" s="902"/>
      <c r="AK144" s="902"/>
      <c r="AL144" s="902"/>
      <c r="AM144" s="902"/>
      <c r="AN144" s="103"/>
    </row>
    <row r="145" spans="1:40" s="17" customFormat="1" ht="381" customHeight="1">
      <c r="A145" s="881"/>
      <c r="B145" s="881"/>
      <c r="C145" s="881"/>
      <c r="D145" s="881"/>
      <c r="E145" s="881"/>
      <c r="F145" s="881"/>
      <c r="G145" s="882"/>
      <c r="H145" s="882"/>
      <c r="I145" s="883"/>
      <c r="J145" s="883"/>
      <c r="K145" s="884"/>
      <c r="L145" s="884"/>
      <c r="M145" s="884"/>
      <c r="N145" s="915" t="s">
        <v>701</v>
      </c>
      <c r="O145" s="915"/>
      <c r="P145" s="915"/>
      <c r="Q145" s="915"/>
      <c r="R145" s="915"/>
      <c r="S145" s="915"/>
      <c r="T145" s="915"/>
      <c r="U145" s="915"/>
      <c r="V145" s="915"/>
      <c r="W145" s="915"/>
      <c r="X145" s="915"/>
      <c r="Y145" s="915"/>
      <c r="Z145" s="915"/>
      <c r="AA145" s="915"/>
      <c r="AB145" s="915"/>
      <c r="AC145" s="915"/>
      <c r="AD145" s="915"/>
      <c r="AE145" s="915"/>
      <c r="AF145" s="915"/>
      <c r="AG145" s="915"/>
      <c r="AH145" s="915"/>
      <c r="AI145" s="915"/>
      <c r="AJ145" s="915"/>
      <c r="AK145" s="915"/>
      <c r="AL145" s="915"/>
      <c r="AM145" s="915"/>
      <c r="AN145" s="103"/>
    </row>
    <row r="146" spans="1:40" s="17" customFormat="1" ht="17.25" customHeight="1">
      <c r="A146" s="881"/>
      <c r="B146" s="881"/>
      <c r="C146" s="881"/>
      <c r="D146" s="881"/>
      <c r="E146" s="881"/>
      <c r="F146" s="881"/>
      <c r="G146" s="882"/>
      <c r="H146" s="882"/>
      <c r="I146" s="883"/>
      <c r="J146" s="883"/>
      <c r="K146" s="884"/>
      <c r="L146" s="884"/>
      <c r="M146" s="884"/>
      <c r="N146" s="32" t="s">
        <v>292</v>
      </c>
      <c r="O146" s="33"/>
      <c r="P146" s="33"/>
      <c r="Q146" s="33"/>
      <c r="R146" s="33"/>
      <c r="S146" s="33"/>
      <c r="T146" s="33"/>
      <c r="U146" s="33"/>
      <c r="V146" s="33"/>
      <c r="W146" s="33"/>
      <c r="X146" s="33"/>
      <c r="Y146" s="33"/>
      <c r="Z146" s="33"/>
      <c r="AA146" s="33"/>
      <c r="AB146" s="33"/>
      <c r="AC146" s="33"/>
      <c r="AD146" s="33"/>
      <c r="AE146" s="33"/>
      <c r="AF146" s="33"/>
      <c r="AG146" s="33"/>
      <c r="AH146" s="33"/>
      <c r="AI146" s="33"/>
      <c r="AJ146" s="33"/>
      <c r="AK146" s="33"/>
      <c r="AL146" s="33"/>
      <c r="AM146" s="34"/>
      <c r="AN146" s="103"/>
    </row>
    <row r="147" spans="1:40" s="17" customFormat="1" ht="17.25" customHeight="1">
      <c r="A147" s="881"/>
      <c r="B147" s="881"/>
      <c r="C147" s="881"/>
      <c r="D147" s="881"/>
      <c r="E147" s="881"/>
      <c r="F147" s="881"/>
      <c r="G147" s="882"/>
      <c r="H147" s="882"/>
      <c r="I147" s="883"/>
      <c r="J147" s="883"/>
      <c r="K147" s="884"/>
      <c r="L147" s="884"/>
      <c r="M147" s="884"/>
      <c r="N147" s="24"/>
      <c r="O147" s="35"/>
      <c r="P147" s="874" t="s">
        <v>293</v>
      </c>
      <c r="Q147" s="875"/>
      <c r="R147" s="875"/>
      <c r="S147" s="875"/>
      <c r="T147" s="875"/>
      <c r="U147" s="875"/>
      <c r="V147" s="875"/>
      <c r="W147" s="875"/>
      <c r="X147" s="875"/>
      <c r="Y147" s="875"/>
      <c r="Z147" s="876"/>
      <c r="AA147" s="877" t="s">
        <v>294</v>
      </c>
      <c r="AB147" s="877"/>
      <c r="AC147" s="877"/>
      <c r="AD147" s="877"/>
      <c r="AE147" s="877"/>
      <c r="AF147" s="877"/>
      <c r="AG147" s="877"/>
      <c r="AH147" s="877"/>
      <c r="AI147" s="877"/>
      <c r="AJ147" s="877"/>
      <c r="AK147" s="877"/>
      <c r="AL147" s="877"/>
      <c r="AM147" s="25"/>
      <c r="AN147" s="103"/>
    </row>
    <row r="148" spans="1:40" s="17" customFormat="1" ht="65.25" customHeight="1">
      <c r="A148" s="881"/>
      <c r="B148" s="881"/>
      <c r="C148" s="881"/>
      <c r="D148" s="881"/>
      <c r="E148" s="881"/>
      <c r="F148" s="881"/>
      <c r="G148" s="882"/>
      <c r="H148" s="882"/>
      <c r="I148" s="883"/>
      <c r="J148" s="883"/>
      <c r="K148" s="884"/>
      <c r="L148" s="884"/>
      <c r="M148" s="884"/>
      <c r="N148" s="24"/>
      <c r="O148" s="36" t="s">
        <v>13</v>
      </c>
      <c r="P148" s="757" t="s">
        <v>702</v>
      </c>
      <c r="Q148" s="757"/>
      <c r="R148" s="757"/>
      <c r="S148" s="757"/>
      <c r="T148" s="757"/>
      <c r="U148" s="757"/>
      <c r="V148" s="757"/>
      <c r="W148" s="757"/>
      <c r="X148" s="757"/>
      <c r="Y148" s="757"/>
      <c r="Z148" s="757"/>
      <c r="AA148" s="757" t="s">
        <v>703</v>
      </c>
      <c r="AB148" s="757"/>
      <c r="AC148" s="757"/>
      <c r="AD148" s="757"/>
      <c r="AE148" s="757"/>
      <c r="AF148" s="757"/>
      <c r="AG148" s="757"/>
      <c r="AH148" s="757"/>
      <c r="AI148" s="757"/>
      <c r="AJ148" s="757"/>
      <c r="AK148" s="757"/>
      <c r="AL148" s="757"/>
      <c r="AM148" s="25"/>
      <c r="AN148" s="103"/>
    </row>
    <row r="149" spans="1:40" s="17" customFormat="1" ht="89.25" customHeight="1">
      <c r="A149" s="881"/>
      <c r="B149" s="881"/>
      <c r="C149" s="881"/>
      <c r="D149" s="881"/>
      <c r="E149" s="881"/>
      <c r="F149" s="881"/>
      <c r="G149" s="882"/>
      <c r="H149" s="882"/>
      <c r="I149" s="883"/>
      <c r="J149" s="883"/>
      <c r="K149" s="884"/>
      <c r="L149" s="884"/>
      <c r="M149" s="884"/>
      <c r="N149" s="24"/>
      <c r="O149" s="36" t="s">
        <v>14</v>
      </c>
      <c r="P149" s="757" t="s">
        <v>704</v>
      </c>
      <c r="Q149" s="757"/>
      <c r="R149" s="757"/>
      <c r="S149" s="757"/>
      <c r="T149" s="757"/>
      <c r="U149" s="757"/>
      <c r="V149" s="757"/>
      <c r="W149" s="757"/>
      <c r="X149" s="757"/>
      <c r="Y149" s="757"/>
      <c r="Z149" s="757"/>
      <c r="AA149" s="757" t="s">
        <v>705</v>
      </c>
      <c r="AB149" s="757"/>
      <c r="AC149" s="757"/>
      <c r="AD149" s="757"/>
      <c r="AE149" s="757"/>
      <c r="AF149" s="757"/>
      <c r="AG149" s="757"/>
      <c r="AH149" s="757"/>
      <c r="AI149" s="757"/>
      <c r="AJ149" s="757"/>
      <c r="AK149" s="757"/>
      <c r="AL149" s="757"/>
      <c r="AM149" s="25"/>
      <c r="AN149" s="103"/>
    </row>
    <row r="150" spans="1:40" s="17" customFormat="1" ht="10.5" customHeight="1">
      <c r="A150" s="881"/>
      <c r="B150" s="881"/>
      <c r="C150" s="881"/>
      <c r="D150" s="881"/>
      <c r="E150" s="881"/>
      <c r="F150" s="881"/>
      <c r="G150" s="882"/>
      <c r="H150" s="882"/>
      <c r="I150" s="883"/>
      <c r="J150" s="883"/>
      <c r="K150" s="884"/>
      <c r="L150" s="884"/>
      <c r="M150" s="884"/>
      <c r="N150" s="26"/>
      <c r="O150" s="27"/>
      <c r="P150" s="28"/>
      <c r="Q150" s="28"/>
      <c r="R150" s="28"/>
      <c r="S150" s="28"/>
      <c r="T150" s="28"/>
      <c r="U150" s="28"/>
      <c r="V150" s="28"/>
      <c r="W150" s="28"/>
      <c r="X150" s="28"/>
      <c r="Y150" s="28"/>
      <c r="Z150" s="28"/>
      <c r="AA150" s="28"/>
      <c r="AB150" s="28"/>
      <c r="AC150" s="28"/>
      <c r="AD150" s="28"/>
      <c r="AE150" s="28"/>
      <c r="AF150" s="28"/>
      <c r="AG150" s="28"/>
      <c r="AH150" s="28"/>
      <c r="AI150" s="28"/>
      <c r="AJ150" s="28"/>
      <c r="AK150" s="28"/>
      <c r="AL150" s="28"/>
      <c r="AM150" s="29"/>
      <c r="AN150" s="103"/>
    </row>
    <row r="151" spans="1:40" s="17" customFormat="1" ht="82.5" customHeight="1">
      <c r="A151" s="914" t="s">
        <v>366</v>
      </c>
      <c r="B151" s="914"/>
      <c r="C151" s="914"/>
      <c r="D151" s="914"/>
      <c r="E151" s="914"/>
      <c r="F151" s="914"/>
      <c r="G151" s="882"/>
      <c r="H151" s="882" t="s">
        <v>149</v>
      </c>
      <c r="I151" s="883" t="s">
        <v>150</v>
      </c>
      <c r="J151" s="883"/>
      <c r="K151" s="884" t="s">
        <v>367</v>
      </c>
      <c r="L151" s="884"/>
      <c r="M151" s="884"/>
      <c r="N151" s="902" t="s">
        <v>973</v>
      </c>
      <c r="O151" s="902"/>
      <c r="P151" s="902"/>
      <c r="Q151" s="902"/>
      <c r="R151" s="902"/>
      <c r="S151" s="902"/>
      <c r="T151" s="902"/>
      <c r="U151" s="902"/>
      <c r="V151" s="902"/>
      <c r="W151" s="902"/>
      <c r="X151" s="902"/>
      <c r="Y151" s="902"/>
      <c r="Z151" s="902"/>
      <c r="AA151" s="902"/>
      <c r="AB151" s="902"/>
      <c r="AC151" s="902"/>
      <c r="AD151" s="902"/>
      <c r="AE151" s="902"/>
      <c r="AF151" s="902"/>
      <c r="AG151" s="902"/>
      <c r="AH151" s="902"/>
      <c r="AI151" s="902"/>
      <c r="AJ151" s="902"/>
      <c r="AK151" s="902"/>
      <c r="AL151" s="902"/>
      <c r="AM151" s="902"/>
      <c r="AN151" s="103"/>
    </row>
    <row r="152" spans="1:40" s="17" customFormat="1" ht="123.75" customHeight="1">
      <c r="A152" s="914"/>
      <c r="B152" s="914"/>
      <c r="C152" s="914"/>
      <c r="D152" s="914"/>
      <c r="E152" s="914"/>
      <c r="F152" s="914"/>
      <c r="G152" s="882"/>
      <c r="H152" s="882"/>
      <c r="I152" s="883"/>
      <c r="J152" s="883"/>
      <c r="K152" s="884"/>
      <c r="L152" s="884"/>
      <c r="M152" s="884"/>
      <c r="N152" s="902" t="s">
        <v>368</v>
      </c>
      <c r="O152" s="902"/>
      <c r="P152" s="902"/>
      <c r="Q152" s="902"/>
      <c r="R152" s="902"/>
      <c r="S152" s="902"/>
      <c r="T152" s="902"/>
      <c r="U152" s="902"/>
      <c r="V152" s="902"/>
      <c r="W152" s="902"/>
      <c r="X152" s="902"/>
      <c r="Y152" s="902"/>
      <c r="Z152" s="902"/>
      <c r="AA152" s="902"/>
      <c r="AB152" s="902"/>
      <c r="AC152" s="902"/>
      <c r="AD152" s="902"/>
      <c r="AE152" s="902"/>
      <c r="AF152" s="902"/>
      <c r="AG152" s="902"/>
      <c r="AH152" s="902"/>
      <c r="AI152" s="902"/>
      <c r="AJ152" s="902"/>
      <c r="AK152" s="902"/>
      <c r="AL152" s="902"/>
      <c r="AM152" s="902"/>
      <c r="AN152" s="103"/>
    </row>
    <row r="153" spans="1:40" s="17" customFormat="1" ht="183" customHeight="1">
      <c r="A153" s="914"/>
      <c r="B153" s="914"/>
      <c r="C153" s="914"/>
      <c r="D153" s="914"/>
      <c r="E153" s="914"/>
      <c r="F153" s="914"/>
      <c r="G153" s="882"/>
      <c r="H153" s="882"/>
      <c r="I153" s="883"/>
      <c r="J153" s="883"/>
      <c r="K153" s="884"/>
      <c r="L153" s="884"/>
      <c r="M153" s="884"/>
      <c r="N153" s="902" t="s">
        <v>706</v>
      </c>
      <c r="O153" s="902"/>
      <c r="P153" s="902"/>
      <c r="Q153" s="902"/>
      <c r="R153" s="902"/>
      <c r="S153" s="902"/>
      <c r="T153" s="902"/>
      <c r="U153" s="902"/>
      <c r="V153" s="902"/>
      <c r="W153" s="902"/>
      <c r="X153" s="902"/>
      <c r="Y153" s="902"/>
      <c r="Z153" s="902"/>
      <c r="AA153" s="902"/>
      <c r="AB153" s="902"/>
      <c r="AC153" s="902"/>
      <c r="AD153" s="902"/>
      <c r="AE153" s="902"/>
      <c r="AF153" s="902"/>
      <c r="AG153" s="902"/>
      <c r="AH153" s="902"/>
      <c r="AI153" s="902"/>
      <c r="AJ153" s="902"/>
      <c r="AK153" s="902"/>
      <c r="AL153" s="902"/>
      <c r="AM153" s="902"/>
      <c r="AN153" s="103"/>
    </row>
    <row r="154" spans="1:40" s="17" customFormat="1" ht="17.25" customHeight="1">
      <c r="A154" s="914"/>
      <c r="B154" s="914"/>
      <c r="C154" s="914"/>
      <c r="D154" s="914"/>
      <c r="E154" s="914"/>
      <c r="F154" s="914"/>
      <c r="G154" s="882"/>
      <c r="H154" s="882"/>
      <c r="I154" s="883"/>
      <c r="J154" s="883"/>
      <c r="K154" s="884"/>
      <c r="L154" s="884"/>
      <c r="M154" s="884"/>
      <c r="N154" s="32" t="s">
        <v>292</v>
      </c>
      <c r="O154" s="33"/>
      <c r="P154" s="33"/>
      <c r="Q154" s="33"/>
      <c r="R154" s="33"/>
      <c r="S154" s="33"/>
      <c r="T154" s="33"/>
      <c r="U154" s="33"/>
      <c r="V154" s="33"/>
      <c r="W154" s="33"/>
      <c r="X154" s="33"/>
      <c r="Y154" s="33"/>
      <c r="Z154" s="33"/>
      <c r="AA154" s="33"/>
      <c r="AB154" s="33"/>
      <c r="AC154" s="33"/>
      <c r="AD154" s="33"/>
      <c r="AE154" s="33"/>
      <c r="AF154" s="33"/>
      <c r="AG154" s="33"/>
      <c r="AH154" s="33"/>
      <c r="AI154" s="33"/>
      <c r="AJ154" s="33"/>
      <c r="AK154" s="33"/>
      <c r="AL154" s="33"/>
      <c r="AM154" s="34"/>
      <c r="AN154" s="103"/>
    </row>
    <row r="155" spans="1:40" s="17" customFormat="1" ht="17.25" customHeight="1">
      <c r="A155" s="914"/>
      <c r="B155" s="914"/>
      <c r="C155" s="914"/>
      <c r="D155" s="914"/>
      <c r="E155" s="914"/>
      <c r="F155" s="914"/>
      <c r="G155" s="882"/>
      <c r="H155" s="882"/>
      <c r="I155" s="883"/>
      <c r="J155" s="883"/>
      <c r="K155" s="884"/>
      <c r="L155" s="884"/>
      <c r="M155" s="884"/>
      <c r="N155" s="24"/>
      <c r="O155" s="35"/>
      <c r="P155" s="874" t="s">
        <v>293</v>
      </c>
      <c r="Q155" s="875"/>
      <c r="R155" s="875"/>
      <c r="S155" s="875"/>
      <c r="T155" s="875"/>
      <c r="U155" s="875"/>
      <c r="V155" s="875"/>
      <c r="W155" s="875"/>
      <c r="X155" s="875"/>
      <c r="Y155" s="875"/>
      <c r="Z155" s="876"/>
      <c r="AA155" s="877" t="s">
        <v>294</v>
      </c>
      <c r="AB155" s="877"/>
      <c r="AC155" s="877"/>
      <c r="AD155" s="877"/>
      <c r="AE155" s="877"/>
      <c r="AF155" s="877"/>
      <c r="AG155" s="877"/>
      <c r="AH155" s="877"/>
      <c r="AI155" s="877"/>
      <c r="AJ155" s="877"/>
      <c r="AK155" s="877"/>
      <c r="AL155" s="877"/>
      <c r="AM155" s="25"/>
      <c r="AN155" s="103"/>
    </row>
    <row r="156" spans="1:40" s="17" customFormat="1" ht="66.75" customHeight="1">
      <c r="A156" s="914"/>
      <c r="B156" s="914"/>
      <c r="C156" s="914"/>
      <c r="D156" s="914"/>
      <c r="E156" s="914"/>
      <c r="F156" s="914"/>
      <c r="G156" s="882"/>
      <c r="H156" s="882"/>
      <c r="I156" s="883"/>
      <c r="J156" s="883"/>
      <c r="K156" s="884"/>
      <c r="L156" s="884"/>
      <c r="M156" s="884"/>
      <c r="N156" s="24"/>
      <c r="O156" s="36" t="s">
        <v>13</v>
      </c>
      <c r="P156" s="757" t="s">
        <v>702</v>
      </c>
      <c r="Q156" s="757"/>
      <c r="R156" s="757"/>
      <c r="S156" s="757"/>
      <c r="T156" s="757"/>
      <c r="U156" s="757"/>
      <c r="V156" s="757"/>
      <c r="W156" s="757"/>
      <c r="X156" s="757"/>
      <c r="Y156" s="757"/>
      <c r="Z156" s="757"/>
      <c r="AA156" s="757" t="s">
        <v>703</v>
      </c>
      <c r="AB156" s="757"/>
      <c r="AC156" s="757"/>
      <c r="AD156" s="757"/>
      <c r="AE156" s="757"/>
      <c r="AF156" s="757"/>
      <c r="AG156" s="757"/>
      <c r="AH156" s="757"/>
      <c r="AI156" s="757"/>
      <c r="AJ156" s="757"/>
      <c r="AK156" s="757"/>
      <c r="AL156" s="757"/>
      <c r="AM156" s="25"/>
      <c r="AN156" s="103"/>
    </row>
    <row r="157" spans="1:40" s="17" customFormat="1" ht="88.5" customHeight="1">
      <c r="A157" s="914"/>
      <c r="B157" s="914"/>
      <c r="C157" s="914"/>
      <c r="D157" s="914"/>
      <c r="E157" s="914"/>
      <c r="F157" s="914"/>
      <c r="G157" s="882"/>
      <c r="H157" s="882"/>
      <c r="I157" s="883"/>
      <c r="J157" s="883"/>
      <c r="K157" s="884"/>
      <c r="L157" s="884"/>
      <c r="M157" s="884"/>
      <c r="N157" s="24"/>
      <c r="O157" s="36" t="s">
        <v>14</v>
      </c>
      <c r="P157" s="757" t="s">
        <v>704</v>
      </c>
      <c r="Q157" s="757"/>
      <c r="R157" s="757"/>
      <c r="S157" s="757"/>
      <c r="T157" s="757"/>
      <c r="U157" s="757"/>
      <c r="V157" s="757"/>
      <c r="W157" s="757"/>
      <c r="X157" s="757"/>
      <c r="Y157" s="757"/>
      <c r="Z157" s="757"/>
      <c r="AA157" s="757" t="s">
        <v>705</v>
      </c>
      <c r="AB157" s="757"/>
      <c r="AC157" s="757"/>
      <c r="AD157" s="757"/>
      <c r="AE157" s="757"/>
      <c r="AF157" s="757"/>
      <c r="AG157" s="757"/>
      <c r="AH157" s="757"/>
      <c r="AI157" s="757"/>
      <c r="AJ157" s="757"/>
      <c r="AK157" s="757"/>
      <c r="AL157" s="757"/>
      <c r="AM157" s="25"/>
      <c r="AN157" s="103"/>
    </row>
    <row r="158" spans="1:40" s="17" customFormat="1" ht="10.5" customHeight="1">
      <c r="A158" s="914"/>
      <c r="B158" s="914"/>
      <c r="C158" s="914"/>
      <c r="D158" s="914"/>
      <c r="E158" s="914"/>
      <c r="F158" s="914"/>
      <c r="G158" s="882"/>
      <c r="H158" s="882"/>
      <c r="I158" s="883"/>
      <c r="J158" s="883"/>
      <c r="K158" s="884"/>
      <c r="L158" s="884"/>
      <c r="M158" s="884"/>
      <c r="N158" s="26"/>
      <c r="O158" s="27"/>
      <c r="P158" s="28"/>
      <c r="Q158" s="28"/>
      <c r="R158" s="28"/>
      <c r="S158" s="28"/>
      <c r="T158" s="28"/>
      <c r="U158" s="28"/>
      <c r="V158" s="28"/>
      <c r="W158" s="28"/>
      <c r="X158" s="28"/>
      <c r="Y158" s="28"/>
      <c r="Z158" s="28"/>
      <c r="AA158" s="28"/>
      <c r="AB158" s="28"/>
      <c r="AC158" s="28"/>
      <c r="AD158" s="28"/>
      <c r="AE158" s="28"/>
      <c r="AF158" s="28"/>
      <c r="AG158" s="28"/>
      <c r="AH158" s="28"/>
      <c r="AI158" s="28"/>
      <c r="AJ158" s="28"/>
      <c r="AK158" s="28"/>
      <c r="AL158" s="28"/>
      <c r="AM158" s="29"/>
      <c r="AN158" s="103"/>
    </row>
    <row r="159" spans="1:40" s="17" customFormat="1" ht="64.5" customHeight="1">
      <c r="A159" s="881" t="s">
        <v>707</v>
      </c>
      <c r="B159" s="881"/>
      <c r="C159" s="881"/>
      <c r="D159" s="881"/>
      <c r="E159" s="881"/>
      <c r="F159" s="881"/>
      <c r="G159" s="882" t="s">
        <v>149</v>
      </c>
      <c r="H159" s="882"/>
      <c r="I159" s="883" t="s">
        <v>150</v>
      </c>
      <c r="J159" s="883"/>
      <c r="K159" s="884" t="s">
        <v>708</v>
      </c>
      <c r="L159" s="884"/>
      <c r="M159" s="884"/>
      <c r="N159" s="902" t="s">
        <v>709</v>
      </c>
      <c r="O159" s="902"/>
      <c r="P159" s="902"/>
      <c r="Q159" s="902"/>
      <c r="R159" s="902"/>
      <c r="S159" s="902"/>
      <c r="T159" s="902"/>
      <c r="U159" s="902"/>
      <c r="V159" s="902"/>
      <c r="W159" s="902"/>
      <c r="X159" s="902"/>
      <c r="Y159" s="902"/>
      <c r="Z159" s="902"/>
      <c r="AA159" s="902"/>
      <c r="AB159" s="902"/>
      <c r="AC159" s="902"/>
      <c r="AD159" s="902"/>
      <c r="AE159" s="902"/>
      <c r="AF159" s="902"/>
      <c r="AG159" s="902"/>
      <c r="AH159" s="902"/>
      <c r="AI159" s="902"/>
      <c r="AJ159" s="902"/>
      <c r="AK159" s="902"/>
      <c r="AL159" s="902"/>
      <c r="AM159" s="902"/>
      <c r="AN159" s="103"/>
    </row>
    <row r="160" spans="1:40" s="17" customFormat="1" ht="201" customHeight="1">
      <c r="A160" s="881"/>
      <c r="B160" s="881"/>
      <c r="C160" s="881"/>
      <c r="D160" s="881"/>
      <c r="E160" s="881"/>
      <c r="F160" s="881"/>
      <c r="G160" s="882"/>
      <c r="H160" s="882"/>
      <c r="I160" s="883"/>
      <c r="J160" s="883"/>
      <c r="K160" s="884"/>
      <c r="L160" s="884"/>
      <c r="M160" s="884"/>
      <c r="N160" s="902" t="s">
        <v>710</v>
      </c>
      <c r="O160" s="902"/>
      <c r="P160" s="902"/>
      <c r="Q160" s="902"/>
      <c r="R160" s="902"/>
      <c r="S160" s="902"/>
      <c r="T160" s="902"/>
      <c r="U160" s="902"/>
      <c r="V160" s="902"/>
      <c r="W160" s="902"/>
      <c r="X160" s="902"/>
      <c r="Y160" s="902"/>
      <c r="Z160" s="902"/>
      <c r="AA160" s="902"/>
      <c r="AB160" s="902"/>
      <c r="AC160" s="902"/>
      <c r="AD160" s="902"/>
      <c r="AE160" s="902"/>
      <c r="AF160" s="902"/>
      <c r="AG160" s="902"/>
      <c r="AH160" s="902"/>
      <c r="AI160" s="902"/>
      <c r="AJ160" s="902"/>
      <c r="AK160" s="902"/>
      <c r="AL160" s="902"/>
      <c r="AM160" s="902"/>
      <c r="AN160" s="103"/>
    </row>
    <row r="161" spans="1:40" s="17" customFormat="1" ht="408.75" customHeight="1">
      <c r="A161" s="881"/>
      <c r="B161" s="881"/>
      <c r="C161" s="881"/>
      <c r="D161" s="881"/>
      <c r="E161" s="881"/>
      <c r="F161" s="881"/>
      <c r="G161" s="882"/>
      <c r="H161" s="882"/>
      <c r="I161" s="883"/>
      <c r="J161" s="883"/>
      <c r="K161" s="884"/>
      <c r="L161" s="884"/>
      <c r="M161" s="884"/>
      <c r="N161" s="909" t="s">
        <v>1008</v>
      </c>
      <c r="O161" s="909"/>
      <c r="P161" s="909"/>
      <c r="Q161" s="909"/>
      <c r="R161" s="909"/>
      <c r="S161" s="909"/>
      <c r="T161" s="909"/>
      <c r="U161" s="909"/>
      <c r="V161" s="909"/>
      <c r="W161" s="909"/>
      <c r="X161" s="909"/>
      <c r="Y161" s="909"/>
      <c r="Z161" s="909"/>
      <c r="AA161" s="909"/>
      <c r="AB161" s="909"/>
      <c r="AC161" s="909"/>
      <c r="AD161" s="909"/>
      <c r="AE161" s="909"/>
      <c r="AF161" s="909"/>
      <c r="AG161" s="909"/>
      <c r="AH161" s="909"/>
      <c r="AI161" s="909"/>
      <c r="AJ161" s="909"/>
      <c r="AK161" s="909"/>
      <c r="AL161" s="909"/>
      <c r="AM161" s="909"/>
      <c r="AN161" s="103"/>
    </row>
    <row r="162" spans="1:40" s="17" customFormat="1" ht="272.25" customHeight="1">
      <c r="A162" s="881"/>
      <c r="B162" s="881"/>
      <c r="C162" s="881"/>
      <c r="D162" s="881"/>
      <c r="E162" s="881"/>
      <c r="F162" s="881"/>
      <c r="G162" s="882"/>
      <c r="H162" s="882"/>
      <c r="I162" s="883"/>
      <c r="J162" s="883"/>
      <c r="K162" s="884"/>
      <c r="L162" s="884"/>
      <c r="M162" s="884"/>
      <c r="N162" s="911" t="s">
        <v>711</v>
      </c>
      <c r="O162" s="912"/>
      <c r="P162" s="912"/>
      <c r="Q162" s="912"/>
      <c r="R162" s="912"/>
      <c r="S162" s="912"/>
      <c r="T162" s="912"/>
      <c r="U162" s="912"/>
      <c r="V162" s="912"/>
      <c r="W162" s="912"/>
      <c r="X162" s="912"/>
      <c r="Y162" s="912"/>
      <c r="Z162" s="912"/>
      <c r="AA162" s="912"/>
      <c r="AB162" s="912"/>
      <c r="AC162" s="912"/>
      <c r="AD162" s="912"/>
      <c r="AE162" s="912"/>
      <c r="AF162" s="912"/>
      <c r="AG162" s="912"/>
      <c r="AH162" s="912"/>
      <c r="AI162" s="912"/>
      <c r="AJ162" s="912"/>
      <c r="AK162" s="912"/>
      <c r="AL162" s="912"/>
      <c r="AM162" s="913"/>
      <c r="AN162" s="103"/>
    </row>
    <row r="163" spans="1:40" s="17" customFormat="1" ht="43.5" customHeight="1">
      <c r="A163" s="881"/>
      <c r="B163" s="881"/>
      <c r="C163" s="881"/>
      <c r="D163" s="881"/>
      <c r="E163" s="881"/>
      <c r="F163" s="881"/>
      <c r="G163" s="882"/>
      <c r="H163" s="882"/>
      <c r="I163" s="883"/>
      <c r="J163" s="883"/>
      <c r="K163" s="884"/>
      <c r="L163" s="884"/>
      <c r="M163" s="884"/>
      <c r="N163" s="878" t="s">
        <v>712</v>
      </c>
      <c r="O163" s="879"/>
      <c r="P163" s="879"/>
      <c r="Q163" s="879"/>
      <c r="R163" s="879"/>
      <c r="S163" s="879"/>
      <c r="T163" s="879"/>
      <c r="U163" s="879"/>
      <c r="V163" s="879"/>
      <c r="W163" s="879"/>
      <c r="X163" s="879"/>
      <c r="Y163" s="879"/>
      <c r="Z163" s="879"/>
      <c r="AA163" s="879"/>
      <c r="AB163" s="879"/>
      <c r="AC163" s="879"/>
      <c r="AD163" s="879"/>
      <c r="AE163" s="879"/>
      <c r="AF163" s="879"/>
      <c r="AG163" s="879"/>
      <c r="AH163" s="879"/>
      <c r="AI163" s="879"/>
      <c r="AJ163" s="879"/>
      <c r="AK163" s="879"/>
      <c r="AL163" s="879"/>
      <c r="AM163" s="880"/>
      <c r="AN163" s="103"/>
    </row>
    <row r="164" spans="1:40" s="17" customFormat="1" ht="17.25" customHeight="1">
      <c r="A164" s="881"/>
      <c r="B164" s="881"/>
      <c r="C164" s="881"/>
      <c r="D164" s="881"/>
      <c r="E164" s="881"/>
      <c r="F164" s="881"/>
      <c r="G164" s="882"/>
      <c r="H164" s="882"/>
      <c r="I164" s="883"/>
      <c r="J164" s="883"/>
      <c r="K164" s="884"/>
      <c r="L164" s="884"/>
      <c r="M164" s="884"/>
      <c r="N164" s="32" t="s">
        <v>292</v>
      </c>
      <c r="O164" s="33"/>
      <c r="P164" s="33"/>
      <c r="Q164" s="33"/>
      <c r="R164" s="33"/>
      <c r="S164" s="33"/>
      <c r="T164" s="33"/>
      <c r="U164" s="33"/>
      <c r="V164" s="33"/>
      <c r="W164" s="33"/>
      <c r="X164" s="33"/>
      <c r="Y164" s="33"/>
      <c r="Z164" s="33"/>
      <c r="AA164" s="33"/>
      <c r="AB164" s="33"/>
      <c r="AC164" s="33"/>
      <c r="AD164" s="33"/>
      <c r="AE164" s="33"/>
      <c r="AF164" s="33"/>
      <c r="AG164" s="33"/>
      <c r="AH164" s="33"/>
      <c r="AI164" s="33"/>
      <c r="AJ164" s="33"/>
      <c r="AK164" s="33"/>
      <c r="AL164" s="33"/>
      <c r="AM164" s="34"/>
      <c r="AN164" s="103"/>
    </row>
    <row r="165" spans="1:40" s="17" customFormat="1" ht="17.25" customHeight="1">
      <c r="A165" s="881"/>
      <c r="B165" s="881"/>
      <c r="C165" s="881"/>
      <c r="D165" s="881"/>
      <c r="E165" s="881"/>
      <c r="F165" s="881"/>
      <c r="G165" s="882"/>
      <c r="H165" s="882"/>
      <c r="I165" s="883"/>
      <c r="J165" s="883"/>
      <c r="K165" s="884"/>
      <c r="L165" s="884"/>
      <c r="M165" s="884"/>
      <c r="N165" s="24"/>
      <c r="O165" s="35"/>
      <c r="P165" s="874" t="s">
        <v>293</v>
      </c>
      <c r="Q165" s="875"/>
      <c r="R165" s="875"/>
      <c r="S165" s="875"/>
      <c r="T165" s="875"/>
      <c r="U165" s="875"/>
      <c r="V165" s="875"/>
      <c r="W165" s="875"/>
      <c r="X165" s="875"/>
      <c r="Y165" s="875"/>
      <c r="Z165" s="876"/>
      <c r="AA165" s="877" t="s">
        <v>294</v>
      </c>
      <c r="AB165" s="877"/>
      <c r="AC165" s="877"/>
      <c r="AD165" s="877"/>
      <c r="AE165" s="877"/>
      <c r="AF165" s="877"/>
      <c r="AG165" s="877"/>
      <c r="AH165" s="877"/>
      <c r="AI165" s="877"/>
      <c r="AJ165" s="877"/>
      <c r="AK165" s="877"/>
      <c r="AL165" s="877"/>
      <c r="AM165" s="25"/>
      <c r="AN165" s="103"/>
    </row>
    <row r="166" spans="1:40" s="17" customFormat="1" ht="145.5" customHeight="1">
      <c r="A166" s="881"/>
      <c r="B166" s="881"/>
      <c r="C166" s="881"/>
      <c r="D166" s="881"/>
      <c r="E166" s="881"/>
      <c r="F166" s="881"/>
      <c r="G166" s="882"/>
      <c r="H166" s="882"/>
      <c r="I166" s="883"/>
      <c r="J166" s="883"/>
      <c r="K166" s="884"/>
      <c r="L166" s="884"/>
      <c r="M166" s="884"/>
      <c r="N166" s="24"/>
      <c r="O166" s="36" t="s">
        <v>13</v>
      </c>
      <c r="P166" s="757" t="s">
        <v>713</v>
      </c>
      <c r="Q166" s="757"/>
      <c r="R166" s="757"/>
      <c r="S166" s="757"/>
      <c r="T166" s="757"/>
      <c r="U166" s="757"/>
      <c r="V166" s="757"/>
      <c r="W166" s="757"/>
      <c r="X166" s="757"/>
      <c r="Y166" s="757"/>
      <c r="Z166" s="757"/>
      <c r="AA166" s="757" t="s">
        <v>714</v>
      </c>
      <c r="AB166" s="757"/>
      <c r="AC166" s="757"/>
      <c r="AD166" s="757"/>
      <c r="AE166" s="757"/>
      <c r="AF166" s="757"/>
      <c r="AG166" s="757"/>
      <c r="AH166" s="757"/>
      <c r="AI166" s="757"/>
      <c r="AJ166" s="757"/>
      <c r="AK166" s="757"/>
      <c r="AL166" s="757"/>
      <c r="AM166" s="25"/>
      <c r="AN166" s="103"/>
    </row>
    <row r="167" spans="1:40" s="17" customFormat="1" ht="104.25" customHeight="1">
      <c r="A167" s="881"/>
      <c r="B167" s="881"/>
      <c r="C167" s="881"/>
      <c r="D167" s="881"/>
      <c r="E167" s="881"/>
      <c r="F167" s="881"/>
      <c r="G167" s="882"/>
      <c r="H167" s="882"/>
      <c r="I167" s="883"/>
      <c r="J167" s="883"/>
      <c r="K167" s="884"/>
      <c r="L167" s="884"/>
      <c r="M167" s="884"/>
      <c r="N167" s="24"/>
      <c r="O167" s="36" t="s">
        <v>14</v>
      </c>
      <c r="P167" s="757" t="s">
        <v>715</v>
      </c>
      <c r="Q167" s="757"/>
      <c r="R167" s="757"/>
      <c r="S167" s="757"/>
      <c r="T167" s="757"/>
      <c r="U167" s="757"/>
      <c r="V167" s="757"/>
      <c r="W167" s="757"/>
      <c r="X167" s="757"/>
      <c r="Y167" s="757"/>
      <c r="Z167" s="757"/>
      <c r="AA167" s="757" t="s">
        <v>716</v>
      </c>
      <c r="AB167" s="757"/>
      <c r="AC167" s="757"/>
      <c r="AD167" s="757"/>
      <c r="AE167" s="757"/>
      <c r="AF167" s="757"/>
      <c r="AG167" s="757"/>
      <c r="AH167" s="757"/>
      <c r="AI167" s="757"/>
      <c r="AJ167" s="757"/>
      <c r="AK167" s="757"/>
      <c r="AL167" s="757"/>
      <c r="AM167" s="25"/>
      <c r="AN167" s="103"/>
    </row>
    <row r="168" spans="1:40" s="17" customFormat="1" ht="50.25" customHeight="1">
      <c r="A168" s="881"/>
      <c r="B168" s="881"/>
      <c r="C168" s="881"/>
      <c r="D168" s="881"/>
      <c r="E168" s="881"/>
      <c r="F168" s="881"/>
      <c r="G168" s="882"/>
      <c r="H168" s="882"/>
      <c r="I168" s="883"/>
      <c r="J168" s="883"/>
      <c r="K168" s="884"/>
      <c r="L168" s="884"/>
      <c r="M168" s="884"/>
      <c r="N168" s="24"/>
      <c r="O168" s="36" t="s">
        <v>15</v>
      </c>
      <c r="P168" s="757" t="s">
        <v>717</v>
      </c>
      <c r="Q168" s="757"/>
      <c r="R168" s="757"/>
      <c r="S168" s="757"/>
      <c r="T168" s="757"/>
      <c r="U168" s="757"/>
      <c r="V168" s="757"/>
      <c r="W168" s="757"/>
      <c r="X168" s="757"/>
      <c r="Y168" s="757"/>
      <c r="Z168" s="757"/>
      <c r="AA168" s="757" t="s">
        <v>718</v>
      </c>
      <c r="AB168" s="757"/>
      <c r="AC168" s="757"/>
      <c r="AD168" s="757"/>
      <c r="AE168" s="757"/>
      <c r="AF168" s="757"/>
      <c r="AG168" s="757"/>
      <c r="AH168" s="757"/>
      <c r="AI168" s="757"/>
      <c r="AJ168" s="757"/>
      <c r="AK168" s="757"/>
      <c r="AL168" s="757"/>
      <c r="AM168" s="25"/>
      <c r="AN168" s="103"/>
    </row>
    <row r="169" spans="1:40" s="17" customFormat="1" ht="32.25" customHeight="1">
      <c r="A169" s="881"/>
      <c r="B169" s="881"/>
      <c r="C169" s="881"/>
      <c r="D169" s="881"/>
      <c r="E169" s="881"/>
      <c r="F169" s="881"/>
      <c r="G169" s="882"/>
      <c r="H169" s="882"/>
      <c r="I169" s="883"/>
      <c r="J169" s="883"/>
      <c r="K169" s="884"/>
      <c r="L169" s="884"/>
      <c r="M169" s="884"/>
      <c r="N169" s="24"/>
      <c r="O169" s="36" t="s">
        <v>16</v>
      </c>
      <c r="P169" s="757" t="s">
        <v>719</v>
      </c>
      <c r="Q169" s="757"/>
      <c r="R169" s="757"/>
      <c r="S169" s="757"/>
      <c r="T169" s="757"/>
      <c r="U169" s="757"/>
      <c r="V169" s="757"/>
      <c r="W169" s="757"/>
      <c r="X169" s="757"/>
      <c r="Y169" s="757"/>
      <c r="Z169" s="757"/>
      <c r="AA169" s="757" t="s">
        <v>720</v>
      </c>
      <c r="AB169" s="757"/>
      <c r="AC169" s="757"/>
      <c r="AD169" s="757"/>
      <c r="AE169" s="757"/>
      <c r="AF169" s="757"/>
      <c r="AG169" s="757"/>
      <c r="AH169" s="757"/>
      <c r="AI169" s="757"/>
      <c r="AJ169" s="757"/>
      <c r="AK169" s="757"/>
      <c r="AL169" s="757"/>
      <c r="AM169" s="25"/>
      <c r="AN169" s="103"/>
    </row>
    <row r="170" spans="1:40" s="17" customFormat="1" ht="103.5" customHeight="1">
      <c r="A170" s="881"/>
      <c r="B170" s="881"/>
      <c r="C170" s="881"/>
      <c r="D170" s="881"/>
      <c r="E170" s="881"/>
      <c r="F170" s="881"/>
      <c r="G170" s="882"/>
      <c r="H170" s="882"/>
      <c r="I170" s="883"/>
      <c r="J170" s="883"/>
      <c r="K170" s="884"/>
      <c r="L170" s="884"/>
      <c r="M170" s="884"/>
      <c r="N170" s="24"/>
      <c r="O170" s="36" t="s">
        <v>17</v>
      </c>
      <c r="P170" s="757" t="s">
        <v>721</v>
      </c>
      <c r="Q170" s="757"/>
      <c r="R170" s="757"/>
      <c r="S170" s="757"/>
      <c r="T170" s="757"/>
      <c r="U170" s="757"/>
      <c r="V170" s="757"/>
      <c r="W170" s="757"/>
      <c r="X170" s="757"/>
      <c r="Y170" s="757"/>
      <c r="Z170" s="757"/>
      <c r="AA170" s="757" t="s">
        <v>722</v>
      </c>
      <c r="AB170" s="757"/>
      <c r="AC170" s="757"/>
      <c r="AD170" s="757"/>
      <c r="AE170" s="757"/>
      <c r="AF170" s="757"/>
      <c r="AG170" s="757"/>
      <c r="AH170" s="757"/>
      <c r="AI170" s="757"/>
      <c r="AJ170" s="757"/>
      <c r="AK170" s="757"/>
      <c r="AL170" s="757"/>
      <c r="AM170" s="25"/>
      <c r="AN170" s="103"/>
    </row>
    <row r="171" spans="1:40" s="17" customFormat="1" ht="72.75" customHeight="1">
      <c r="A171" s="881"/>
      <c r="B171" s="881"/>
      <c r="C171" s="881"/>
      <c r="D171" s="881"/>
      <c r="E171" s="881"/>
      <c r="F171" s="881"/>
      <c r="G171" s="882"/>
      <c r="H171" s="882"/>
      <c r="I171" s="883"/>
      <c r="J171" s="883"/>
      <c r="K171" s="884"/>
      <c r="L171" s="884"/>
      <c r="M171" s="884"/>
      <c r="N171" s="24"/>
      <c r="O171" s="36" t="s">
        <v>303</v>
      </c>
      <c r="P171" s="757" t="s">
        <v>723</v>
      </c>
      <c r="Q171" s="757"/>
      <c r="R171" s="757"/>
      <c r="S171" s="757"/>
      <c r="T171" s="757"/>
      <c r="U171" s="757"/>
      <c r="V171" s="757"/>
      <c r="W171" s="757"/>
      <c r="X171" s="757"/>
      <c r="Y171" s="757"/>
      <c r="Z171" s="757"/>
      <c r="AA171" s="757" t="s">
        <v>724</v>
      </c>
      <c r="AB171" s="757"/>
      <c r="AC171" s="757"/>
      <c r="AD171" s="757"/>
      <c r="AE171" s="757"/>
      <c r="AF171" s="757"/>
      <c r="AG171" s="757"/>
      <c r="AH171" s="757"/>
      <c r="AI171" s="757"/>
      <c r="AJ171" s="757"/>
      <c r="AK171" s="757"/>
      <c r="AL171" s="757"/>
      <c r="AM171" s="25"/>
      <c r="AN171" s="103"/>
    </row>
    <row r="172" spans="1:40" s="17" customFormat="1" ht="81" customHeight="1">
      <c r="A172" s="881"/>
      <c r="B172" s="881"/>
      <c r="C172" s="881"/>
      <c r="D172" s="881"/>
      <c r="E172" s="881"/>
      <c r="F172" s="881"/>
      <c r="G172" s="882"/>
      <c r="H172" s="882"/>
      <c r="I172" s="883"/>
      <c r="J172" s="883"/>
      <c r="K172" s="884"/>
      <c r="L172" s="884"/>
      <c r="M172" s="884"/>
      <c r="N172" s="24"/>
      <c r="O172" s="36" t="s">
        <v>306</v>
      </c>
      <c r="P172" s="757" t="s">
        <v>725</v>
      </c>
      <c r="Q172" s="757"/>
      <c r="R172" s="757"/>
      <c r="S172" s="757"/>
      <c r="T172" s="757"/>
      <c r="U172" s="757"/>
      <c r="V172" s="757"/>
      <c r="W172" s="757"/>
      <c r="X172" s="757"/>
      <c r="Y172" s="757"/>
      <c r="Z172" s="757"/>
      <c r="AA172" s="757" t="s">
        <v>726</v>
      </c>
      <c r="AB172" s="757"/>
      <c r="AC172" s="757"/>
      <c r="AD172" s="757"/>
      <c r="AE172" s="757"/>
      <c r="AF172" s="757"/>
      <c r="AG172" s="757"/>
      <c r="AH172" s="757"/>
      <c r="AI172" s="757"/>
      <c r="AJ172" s="757"/>
      <c r="AK172" s="757"/>
      <c r="AL172" s="757"/>
      <c r="AM172" s="25"/>
      <c r="AN172" s="103"/>
    </row>
    <row r="173" spans="1:40" s="17" customFormat="1" ht="69.75" customHeight="1">
      <c r="A173" s="881"/>
      <c r="B173" s="881"/>
      <c r="C173" s="881"/>
      <c r="D173" s="881"/>
      <c r="E173" s="881"/>
      <c r="F173" s="881"/>
      <c r="G173" s="882"/>
      <c r="H173" s="882"/>
      <c r="I173" s="883"/>
      <c r="J173" s="883"/>
      <c r="K173" s="884"/>
      <c r="L173" s="884"/>
      <c r="M173" s="884"/>
      <c r="N173" s="24"/>
      <c r="O173" s="36" t="s">
        <v>309</v>
      </c>
      <c r="P173" s="757" t="s">
        <v>727</v>
      </c>
      <c r="Q173" s="757"/>
      <c r="R173" s="757"/>
      <c r="S173" s="757"/>
      <c r="T173" s="757"/>
      <c r="U173" s="757"/>
      <c r="V173" s="757"/>
      <c r="W173" s="757"/>
      <c r="X173" s="757"/>
      <c r="Y173" s="757"/>
      <c r="Z173" s="757"/>
      <c r="AA173" s="757" t="s">
        <v>728</v>
      </c>
      <c r="AB173" s="757"/>
      <c r="AC173" s="757"/>
      <c r="AD173" s="757"/>
      <c r="AE173" s="757"/>
      <c r="AF173" s="757"/>
      <c r="AG173" s="757"/>
      <c r="AH173" s="757"/>
      <c r="AI173" s="757"/>
      <c r="AJ173" s="757"/>
      <c r="AK173" s="757"/>
      <c r="AL173" s="757"/>
      <c r="AM173" s="25"/>
      <c r="AN173" s="103"/>
    </row>
    <row r="174" spans="1:40" s="17" customFormat="1" ht="108" customHeight="1">
      <c r="A174" s="881"/>
      <c r="B174" s="881"/>
      <c r="C174" s="881"/>
      <c r="D174" s="881"/>
      <c r="E174" s="881"/>
      <c r="F174" s="881"/>
      <c r="G174" s="882"/>
      <c r="H174" s="882"/>
      <c r="I174" s="883"/>
      <c r="J174" s="883"/>
      <c r="K174" s="884"/>
      <c r="L174" s="884"/>
      <c r="M174" s="884"/>
      <c r="N174" s="24"/>
      <c r="O174" s="36" t="s">
        <v>312</v>
      </c>
      <c r="P174" s="757" t="s">
        <v>729</v>
      </c>
      <c r="Q174" s="757"/>
      <c r="R174" s="757"/>
      <c r="S174" s="757"/>
      <c r="T174" s="757"/>
      <c r="U174" s="757"/>
      <c r="V174" s="757"/>
      <c r="W174" s="757"/>
      <c r="X174" s="757"/>
      <c r="Y174" s="757"/>
      <c r="Z174" s="757"/>
      <c r="AA174" s="757" t="s">
        <v>730</v>
      </c>
      <c r="AB174" s="757"/>
      <c r="AC174" s="757"/>
      <c r="AD174" s="757"/>
      <c r="AE174" s="757"/>
      <c r="AF174" s="757"/>
      <c r="AG174" s="757"/>
      <c r="AH174" s="757"/>
      <c r="AI174" s="757"/>
      <c r="AJ174" s="757"/>
      <c r="AK174" s="757"/>
      <c r="AL174" s="757"/>
      <c r="AM174" s="25"/>
      <c r="AN174" s="103"/>
    </row>
    <row r="175" spans="1:40" s="17" customFormat="1" ht="102" customHeight="1">
      <c r="A175" s="881"/>
      <c r="B175" s="881"/>
      <c r="C175" s="881"/>
      <c r="D175" s="881"/>
      <c r="E175" s="881"/>
      <c r="F175" s="881"/>
      <c r="G175" s="882"/>
      <c r="H175" s="882"/>
      <c r="I175" s="883"/>
      <c r="J175" s="883"/>
      <c r="K175" s="884"/>
      <c r="L175" s="884"/>
      <c r="M175" s="884"/>
      <c r="N175" s="24"/>
      <c r="O175" s="36" t="s">
        <v>315</v>
      </c>
      <c r="P175" s="757" t="s">
        <v>731</v>
      </c>
      <c r="Q175" s="757"/>
      <c r="R175" s="757"/>
      <c r="S175" s="757"/>
      <c r="T175" s="757"/>
      <c r="U175" s="757"/>
      <c r="V175" s="757"/>
      <c r="W175" s="757"/>
      <c r="X175" s="757"/>
      <c r="Y175" s="757"/>
      <c r="Z175" s="757"/>
      <c r="AA175" s="757" t="s">
        <v>732</v>
      </c>
      <c r="AB175" s="757"/>
      <c r="AC175" s="757"/>
      <c r="AD175" s="757"/>
      <c r="AE175" s="757"/>
      <c r="AF175" s="757"/>
      <c r="AG175" s="757"/>
      <c r="AH175" s="757"/>
      <c r="AI175" s="757"/>
      <c r="AJ175" s="757"/>
      <c r="AK175" s="757"/>
      <c r="AL175" s="757"/>
      <c r="AM175" s="25"/>
      <c r="AN175" s="103"/>
    </row>
    <row r="176" spans="1:40" s="17" customFormat="1" ht="201.75" customHeight="1">
      <c r="A176" s="881"/>
      <c r="B176" s="881"/>
      <c r="C176" s="881"/>
      <c r="D176" s="881"/>
      <c r="E176" s="881"/>
      <c r="F176" s="881"/>
      <c r="G176" s="882"/>
      <c r="H176" s="882"/>
      <c r="I176" s="883"/>
      <c r="J176" s="883"/>
      <c r="K176" s="884"/>
      <c r="L176" s="884"/>
      <c r="M176" s="884"/>
      <c r="N176" s="24"/>
      <c r="O176" s="36" t="s">
        <v>318</v>
      </c>
      <c r="P176" s="757" t="s">
        <v>733</v>
      </c>
      <c r="Q176" s="757"/>
      <c r="R176" s="757"/>
      <c r="S176" s="757"/>
      <c r="T176" s="757"/>
      <c r="U176" s="757"/>
      <c r="V176" s="757"/>
      <c r="W176" s="757"/>
      <c r="X176" s="757"/>
      <c r="Y176" s="757"/>
      <c r="Z176" s="757"/>
      <c r="AA176" s="757" t="s">
        <v>734</v>
      </c>
      <c r="AB176" s="757"/>
      <c r="AC176" s="757"/>
      <c r="AD176" s="757"/>
      <c r="AE176" s="757"/>
      <c r="AF176" s="757"/>
      <c r="AG176" s="757"/>
      <c r="AH176" s="757"/>
      <c r="AI176" s="757"/>
      <c r="AJ176" s="757"/>
      <c r="AK176" s="757"/>
      <c r="AL176" s="757"/>
      <c r="AM176" s="25"/>
      <c r="AN176" s="103"/>
    </row>
    <row r="177" spans="1:40" s="17" customFormat="1" ht="111.75" customHeight="1">
      <c r="A177" s="881"/>
      <c r="B177" s="881"/>
      <c r="C177" s="881"/>
      <c r="D177" s="881"/>
      <c r="E177" s="881"/>
      <c r="F177" s="881"/>
      <c r="G177" s="882"/>
      <c r="H177" s="882"/>
      <c r="I177" s="883"/>
      <c r="J177" s="883"/>
      <c r="K177" s="884"/>
      <c r="L177" s="884"/>
      <c r="M177" s="884"/>
      <c r="N177" s="24"/>
      <c r="O177" s="36" t="s">
        <v>321</v>
      </c>
      <c r="P177" s="757" t="s">
        <v>735</v>
      </c>
      <c r="Q177" s="757"/>
      <c r="R177" s="757"/>
      <c r="S177" s="757"/>
      <c r="T177" s="757"/>
      <c r="U177" s="757"/>
      <c r="V177" s="757"/>
      <c r="W177" s="757"/>
      <c r="X177" s="757"/>
      <c r="Y177" s="757"/>
      <c r="Z177" s="757"/>
      <c r="AA177" s="757" t="s">
        <v>736</v>
      </c>
      <c r="AB177" s="757"/>
      <c r="AC177" s="757"/>
      <c r="AD177" s="757"/>
      <c r="AE177" s="757"/>
      <c r="AF177" s="757"/>
      <c r="AG177" s="757"/>
      <c r="AH177" s="757"/>
      <c r="AI177" s="757"/>
      <c r="AJ177" s="757"/>
      <c r="AK177" s="757"/>
      <c r="AL177" s="757"/>
      <c r="AM177" s="25"/>
      <c r="AN177" s="103"/>
    </row>
    <row r="178" spans="1:40" s="17" customFormat="1" ht="68.25" customHeight="1">
      <c r="A178" s="881"/>
      <c r="B178" s="881"/>
      <c r="C178" s="881"/>
      <c r="D178" s="881"/>
      <c r="E178" s="881"/>
      <c r="F178" s="881"/>
      <c r="G178" s="882"/>
      <c r="H178" s="882"/>
      <c r="I178" s="883"/>
      <c r="J178" s="883"/>
      <c r="K178" s="884"/>
      <c r="L178" s="884"/>
      <c r="M178" s="884"/>
      <c r="N178" s="24"/>
      <c r="O178" s="36" t="s">
        <v>324</v>
      </c>
      <c r="P178" s="757" t="s">
        <v>737</v>
      </c>
      <c r="Q178" s="757"/>
      <c r="R178" s="757"/>
      <c r="S178" s="757"/>
      <c r="T178" s="757"/>
      <c r="U178" s="757"/>
      <c r="V178" s="757"/>
      <c r="W178" s="757"/>
      <c r="X178" s="757"/>
      <c r="Y178" s="757"/>
      <c r="Z178" s="757"/>
      <c r="AA178" s="757" t="s">
        <v>738</v>
      </c>
      <c r="AB178" s="757"/>
      <c r="AC178" s="757"/>
      <c r="AD178" s="757"/>
      <c r="AE178" s="757"/>
      <c r="AF178" s="757"/>
      <c r="AG178" s="757"/>
      <c r="AH178" s="757"/>
      <c r="AI178" s="757"/>
      <c r="AJ178" s="757"/>
      <c r="AK178" s="757"/>
      <c r="AL178" s="757"/>
      <c r="AM178" s="25"/>
      <c r="AN178" s="103"/>
    </row>
    <row r="179" spans="1:40" s="17" customFormat="1" ht="408.75" customHeight="1">
      <c r="A179" s="881"/>
      <c r="B179" s="881"/>
      <c r="C179" s="881"/>
      <c r="D179" s="881"/>
      <c r="E179" s="881"/>
      <c r="F179" s="881"/>
      <c r="G179" s="882"/>
      <c r="H179" s="882"/>
      <c r="I179" s="883"/>
      <c r="J179" s="883"/>
      <c r="K179" s="884"/>
      <c r="L179" s="884"/>
      <c r="M179" s="884"/>
      <c r="N179" s="24"/>
      <c r="O179" s="36" t="s">
        <v>327</v>
      </c>
      <c r="P179" s="757" t="s">
        <v>739</v>
      </c>
      <c r="Q179" s="757"/>
      <c r="R179" s="757"/>
      <c r="S179" s="757"/>
      <c r="T179" s="757"/>
      <c r="U179" s="757"/>
      <c r="V179" s="757"/>
      <c r="W179" s="757"/>
      <c r="X179" s="757"/>
      <c r="Y179" s="757"/>
      <c r="Z179" s="757"/>
      <c r="AA179" s="908" t="s">
        <v>740</v>
      </c>
      <c r="AB179" s="908"/>
      <c r="AC179" s="908"/>
      <c r="AD179" s="908"/>
      <c r="AE179" s="908"/>
      <c r="AF179" s="908"/>
      <c r="AG179" s="908"/>
      <c r="AH179" s="908"/>
      <c r="AI179" s="908"/>
      <c r="AJ179" s="908"/>
      <c r="AK179" s="908"/>
      <c r="AL179" s="908"/>
      <c r="AM179" s="25"/>
      <c r="AN179" s="103"/>
    </row>
    <row r="180" spans="1:40" s="17" customFormat="1" ht="405" customHeight="1">
      <c r="A180" s="881"/>
      <c r="B180" s="881"/>
      <c r="C180" s="881"/>
      <c r="D180" s="881"/>
      <c r="E180" s="881"/>
      <c r="F180" s="881"/>
      <c r="G180" s="882"/>
      <c r="H180" s="882"/>
      <c r="I180" s="883"/>
      <c r="J180" s="883"/>
      <c r="K180" s="884"/>
      <c r="L180" s="884"/>
      <c r="M180" s="884"/>
      <c r="N180" s="24"/>
      <c r="O180" s="36" t="s">
        <v>441</v>
      </c>
      <c r="P180" s="757" t="s">
        <v>741</v>
      </c>
      <c r="Q180" s="757"/>
      <c r="R180" s="757"/>
      <c r="S180" s="757"/>
      <c r="T180" s="757"/>
      <c r="U180" s="757"/>
      <c r="V180" s="757"/>
      <c r="W180" s="757"/>
      <c r="X180" s="757"/>
      <c r="Y180" s="757"/>
      <c r="Z180" s="757"/>
      <c r="AA180" s="757" t="s">
        <v>742</v>
      </c>
      <c r="AB180" s="757"/>
      <c r="AC180" s="757"/>
      <c r="AD180" s="757"/>
      <c r="AE180" s="757"/>
      <c r="AF180" s="757"/>
      <c r="AG180" s="757"/>
      <c r="AH180" s="757"/>
      <c r="AI180" s="757"/>
      <c r="AJ180" s="757"/>
      <c r="AK180" s="757"/>
      <c r="AL180" s="757"/>
      <c r="AM180" s="25"/>
      <c r="AN180" s="103"/>
    </row>
    <row r="181" spans="1:40" s="17" customFormat="1" ht="303.75" customHeight="1">
      <c r="A181" s="881"/>
      <c r="B181" s="881"/>
      <c r="C181" s="881"/>
      <c r="D181" s="881"/>
      <c r="E181" s="881"/>
      <c r="F181" s="881"/>
      <c r="G181" s="882"/>
      <c r="H181" s="882"/>
      <c r="I181" s="883"/>
      <c r="J181" s="883"/>
      <c r="K181" s="884"/>
      <c r="L181" s="884"/>
      <c r="M181" s="884"/>
      <c r="N181" s="24"/>
      <c r="O181" s="36" t="s">
        <v>442</v>
      </c>
      <c r="P181" s="757" t="s">
        <v>743</v>
      </c>
      <c r="Q181" s="757"/>
      <c r="R181" s="757"/>
      <c r="S181" s="757"/>
      <c r="T181" s="757"/>
      <c r="U181" s="757"/>
      <c r="V181" s="757"/>
      <c r="W181" s="757"/>
      <c r="X181" s="757"/>
      <c r="Y181" s="757"/>
      <c r="Z181" s="757"/>
      <c r="AA181" s="757" t="s">
        <v>744</v>
      </c>
      <c r="AB181" s="757"/>
      <c r="AC181" s="757"/>
      <c r="AD181" s="757"/>
      <c r="AE181" s="757"/>
      <c r="AF181" s="757"/>
      <c r="AG181" s="757"/>
      <c r="AH181" s="757"/>
      <c r="AI181" s="757"/>
      <c r="AJ181" s="757"/>
      <c r="AK181" s="757"/>
      <c r="AL181" s="757"/>
      <c r="AM181" s="25"/>
      <c r="AN181" s="103"/>
    </row>
    <row r="182" spans="1:40" s="17" customFormat="1" ht="144.75" customHeight="1">
      <c r="A182" s="881"/>
      <c r="B182" s="881"/>
      <c r="C182" s="881"/>
      <c r="D182" s="881"/>
      <c r="E182" s="881"/>
      <c r="F182" s="881"/>
      <c r="G182" s="882"/>
      <c r="H182" s="882"/>
      <c r="I182" s="883"/>
      <c r="J182" s="883"/>
      <c r="K182" s="884"/>
      <c r="L182" s="884"/>
      <c r="M182" s="884"/>
      <c r="N182" s="24"/>
      <c r="O182" s="36" t="s">
        <v>444</v>
      </c>
      <c r="P182" s="757" t="s">
        <v>745</v>
      </c>
      <c r="Q182" s="757"/>
      <c r="R182" s="757"/>
      <c r="S182" s="757"/>
      <c r="T182" s="757"/>
      <c r="U182" s="757"/>
      <c r="V182" s="757"/>
      <c r="W182" s="757"/>
      <c r="X182" s="757"/>
      <c r="Y182" s="757"/>
      <c r="Z182" s="757"/>
      <c r="AA182" s="757" t="s">
        <v>746</v>
      </c>
      <c r="AB182" s="757"/>
      <c r="AC182" s="757"/>
      <c r="AD182" s="757"/>
      <c r="AE182" s="757"/>
      <c r="AF182" s="757"/>
      <c r="AG182" s="757"/>
      <c r="AH182" s="757"/>
      <c r="AI182" s="757"/>
      <c r="AJ182" s="757"/>
      <c r="AK182" s="757"/>
      <c r="AL182" s="757"/>
      <c r="AM182" s="25"/>
      <c r="AN182" s="103"/>
    </row>
    <row r="183" spans="1:40" s="17" customFormat="1" ht="201" customHeight="1">
      <c r="A183" s="881"/>
      <c r="B183" s="881"/>
      <c r="C183" s="881"/>
      <c r="D183" s="881"/>
      <c r="E183" s="881"/>
      <c r="F183" s="881"/>
      <c r="G183" s="882"/>
      <c r="H183" s="882"/>
      <c r="I183" s="883"/>
      <c r="J183" s="883"/>
      <c r="K183" s="884"/>
      <c r="L183" s="884"/>
      <c r="M183" s="884"/>
      <c r="N183" s="24"/>
      <c r="O183" s="36" t="s">
        <v>445</v>
      </c>
      <c r="P183" s="757" t="s">
        <v>699</v>
      </c>
      <c r="Q183" s="757"/>
      <c r="R183" s="757"/>
      <c r="S183" s="757"/>
      <c r="T183" s="757"/>
      <c r="U183" s="757"/>
      <c r="V183" s="757"/>
      <c r="W183" s="757"/>
      <c r="X183" s="757"/>
      <c r="Y183" s="757"/>
      <c r="Z183" s="757"/>
      <c r="AA183" s="757" t="s">
        <v>747</v>
      </c>
      <c r="AB183" s="757"/>
      <c r="AC183" s="757"/>
      <c r="AD183" s="757"/>
      <c r="AE183" s="757"/>
      <c r="AF183" s="757"/>
      <c r="AG183" s="757"/>
      <c r="AH183" s="757"/>
      <c r="AI183" s="757"/>
      <c r="AJ183" s="757"/>
      <c r="AK183" s="757"/>
      <c r="AL183" s="757"/>
      <c r="AM183" s="25"/>
      <c r="AN183" s="103"/>
    </row>
    <row r="184" spans="1:40" s="17" customFormat="1" ht="156.75" customHeight="1">
      <c r="A184" s="881"/>
      <c r="B184" s="881"/>
      <c r="C184" s="881"/>
      <c r="D184" s="881"/>
      <c r="E184" s="881"/>
      <c r="F184" s="881"/>
      <c r="G184" s="882"/>
      <c r="H184" s="882"/>
      <c r="I184" s="883"/>
      <c r="J184" s="883"/>
      <c r="K184" s="884"/>
      <c r="L184" s="884"/>
      <c r="M184" s="884"/>
      <c r="N184" s="24"/>
      <c r="O184" s="36" t="s">
        <v>446</v>
      </c>
      <c r="P184" s="757" t="s">
        <v>748</v>
      </c>
      <c r="Q184" s="757"/>
      <c r="R184" s="757"/>
      <c r="S184" s="757"/>
      <c r="T184" s="757"/>
      <c r="U184" s="757"/>
      <c r="V184" s="757"/>
      <c r="W184" s="757"/>
      <c r="X184" s="757"/>
      <c r="Y184" s="757"/>
      <c r="Z184" s="757"/>
      <c r="AA184" s="757" t="s">
        <v>749</v>
      </c>
      <c r="AB184" s="757"/>
      <c r="AC184" s="757"/>
      <c r="AD184" s="757"/>
      <c r="AE184" s="757"/>
      <c r="AF184" s="757"/>
      <c r="AG184" s="757"/>
      <c r="AH184" s="757"/>
      <c r="AI184" s="757"/>
      <c r="AJ184" s="757"/>
      <c r="AK184" s="757"/>
      <c r="AL184" s="757"/>
      <c r="AM184" s="25"/>
      <c r="AN184" s="103"/>
    </row>
    <row r="185" spans="1:40" s="17" customFormat="1" ht="212.25" customHeight="1">
      <c r="A185" s="881"/>
      <c r="B185" s="881"/>
      <c r="C185" s="881"/>
      <c r="D185" s="881"/>
      <c r="E185" s="881"/>
      <c r="F185" s="881"/>
      <c r="G185" s="882"/>
      <c r="H185" s="882"/>
      <c r="I185" s="883"/>
      <c r="J185" s="883"/>
      <c r="K185" s="884"/>
      <c r="L185" s="884"/>
      <c r="M185" s="884"/>
      <c r="N185" s="24"/>
      <c r="O185" s="36" t="s">
        <v>447</v>
      </c>
      <c r="P185" s="757" t="s">
        <v>750</v>
      </c>
      <c r="Q185" s="757"/>
      <c r="R185" s="757"/>
      <c r="S185" s="757"/>
      <c r="T185" s="757"/>
      <c r="U185" s="757"/>
      <c r="V185" s="757"/>
      <c r="W185" s="757"/>
      <c r="X185" s="757"/>
      <c r="Y185" s="757"/>
      <c r="Z185" s="757"/>
      <c r="AA185" s="757" t="s">
        <v>751</v>
      </c>
      <c r="AB185" s="757"/>
      <c r="AC185" s="757"/>
      <c r="AD185" s="757"/>
      <c r="AE185" s="757"/>
      <c r="AF185" s="757"/>
      <c r="AG185" s="757"/>
      <c r="AH185" s="757"/>
      <c r="AI185" s="757"/>
      <c r="AJ185" s="757"/>
      <c r="AK185" s="757"/>
      <c r="AL185" s="757"/>
      <c r="AM185" s="25"/>
      <c r="AN185" s="103"/>
    </row>
    <row r="186" spans="1:40" s="17" customFormat="1" ht="202.5" customHeight="1">
      <c r="A186" s="881"/>
      <c r="B186" s="881"/>
      <c r="C186" s="881"/>
      <c r="D186" s="881"/>
      <c r="E186" s="881"/>
      <c r="F186" s="881"/>
      <c r="G186" s="882"/>
      <c r="H186" s="882"/>
      <c r="I186" s="883"/>
      <c r="J186" s="883"/>
      <c r="K186" s="884"/>
      <c r="L186" s="884"/>
      <c r="M186" s="884"/>
      <c r="N186" s="24"/>
      <c r="O186" s="36" t="s">
        <v>448</v>
      </c>
      <c r="P186" s="757" t="s">
        <v>752</v>
      </c>
      <c r="Q186" s="757"/>
      <c r="R186" s="757"/>
      <c r="S186" s="757"/>
      <c r="T186" s="757"/>
      <c r="U186" s="757"/>
      <c r="V186" s="757"/>
      <c r="W186" s="757"/>
      <c r="X186" s="757"/>
      <c r="Y186" s="757"/>
      <c r="Z186" s="757"/>
      <c r="AA186" s="757" t="s">
        <v>753</v>
      </c>
      <c r="AB186" s="757"/>
      <c r="AC186" s="757"/>
      <c r="AD186" s="757"/>
      <c r="AE186" s="757"/>
      <c r="AF186" s="757"/>
      <c r="AG186" s="757"/>
      <c r="AH186" s="757"/>
      <c r="AI186" s="757"/>
      <c r="AJ186" s="757"/>
      <c r="AK186" s="757"/>
      <c r="AL186" s="757"/>
      <c r="AM186" s="25"/>
      <c r="AN186" s="103"/>
    </row>
    <row r="187" spans="1:40" s="17" customFormat="1" ht="84" customHeight="1">
      <c r="A187" s="881"/>
      <c r="B187" s="881"/>
      <c r="C187" s="881"/>
      <c r="D187" s="881"/>
      <c r="E187" s="881"/>
      <c r="F187" s="881"/>
      <c r="G187" s="882"/>
      <c r="H187" s="882"/>
      <c r="I187" s="883"/>
      <c r="J187" s="883"/>
      <c r="K187" s="884"/>
      <c r="L187" s="884"/>
      <c r="M187" s="884"/>
      <c r="N187" s="24"/>
      <c r="O187" s="36" t="s">
        <v>450</v>
      </c>
      <c r="P187" s="757" t="s">
        <v>754</v>
      </c>
      <c r="Q187" s="757"/>
      <c r="R187" s="757"/>
      <c r="S187" s="757"/>
      <c r="T187" s="757"/>
      <c r="U187" s="757"/>
      <c r="V187" s="757"/>
      <c r="W187" s="757"/>
      <c r="X187" s="757"/>
      <c r="Y187" s="757"/>
      <c r="Z187" s="757"/>
      <c r="AA187" s="757" t="s">
        <v>755</v>
      </c>
      <c r="AB187" s="757"/>
      <c r="AC187" s="757"/>
      <c r="AD187" s="757"/>
      <c r="AE187" s="757"/>
      <c r="AF187" s="757"/>
      <c r="AG187" s="757"/>
      <c r="AH187" s="757"/>
      <c r="AI187" s="757"/>
      <c r="AJ187" s="757"/>
      <c r="AK187" s="757"/>
      <c r="AL187" s="757"/>
      <c r="AM187" s="25"/>
      <c r="AN187" s="103"/>
    </row>
    <row r="188" spans="1:40" s="17" customFormat="1" ht="111" customHeight="1">
      <c r="A188" s="881"/>
      <c r="B188" s="881"/>
      <c r="C188" s="881"/>
      <c r="D188" s="881"/>
      <c r="E188" s="881"/>
      <c r="F188" s="881"/>
      <c r="G188" s="882"/>
      <c r="H188" s="882"/>
      <c r="I188" s="883"/>
      <c r="J188" s="883"/>
      <c r="K188" s="884"/>
      <c r="L188" s="884"/>
      <c r="M188" s="884"/>
      <c r="N188" s="24"/>
      <c r="O188" s="36" t="s">
        <v>452</v>
      </c>
      <c r="P188" s="757" t="s">
        <v>756</v>
      </c>
      <c r="Q188" s="757"/>
      <c r="R188" s="757"/>
      <c r="S188" s="757"/>
      <c r="T188" s="757"/>
      <c r="U188" s="757"/>
      <c r="V188" s="757"/>
      <c r="W188" s="757"/>
      <c r="X188" s="757"/>
      <c r="Y188" s="757"/>
      <c r="Z188" s="757"/>
      <c r="AA188" s="757" t="s">
        <v>757</v>
      </c>
      <c r="AB188" s="757"/>
      <c r="AC188" s="757"/>
      <c r="AD188" s="757"/>
      <c r="AE188" s="757"/>
      <c r="AF188" s="757"/>
      <c r="AG188" s="757"/>
      <c r="AH188" s="757"/>
      <c r="AI188" s="757"/>
      <c r="AJ188" s="757"/>
      <c r="AK188" s="757"/>
      <c r="AL188" s="757"/>
      <c r="AM188" s="25"/>
      <c r="AN188" s="103"/>
    </row>
    <row r="189" spans="1:40" s="17" customFormat="1" ht="143.25" customHeight="1">
      <c r="A189" s="881"/>
      <c r="B189" s="881"/>
      <c r="C189" s="881"/>
      <c r="D189" s="881"/>
      <c r="E189" s="881"/>
      <c r="F189" s="881"/>
      <c r="G189" s="882"/>
      <c r="H189" s="882"/>
      <c r="I189" s="883"/>
      <c r="J189" s="883"/>
      <c r="K189" s="884"/>
      <c r="L189" s="884"/>
      <c r="M189" s="884"/>
      <c r="N189" s="24"/>
      <c r="O189" s="36" t="s">
        <v>454</v>
      </c>
      <c r="P189" s="757" t="s">
        <v>758</v>
      </c>
      <c r="Q189" s="757"/>
      <c r="R189" s="757"/>
      <c r="S189" s="757"/>
      <c r="T189" s="757"/>
      <c r="U189" s="757"/>
      <c r="V189" s="757"/>
      <c r="W189" s="757"/>
      <c r="X189" s="757"/>
      <c r="Y189" s="757"/>
      <c r="Z189" s="757"/>
      <c r="AA189" s="757" t="s">
        <v>759</v>
      </c>
      <c r="AB189" s="757"/>
      <c r="AC189" s="757"/>
      <c r="AD189" s="757"/>
      <c r="AE189" s="757"/>
      <c r="AF189" s="757"/>
      <c r="AG189" s="757"/>
      <c r="AH189" s="757"/>
      <c r="AI189" s="757"/>
      <c r="AJ189" s="757"/>
      <c r="AK189" s="757"/>
      <c r="AL189" s="757"/>
      <c r="AM189" s="25"/>
      <c r="AN189" s="103"/>
    </row>
    <row r="190" spans="1:40" s="17" customFormat="1" ht="10.5" customHeight="1">
      <c r="A190" s="881"/>
      <c r="B190" s="881"/>
      <c r="C190" s="881"/>
      <c r="D190" s="881"/>
      <c r="E190" s="881"/>
      <c r="F190" s="881"/>
      <c r="G190" s="882"/>
      <c r="H190" s="882"/>
      <c r="I190" s="883"/>
      <c r="J190" s="883"/>
      <c r="K190" s="884"/>
      <c r="L190" s="884"/>
      <c r="M190" s="884"/>
      <c r="N190" s="26"/>
      <c r="O190" s="27"/>
      <c r="P190" s="28"/>
      <c r="Q190" s="28"/>
      <c r="R190" s="28"/>
      <c r="S190" s="28"/>
      <c r="T190" s="28"/>
      <c r="U190" s="28"/>
      <c r="V190" s="28"/>
      <c r="W190" s="28"/>
      <c r="X190" s="28"/>
      <c r="Y190" s="28"/>
      <c r="Z190" s="28"/>
      <c r="AA190" s="28"/>
      <c r="AB190" s="28"/>
      <c r="AC190" s="28"/>
      <c r="AD190" s="28"/>
      <c r="AE190" s="28"/>
      <c r="AF190" s="28"/>
      <c r="AG190" s="28"/>
      <c r="AH190" s="28"/>
      <c r="AI190" s="28"/>
      <c r="AJ190" s="28"/>
      <c r="AK190" s="28"/>
      <c r="AL190" s="28"/>
      <c r="AM190" s="29"/>
      <c r="AN190" s="103"/>
    </row>
    <row r="191" spans="1:40" s="17" customFormat="1" ht="70.5" customHeight="1">
      <c r="A191" s="910" t="s">
        <v>760</v>
      </c>
      <c r="B191" s="910"/>
      <c r="C191" s="910"/>
      <c r="D191" s="910"/>
      <c r="E191" s="910"/>
      <c r="F191" s="910"/>
      <c r="G191" s="882" t="s">
        <v>149</v>
      </c>
      <c r="H191" s="882"/>
      <c r="I191" s="883" t="s">
        <v>150</v>
      </c>
      <c r="J191" s="883"/>
      <c r="K191" s="884" t="s">
        <v>974</v>
      </c>
      <c r="L191" s="884"/>
      <c r="M191" s="884"/>
      <c r="N191" s="902" t="s">
        <v>761</v>
      </c>
      <c r="O191" s="902"/>
      <c r="P191" s="902"/>
      <c r="Q191" s="902"/>
      <c r="R191" s="902"/>
      <c r="S191" s="902"/>
      <c r="T191" s="902"/>
      <c r="U191" s="902"/>
      <c r="V191" s="902"/>
      <c r="W191" s="902"/>
      <c r="X191" s="902"/>
      <c r="Y191" s="902"/>
      <c r="Z191" s="902"/>
      <c r="AA191" s="902"/>
      <c r="AB191" s="902"/>
      <c r="AC191" s="902"/>
      <c r="AD191" s="902"/>
      <c r="AE191" s="902"/>
      <c r="AF191" s="902"/>
      <c r="AG191" s="902"/>
      <c r="AH191" s="902"/>
      <c r="AI191" s="902"/>
      <c r="AJ191" s="902"/>
      <c r="AK191" s="902"/>
      <c r="AL191" s="902"/>
      <c r="AM191" s="902"/>
      <c r="AN191" s="717" t="s">
        <v>994</v>
      </c>
    </row>
    <row r="192" spans="1:40" s="17" customFormat="1" ht="85.5" customHeight="1">
      <c r="A192" s="910"/>
      <c r="B192" s="910"/>
      <c r="C192" s="910"/>
      <c r="D192" s="910"/>
      <c r="E192" s="910"/>
      <c r="F192" s="910"/>
      <c r="G192" s="882"/>
      <c r="H192" s="882"/>
      <c r="I192" s="883"/>
      <c r="J192" s="883"/>
      <c r="K192" s="884"/>
      <c r="L192" s="884"/>
      <c r="M192" s="884"/>
      <c r="N192" s="902" t="s">
        <v>762</v>
      </c>
      <c r="O192" s="902"/>
      <c r="P192" s="902"/>
      <c r="Q192" s="902"/>
      <c r="R192" s="902"/>
      <c r="S192" s="902"/>
      <c r="T192" s="902"/>
      <c r="U192" s="902"/>
      <c r="V192" s="902"/>
      <c r="W192" s="902"/>
      <c r="X192" s="902"/>
      <c r="Y192" s="902"/>
      <c r="Z192" s="902"/>
      <c r="AA192" s="902"/>
      <c r="AB192" s="902"/>
      <c r="AC192" s="902"/>
      <c r="AD192" s="902"/>
      <c r="AE192" s="902"/>
      <c r="AF192" s="902"/>
      <c r="AG192" s="902"/>
      <c r="AH192" s="902"/>
      <c r="AI192" s="902"/>
      <c r="AJ192" s="902"/>
      <c r="AK192" s="902"/>
      <c r="AL192" s="902"/>
      <c r="AM192" s="902"/>
      <c r="AN192" s="718"/>
    </row>
    <row r="193" spans="1:40" s="17" customFormat="1" ht="409.5" customHeight="1">
      <c r="A193" s="910"/>
      <c r="B193" s="910"/>
      <c r="C193" s="910"/>
      <c r="D193" s="910"/>
      <c r="E193" s="910"/>
      <c r="F193" s="910"/>
      <c r="G193" s="882"/>
      <c r="H193" s="882"/>
      <c r="I193" s="883"/>
      <c r="J193" s="883"/>
      <c r="K193" s="884"/>
      <c r="L193" s="884"/>
      <c r="M193" s="884"/>
      <c r="N193" s="909" t="s">
        <v>1009</v>
      </c>
      <c r="O193" s="909"/>
      <c r="P193" s="909"/>
      <c r="Q193" s="909"/>
      <c r="R193" s="909"/>
      <c r="S193" s="909"/>
      <c r="T193" s="909"/>
      <c r="U193" s="909"/>
      <c r="V193" s="909"/>
      <c r="W193" s="909"/>
      <c r="X193" s="909"/>
      <c r="Y193" s="909"/>
      <c r="Z193" s="909"/>
      <c r="AA193" s="909"/>
      <c r="AB193" s="909"/>
      <c r="AC193" s="909"/>
      <c r="AD193" s="909"/>
      <c r="AE193" s="909"/>
      <c r="AF193" s="909"/>
      <c r="AG193" s="909"/>
      <c r="AH193" s="909"/>
      <c r="AI193" s="909"/>
      <c r="AJ193" s="909"/>
      <c r="AK193" s="909"/>
      <c r="AL193" s="909"/>
      <c r="AM193" s="909"/>
      <c r="AN193" s="719"/>
    </row>
    <row r="194" spans="1:40" s="17" customFormat="1" ht="270.75" customHeight="1">
      <c r="A194" s="910"/>
      <c r="B194" s="910"/>
      <c r="C194" s="910"/>
      <c r="D194" s="910"/>
      <c r="E194" s="910"/>
      <c r="F194" s="910"/>
      <c r="G194" s="882"/>
      <c r="H194" s="882"/>
      <c r="I194" s="883"/>
      <c r="J194" s="883"/>
      <c r="K194" s="884"/>
      <c r="L194" s="884"/>
      <c r="M194" s="884"/>
      <c r="N194" s="911" t="s">
        <v>763</v>
      </c>
      <c r="O194" s="912"/>
      <c r="P194" s="912"/>
      <c r="Q194" s="912"/>
      <c r="R194" s="912"/>
      <c r="S194" s="912"/>
      <c r="T194" s="912"/>
      <c r="U194" s="912"/>
      <c r="V194" s="912"/>
      <c r="W194" s="912"/>
      <c r="X194" s="912"/>
      <c r="Y194" s="912"/>
      <c r="Z194" s="912"/>
      <c r="AA194" s="912"/>
      <c r="AB194" s="912"/>
      <c r="AC194" s="912"/>
      <c r="AD194" s="912"/>
      <c r="AE194" s="912"/>
      <c r="AF194" s="912"/>
      <c r="AG194" s="912"/>
      <c r="AH194" s="912"/>
      <c r="AI194" s="912"/>
      <c r="AJ194" s="912"/>
      <c r="AK194" s="912"/>
      <c r="AL194" s="912"/>
      <c r="AM194" s="913"/>
      <c r="AN194" s="103"/>
    </row>
    <row r="195" spans="1:40" s="17" customFormat="1" ht="45.75" customHeight="1">
      <c r="A195" s="910"/>
      <c r="B195" s="910"/>
      <c r="C195" s="910"/>
      <c r="D195" s="910"/>
      <c r="E195" s="910"/>
      <c r="F195" s="910"/>
      <c r="G195" s="882"/>
      <c r="H195" s="882"/>
      <c r="I195" s="883"/>
      <c r="J195" s="883"/>
      <c r="K195" s="884"/>
      <c r="L195" s="884"/>
      <c r="M195" s="884"/>
      <c r="N195" s="878" t="s">
        <v>712</v>
      </c>
      <c r="O195" s="879"/>
      <c r="P195" s="879"/>
      <c r="Q195" s="879"/>
      <c r="R195" s="879"/>
      <c r="S195" s="879"/>
      <c r="T195" s="879"/>
      <c r="U195" s="879"/>
      <c r="V195" s="879"/>
      <c r="W195" s="879"/>
      <c r="X195" s="879"/>
      <c r="Y195" s="879"/>
      <c r="Z195" s="879"/>
      <c r="AA195" s="879"/>
      <c r="AB195" s="879"/>
      <c r="AC195" s="879"/>
      <c r="AD195" s="879"/>
      <c r="AE195" s="879"/>
      <c r="AF195" s="879"/>
      <c r="AG195" s="879"/>
      <c r="AH195" s="879"/>
      <c r="AI195" s="879"/>
      <c r="AJ195" s="879"/>
      <c r="AK195" s="879"/>
      <c r="AL195" s="879"/>
      <c r="AM195" s="880"/>
      <c r="AN195" s="103"/>
    </row>
    <row r="196" spans="1:40" s="17" customFormat="1" ht="17.25" customHeight="1">
      <c r="A196" s="910"/>
      <c r="B196" s="910"/>
      <c r="C196" s="910"/>
      <c r="D196" s="910"/>
      <c r="E196" s="910"/>
      <c r="F196" s="910"/>
      <c r="G196" s="882"/>
      <c r="H196" s="882"/>
      <c r="I196" s="883"/>
      <c r="J196" s="883"/>
      <c r="K196" s="884"/>
      <c r="L196" s="884"/>
      <c r="M196" s="884"/>
      <c r="N196" s="32" t="s">
        <v>292</v>
      </c>
      <c r="O196" s="33"/>
      <c r="P196" s="33"/>
      <c r="Q196" s="33"/>
      <c r="R196" s="33"/>
      <c r="S196" s="33"/>
      <c r="T196" s="33"/>
      <c r="U196" s="33"/>
      <c r="V196" s="33"/>
      <c r="W196" s="33"/>
      <c r="X196" s="33"/>
      <c r="Y196" s="33"/>
      <c r="Z196" s="33"/>
      <c r="AA196" s="33"/>
      <c r="AB196" s="33"/>
      <c r="AC196" s="33"/>
      <c r="AD196" s="33"/>
      <c r="AE196" s="33"/>
      <c r="AF196" s="33"/>
      <c r="AG196" s="33"/>
      <c r="AH196" s="33"/>
      <c r="AI196" s="33"/>
      <c r="AJ196" s="33"/>
      <c r="AK196" s="33"/>
      <c r="AL196" s="33"/>
      <c r="AM196" s="25"/>
      <c r="AN196" s="103"/>
    </row>
    <row r="197" spans="1:40" s="17" customFormat="1" ht="17.25" customHeight="1">
      <c r="A197" s="910"/>
      <c r="B197" s="910"/>
      <c r="C197" s="910"/>
      <c r="D197" s="910"/>
      <c r="E197" s="910"/>
      <c r="F197" s="910"/>
      <c r="G197" s="882"/>
      <c r="H197" s="882"/>
      <c r="I197" s="883"/>
      <c r="J197" s="883"/>
      <c r="K197" s="884"/>
      <c r="L197" s="884"/>
      <c r="M197" s="884"/>
      <c r="N197" s="24"/>
      <c r="O197" s="35"/>
      <c r="P197" s="874" t="s">
        <v>293</v>
      </c>
      <c r="Q197" s="875"/>
      <c r="R197" s="875"/>
      <c r="S197" s="875"/>
      <c r="T197" s="875"/>
      <c r="U197" s="875"/>
      <c r="V197" s="875"/>
      <c r="W197" s="875"/>
      <c r="X197" s="875"/>
      <c r="Y197" s="875"/>
      <c r="Z197" s="876"/>
      <c r="AA197" s="877" t="s">
        <v>294</v>
      </c>
      <c r="AB197" s="877"/>
      <c r="AC197" s="877"/>
      <c r="AD197" s="877"/>
      <c r="AE197" s="877"/>
      <c r="AF197" s="877"/>
      <c r="AG197" s="877"/>
      <c r="AH197" s="877"/>
      <c r="AI197" s="877"/>
      <c r="AJ197" s="877"/>
      <c r="AK197" s="877"/>
      <c r="AL197" s="877"/>
      <c r="AM197" s="25"/>
      <c r="AN197" s="103"/>
    </row>
    <row r="198" spans="1:40" s="17" customFormat="1" ht="138.75" customHeight="1">
      <c r="A198" s="910"/>
      <c r="B198" s="910"/>
      <c r="C198" s="910"/>
      <c r="D198" s="910"/>
      <c r="E198" s="910"/>
      <c r="F198" s="910"/>
      <c r="G198" s="882"/>
      <c r="H198" s="882"/>
      <c r="I198" s="883"/>
      <c r="J198" s="883"/>
      <c r="K198" s="884"/>
      <c r="L198" s="884"/>
      <c r="M198" s="884"/>
      <c r="N198" s="24"/>
      <c r="O198" s="36" t="s">
        <v>13</v>
      </c>
      <c r="P198" s="757" t="s">
        <v>713</v>
      </c>
      <c r="Q198" s="757"/>
      <c r="R198" s="757"/>
      <c r="S198" s="757"/>
      <c r="T198" s="757"/>
      <c r="U198" s="757"/>
      <c r="V198" s="757"/>
      <c r="W198" s="757"/>
      <c r="X198" s="757"/>
      <c r="Y198" s="757"/>
      <c r="Z198" s="757"/>
      <c r="AA198" s="757" t="s">
        <v>714</v>
      </c>
      <c r="AB198" s="757"/>
      <c r="AC198" s="757"/>
      <c r="AD198" s="757"/>
      <c r="AE198" s="757"/>
      <c r="AF198" s="757"/>
      <c r="AG198" s="757"/>
      <c r="AH198" s="757"/>
      <c r="AI198" s="757"/>
      <c r="AJ198" s="757"/>
      <c r="AK198" s="757"/>
      <c r="AL198" s="757"/>
      <c r="AM198" s="25"/>
      <c r="AN198" s="103"/>
    </row>
    <row r="199" spans="1:40" s="17" customFormat="1" ht="107.25" customHeight="1">
      <c r="A199" s="910"/>
      <c r="B199" s="910"/>
      <c r="C199" s="910"/>
      <c r="D199" s="910"/>
      <c r="E199" s="910"/>
      <c r="F199" s="910"/>
      <c r="G199" s="882"/>
      <c r="H199" s="882"/>
      <c r="I199" s="883"/>
      <c r="J199" s="883"/>
      <c r="K199" s="884"/>
      <c r="L199" s="884"/>
      <c r="M199" s="884"/>
      <c r="N199" s="24"/>
      <c r="O199" s="36" t="s">
        <v>14</v>
      </c>
      <c r="P199" s="757" t="s">
        <v>715</v>
      </c>
      <c r="Q199" s="757"/>
      <c r="R199" s="757"/>
      <c r="S199" s="757"/>
      <c r="T199" s="757"/>
      <c r="U199" s="757"/>
      <c r="V199" s="757"/>
      <c r="W199" s="757"/>
      <c r="X199" s="757"/>
      <c r="Y199" s="757"/>
      <c r="Z199" s="757"/>
      <c r="AA199" s="757" t="s">
        <v>716</v>
      </c>
      <c r="AB199" s="757"/>
      <c r="AC199" s="757"/>
      <c r="AD199" s="757"/>
      <c r="AE199" s="757"/>
      <c r="AF199" s="757"/>
      <c r="AG199" s="757"/>
      <c r="AH199" s="757"/>
      <c r="AI199" s="757"/>
      <c r="AJ199" s="757"/>
      <c r="AK199" s="757"/>
      <c r="AL199" s="757"/>
      <c r="AM199" s="25"/>
      <c r="AN199" s="103"/>
    </row>
    <row r="200" spans="1:40" s="17" customFormat="1" ht="60" customHeight="1">
      <c r="A200" s="910"/>
      <c r="B200" s="910"/>
      <c r="C200" s="910"/>
      <c r="D200" s="910"/>
      <c r="E200" s="910"/>
      <c r="F200" s="910"/>
      <c r="G200" s="882"/>
      <c r="H200" s="882"/>
      <c r="I200" s="883"/>
      <c r="J200" s="883"/>
      <c r="K200" s="884"/>
      <c r="L200" s="884"/>
      <c r="M200" s="884"/>
      <c r="N200" s="24"/>
      <c r="O200" s="36" t="s">
        <v>15</v>
      </c>
      <c r="P200" s="757" t="s">
        <v>717</v>
      </c>
      <c r="Q200" s="757"/>
      <c r="R200" s="757"/>
      <c r="S200" s="757"/>
      <c r="T200" s="757"/>
      <c r="U200" s="757"/>
      <c r="V200" s="757"/>
      <c r="W200" s="757"/>
      <c r="X200" s="757"/>
      <c r="Y200" s="757"/>
      <c r="Z200" s="757"/>
      <c r="AA200" s="757" t="s">
        <v>718</v>
      </c>
      <c r="AB200" s="757"/>
      <c r="AC200" s="757"/>
      <c r="AD200" s="757"/>
      <c r="AE200" s="757"/>
      <c r="AF200" s="757"/>
      <c r="AG200" s="757"/>
      <c r="AH200" s="757"/>
      <c r="AI200" s="757"/>
      <c r="AJ200" s="757"/>
      <c r="AK200" s="757"/>
      <c r="AL200" s="757"/>
      <c r="AM200" s="25"/>
      <c r="AN200" s="103"/>
    </row>
    <row r="201" spans="1:40" s="17" customFormat="1" ht="37.5" customHeight="1">
      <c r="A201" s="910"/>
      <c r="B201" s="910"/>
      <c r="C201" s="910"/>
      <c r="D201" s="910"/>
      <c r="E201" s="910"/>
      <c r="F201" s="910"/>
      <c r="G201" s="882"/>
      <c r="H201" s="882"/>
      <c r="I201" s="883"/>
      <c r="J201" s="883"/>
      <c r="K201" s="884"/>
      <c r="L201" s="884"/>
      <c r="M201" s="884"/>
      <c r="N201" s="24"/>
      <c r="O201" s="36" t="s">
        <v>16</v>
      </c>
      <c r="P201" s="757" t="s">
        <v>719</v>
      </c>
      <c r="Q201" s="757"/>
      <c r="R201" s="757"/>
      <c r="S201" s="757"/>
      <c r="T201" s="757"/>
      <c r="U201" s="757"/>
      <c r="V201" s="757"/>
      <c r="W201" s="757"/>
      <c r="X201" s="757"/>
      <c r="Y201" s="757"/>
      <c r="Z201" s="757"/>
      <c r="AA201" s="757" t="s">
        <v>720</v>
      </c>
      <c r="AB201" s="757"/>
      <c r="AC201" s="757"/>
      <c r="AD201" s="757"/>
      <c r="AE201" s="757"/>
      <c r="AF201" s="757"/>
      <c r="AG201" s="757"/>
      <c r="AH201" s="757"/>
      <c r="AI201" s="757"/>
      <c r="AJ201" s="757"/>
      <c r="AK201" s="757"/>
      <c r="AL201" s="757"/>
      <c r="AM201" s="25"/>
      <c r="AN201" s="103"/>
    </row>
    <row r="202" spans="1:40" s="17" customFormat="1" ht="95.25" customHeight="1">
      <c r="A202" s="910"/>
      <c r="B202" s="910"/>
      <c r="C202" s="910"/>
      <c r="D202" s="910"/>
      <c r="E202" s="910"/>
      <c r="F202" s="910"/>
      <c r="G202" s="882"/>
      <c r="H202" s="882"/>
      <c r="I202" s="883"/>
      <c r="J202" s="883"/>
      <c r="K202" s="884"/>
      <c r="L202" s="884"/>
      <c r="M202" s="884"/>
      <c r="N202" s="24"/>
      <c r="O202" s="36" t="s">
        <v>17</v>
      </c>
      <c r="P202" s="757" t="s">
        <v>721</v>
      </c>
      <c r="Q202" s="757"/>
      <c r="R202" s="757"/>
      <c r="S202" s="757"/>
      <c r="T202" s="757"/>
      <c r="U202" s="757"/>
      <c r="V202" s="757"/>
      <c r="W202" s="757"/>
      <c r="X202" s="757"/>
      <c r="Y202" s="757"/>
      <c r="Z202" s="757"/>
      <c r="AA202" s="757" t="s">
        <v>722</v>
      </c>
      <c r="AB202" s="757"/>
      <c r="AC202" s="757"/>
      <c r="AD202" s="757"/>
      <c r="AE202" s="757"/>
      <c r="AF202" s="757"/>
      <c r="AG202" s="757"/>
      <c r="AH202" s="757"/>
      <c r="AI202" s="757"/>
      <c r="AJ202" s="757"/>
      <c r="AK202" s="757"/>
      <c r="AL202" s="757"/>
      <c r="AM202" s="25"/>
      <c r="AN202" s="103"/>
    </row>
    <row r="203" spans="1:40" s="17" customFormat="1" ht="70.5" customHeight="1">
      <c r="A203" s="910"/>
      <c r="B203" s="910"/>
      <c r="C203" s="910"/>
      <c r="D203" s="910"/>
      <c r="E203" s="910"/>
      <c r="F203" s="910"/>
      <c r="G203" s="882"/>
      <c r="H203" s="882"/>
      <c r="I203" s="883"/>
      <c r="J203" s="883"/>
      <c r="K203" s="884"/>
      <c r="L203" s="884"/>
      <c r="M203" s="884"/>
      <c r="N203" s="24"/>
      <c r="O203" s="36" t="s">
        <v>303</v>
      </c>
      <c r="P203" s="757" t="s">
        <v>723</v>
      </c>
      <c r="Q203" s="757"/>
      <c r="R203" s="757"/>
      <c r="S203" s="757"/>
      <c r="T203" s="757"/>
      <c r="U203" s="757"/>
      <c r="V203" s="757"/>
      <c r="W203" s="757"/>
      <c r="X203" s="757"/>
      <c r="Y203" s="757"/>
      <c r="Z203" s="757"/>
      <c r="AA203" s="757" t="s">
        <v>724</v>
      </c>
      <c r="AB203" s="757"/>
      <c r="AC203" s="757"/>
      <c r="AD203" s="757"/>
      <c r="AE203" s="757"/>
      <c r="AF203" s="757"/>
      <c r="AG203" s="757"/>
      <c r="AH203" s="757"/>
      <c r="AI203" s="757"/>
      <c r="AJ203" s="757"/>
      <c r="AK203" s="757"/>
      <c r="AL203" s="757"/>
      <c r="AM203" s="25"/>
      <c r="AN203" s="103"/>
    </row>
    <row r="204" spans="1:40" s="17" customFormat="1" ht="69.75" customHeight="1">
      <c r="A204" s="910"/>
      <c r="B204" s="910"/>
      <c r="C204" s="910"/>
      <c r="D204" s="910"/>
      <c r="E204" s="910"/>
      <c r="F204" s="910"/>
      <c r="G204" s="882"/>
      <c r="H204" s="882"/>
      <c r="I204" s="883"/>
      <c r="J204" s="883"/>
      <c r="K204" s="884"/>
      <c r="L204" s="884"/>
      <c r="M204" s="884"/>
      <c r="N204" s="24"/>
      <c r="O204" s="36" t="s">
        <v>306</v>
      </c>
      <c r="P204" s="757" t="s">
        <v>725</v>
      </c>
      <c r="Q204" s="757"/>
      <c r="R204" s="757"/>
      <c r="S204" s="757"/>
      <c r="T204" s="757"/>
      <c r="U204" s="757"/>
      <c r="V204" s="757"/>
      <c r="W204" s="757"/>
      <c r="X204" s="757"/>
      <c r="Y204" s="757"/>
      <c r="Z204" s="757"/>
      <c r="AA204" s="757" t="s">
        <v>726</v>
      </c>
      <c r="AB204" s="757"/>
      <c r="AC204" s="757"/>
      <c r="AD204" s="757"/>
      <c r="AE204" s="757"/>
      <c r="AF204" s="757"/>
      <c r="AG204" s="757"/>
      <c r="AH204" s="757"/>
      <c r="AI204" s="757"/>
      <c r="AJ204" s="757"/>
      <c r="AK204" s="757"/>
      <c r="AL204" s="757"/>
      <c r="AM204" s="25"/>
      <c r="AN204" s="103"/>
    </row>
    <row r="205" spans="1:40" s="17" customFormat="1" ht="72" customHeight="1">
      <c r="A205" s="910"/>
      <c r="B205" s="910"/>
      <c r="C205" s="910"/>
      <c r="D205" s="910"/>
      <c r="E205" s="910"/>
      <c r="F205" s="910"/>
      <c r="G205" s="882"/>
      <c r="H205" s="882"/>
      <c r="I205" s="883"/>
      <c r="J205" s="883"/>
      <c r="K205" s="884"/>
      <c r="L205" s="884"/>
      <c r="M205" s="884"/>
      <c r="N205" s="24"/>
      <c r="O205" s="36" t="s">
        <v>309</v>
      </c>
      <c r="P205" s="757" t="s">
        <v>727</v>
      </c>
      <c r="Q205" s="757"/>
      <c r="R205" s="757"/>
      <c r="S205" s="757"/>
      <c r="T205" s="757"/>
      <c r="U205" s="757"/>
      <c r="V205" s="757"/>
      <c r="W205" s="757"/>
      <c r="X205" s="757"/>
      <c r="Y205" s="757"/>
      <c r="Z205" s="757"/>
      <c r="AA205" s="757" t="s">
        <v>728</v>
      </c>
      <c r="AB205" s="757"/>
      <c r="AC205" s="757"/>
      <c r="AD205" s="757"/>
      <c r="AE205" s="757"/>
      <c r="AF205" s="757"/>
      <c r="AG205" s="757"/>
      <c r="AH205" s="757"/>
      <c r="AI205" s="757"/>
      <c r="AJ205" s="757"/>
      <c r="AK205" s="757"/>
      <c r="AL205" s="757"/>
      <c r="AM205" s="25"/>
      <c r="AN205" s="103"/>
    </row>
    <row r="206" spans="1:40" s="17" customFormat="1" ht="77.25" customHeight="1">
      <c r="A206" s="910"/>
      <c r="B206" s="910"/>
      <c r="C206" s="910"/>
      <c r="D206" s="910"/>
      <c r="E206" s="910"/>
      <c r="F206" s="910"/>
      <c r="G206" s="882"/>
      <c r="H206" s="882"/>
      <c r="I206" s="883"/>
      <c r="J206" s="883"/>
      <c r="K206" s="884"/>
      <c r="L206" s="884"/>
      <c r="M206" s="884"/>
      <c r="N206" s="24"/>
      <c r="O206" s="36" t="s">
        <v>312</v>
      </c>
      <c r="P206" s="757" t="s">
        <v>764</v>
      </c>
      <c r="Q206" s="757"/>
      <c r="R206" s="757"/>
      <c r="S206" s="757"/>
      <c r="T206" s="757"/>
      <c r="U206" s="757"/>
      <c r="V206" s="757"/>
      <c r="W206" s="757"/>
      <c r="X206" s="757"/>
      <c r="Y206" s="757"/>
      <c r="Z206" s="757"/>
      <c r="AA206" s="757" t="s">
        <v>765</v>
      </c>
      <c r="AB206" s="757"/>
      <c r="AC206" s="757"/>
      <c r="AD206" s="757"/>
      <c r="AE206" s="757"/>
      <c r="AF206" s="757"/>
      <c r="AG206" s="757"/>
      <c r="AH206" s="757"/>
      <c r="AI206" s="757"/>
      <c r="AJ206" s="757"/>
      <c r="AK206" s="757"/>
      <c r="AL206" s="757"/>
      <c r="AM206" s="25"/>
      <c r="AN206" s="103"/>
    </row>
    <row r="207" spans="1:40" s="17" customFormat="1" ht="102" customHeight="1">
      <c r="A207" s="910"/>
      <c r="B207" s="910"/>
      <c r="C207" s="910"/>
      <c r="D207" s="910"/>
      <c r="E207" s="910"/>
      <c r="F207" s="910"/>
      <c r="G207" s="882"/>
      <c r="H207" s="882"/>
      <c r="I207" s="883"/>
      <c r="J207" s="883"/>
      <c r="K207" s="884"/>
      <c r="L207" s="884"/>
      <c r="M207" s="884"/>
      <c r="N207" s="24"/>
      <c r="O207" s="36" t="s">
        <v>315</v>
      </c>
      <c r="P207" s="757" t="s">
        <v>731</v>
      </c>
      <c r="Q207" s="757"/>
      <c r="R207" s="757"/>
      <c r="S207" s="757"/>
      <c r="T207" s="757"/>
      <c r="U207" s="757"/>
      <c r="V207" s="757"/>
      <c r="W207" s="757"/>
      <c r="X207" s="757"/>
      <c r="Y207" s="757"/>
      <c r="Z207" s="757"/>
      <c r="AA207" s="757" t="s">
        <v>732</v>
      </c>
      <c r="AB207" s="757"/>
      <c r="AC207" s="757"/>
      <c r="AD207" s="757"/>
      <c r="AE207" s="757"/>
      <c r="AF207" s="757"/>
      <c r="AG207" s="757"/>
      <c r="AH207" s="757"/>
      <c r="AI207" s="757"/>
      <c r="AJ207" s="757"/>
      <c r="AK207" s="757"/>
      <c r="AL207" s="757"/>
      <c r="AM207" s="25"/>
      <c r="AN207" s="103"/>
    </row>
    <row r="208" spans="1:40" s="17" customFormat="1" ht="210.75" customHeight="1">
      <c r="A208" s="910"/>
      <c r="B208" s="910"/>
      <c r="C208" s="910"/>
      <c r="D208" s="910"/>
      <c r="E208" s="910"/>
      <c r="F208" s="910"/>
      <c r="G208" s="882"/>
      <c r="H208" s="882"/>
      <c r="I208" s="883"/>
      <c r="J208" s="883"/>
      <c r="K208" s="884"/>
      <c r="L208" s="884"/>
      <c r="M208" s="884"/>
      <c r="N208" s="24"/>
      <c r="O208" s="36" t="s">
        <v>318</v>
      </c>
      <c r="P208" s="757" t="s">
        <v>733</v>
      </c>
      <c r="Q208" s="757"/>
      <c r="R208" s="757"/>
      <c r="S208" s="757"/>
      <c r="T208" s="757"/>
      <c r="U208" s="757"/>
      <c r="V208" s="757"/>
      <c r="W208" s="757"/>
      <c r="X208" s="757"/>
      <c r="Y208" s="757"/>
      <c r="Z208" s="757"/>
      <c r="AA208" s="757" t="s">
        <v>734</v>
      </c>
      <c r="AB208" s="757"/>
      <c r="AC208" s="757"/>
      <c r="AD208" s="757"/>
      <c r="AE208" s="757"/>
      <c r="AF208" s="757"/>
      <c r="AG208" s="757"/>
      <c r="AH208" s="757"/>
      <c r="AI208" s="757"/>
      <c r="AJ208" s="757"/>
      <c r="AK208" s="757"/>
      <c r="AL208" s="757"/>
      <c r="AM208" s="25"/>
      <c r="AN208" s="103"/>
    </row>
    <row r="209" spans="1:40" s="17" customFormat="1" ht="107.25" customHeight="1">
      <c r="A209" s="910"/>
      <c r="B209" s="910"/>
      <c r="C209" s="910"/>
      <c r="D209" s="910"/>
      <c r="E209" s="910"/>
      <c r="F209" s="910"/>
      <c r="G209" s="882"/>
      <c r="H209" s="882"/>
      <c r="I209" s="883"/>
      <c r="J209" s="883"/>
      <c r="K209" s="884"/>
      <c r="L209" s="884"/>
      <c r="M209" s="884"/>
      <c r="N209" s="24"/>
      <c r="O209" s="36" t="s">
        <v>321</v>
      </c>
      <c r="P209" s="757" t="s">
        <v>735</v>
      </c>
      <c r="Q209" s="757"/>
      <c r="R209" s="757"/>
      <c r="S209" s="757"/>
      <c r="T209" s="757"/>
      <c r="U209" s="757"/>
      <c r="V209" s="757"/>
      <c r="W209" s="757"/>
      <c r="X209" s="757"/>
      <c r="Y209" s="757"/>
      <c r="Z209" s="757"/>
      <c r="AA209" s="757" t="s">
        <v>736</v>
      </c>
      <c r="AB209" s="757"/>
      <c r="AC209" s="757"/>
      <c r="AD209" s="757"/>
      <c r="AE209" s="757"/>
      <c r="AF209" s="757"/>
      <c r="AG209" s="757"/>
      <c r="AH209" s="757"/>
      <c r="AI209" s="757"/>
      <c r="AJ209" s="757"/>
      <c r="AK209" s="757"/>
      <c r="AL209" s="757"/>
      <c r="AM209" s="25"/>
      <c r="AN209" s="103"/>
    </row>
    <row r="210" spans="1:40" s="17" customFormat="1" ht="154.5" customHeight="1">
      <c r="A210" s="910"/>
      <c r="B210" s="910"/>
      <c r="C210" s="910"/>
      <c r="D210" s="910"/>
      <c r="E210" s="910"/>
      <c r="F210" s="910"/>
      <c r="G210" s="882"/>
      <c r="H210" s="882"/>
      <c r="I210" s="883"/>
      <c r="J210" s="883"/>
      <c r="K210" s="884"/>
      <c r="L210" s="884"/>
      <c r="M210" s="884"/>
      <c r="N210" s="24"/>
      <c r="O210" s="36" t="s">
        <v>324</v>
      </c>
      <c r="P210" s="757" t="s">
        <v>766</v>
      </c>
      <c r="Q210" s="757"/>
      <c r="R210" s="757"/>
      <c r="S210" s="757"/>
      <c r="T210" s="757"/>
      <c r="U210" s="757"/>
      <c r="V210" s="757"/>
      <c r="W210" s="757"/>
      <c r="X210" s="757"/>
      <c r="Y210" s="757"/>
      <c r="Z210" s="757"/>
      <c r="AA210" s="757" t="s">
        <v>767</v>
      </c>
      <c r="AB210" s="757"/>
      <c r="AC210" s="757"/>
      <c r="AD210" s="757"/>
      <c r="AE210" s="757"/>
      <c r="AF210" s="757"/>
      <c r="AG210" s="757"/>
      <c r="AH210" s="757"/>
      <c r="AI210" s="757"/>
      <c r="AJ210" s="757"/>
      <c r="AK210" s="757"/>
      <c r="AL210" s="757"/>
      <c r="AM210" s="25"/>
      <c r="AN210" s="103"/>
    </row>
    <row r="211" spans="1:40" s="17" customFormat="1" ht="60.75" customHeight="1">
      <c r="A211" s="910"/>
      <c r="B211" s="910"/>
      <c r="C211" s="910"/>
      <c r="D211" s="910"/>
      <c r="E211" s="910"/>
      <c r="F211" s="910"/>
      <c r="G211" s="882"/>
      <c r="H211" s="882"/>
      <c r="I211" s="883"/>
      <c r="J211" s="883"/>
      <c r="K211" s="884"/>
      <c r="L211" s="884"/>
      <c r="M211" s="884"/>
      <c r="N211" s="24"/>
      <c r="O211" s="36" t="s">
        <v>327</v>
      </c>
      <c r="P211" s="757" t="s">
        <v>737</v>
      </c>
      <c r="Q211" s="757"/>
      <c r="R211" s="757"/>
      <c r="S211" s="757"/>
      <c r="T211" s="757"/>
      <c r="U211" s="757"/>
      <c r="V211" s="757"/>
      <c r="W211" s="757"/>
      <c r="X211" s="757"/>
      <c r="Y211" s="757"/>
      <c r="Z211" s="757"/>
      <c r="AA211" s="757" t="s">
        <v>738</v>
      </c>
      <c r="AB211" s="757"/>
      <c r="AC211" s="757"/>
      <c r="AD211" s="757"/>
      <c r="AE211" s="757"/>
      <c r="AF211" s="757"/>
      <c r="AG211" s="757"/>
      <c r="AH211" s="757"/>
      <c r="AI211" s="757"/>
      <c r="AJ211" s="757"/>
      <c r="AK211" s="757"/>
      <c r="AL211" s="757"/>
      <c r="AM211" s="25"/>
      <c r="AN211" s="103"/>
    </row>
    <row r="212" spans="1:40" s="17" customFormat="1" ht="409.5" customHeight="1">
      <c r="A212" s="910"/>
      <c r="B212" s="910"/>
      <c r="C212" s="910"/>
      <c r="D212" s="910"/>
      <c r="E212" s="910"/>
      <c r="F212" s="910"/>
      <c r="G212" s="882"/>
      <c r="H212" s="882"/>
      <c r="I212" s="883"/>
      <c r="J212" s="883"/>
      <c r="K212" s="884"/>
      <c r="L212" s="884"/>
      <c r="M212" s="884"/>
      <c r="N212" s="24"/>
      <c r="O212" s="36" t="s">
        <v>441</v>
      </c>
      <c r="P212" s="757" t="s">
        <v>739</v>
      </c>
      <c r="Q212" s="757"/>
      <c r="R212" s="757"/>
      <c r="S212" s="757"/>
      <c r="T212" s="757"/>
      <c r="U212" s="757"/>
      <c r="V212" s="757"/>
      <c r="W212" s="757"/>
      <c r="X212" s="757"/>
      <c r="Y212" s="757"/>
      <c r="Z212" s="757"/>
      <c r="AA212" s="908" t="s">
        <v>740</v>
      </c>
      <c r="AB212" s="908"/>
      <c r="AC212" s="908"/>
      <c r="AD212" s="908"/>
      <c r="AE212" s="908"/>
      <c r="AF212" s="908"/>
      <c r="AG212" s="908"/>
      <c r="AH212" s="908"/>
      <c r="AI212" s="908"/>
      <c r="AJ212" s="908"/>
      <c r="AK212" s="908"/>
      <c r="AL212" s="908"/>
      <c r="AM212" s="25"/>
      <c r="AN212" s="103"/>
    </row>
    <row r="213" spans="1:40" s="17" customFormat="1" ht="384" customHeight="1">
      <c r="A213" s="910"/>
      <c r="B213" s="910"/>
      <c r="C213" s="910"/>
      <c r="D213" s="910"/>
      <c r="E213" s="910"/>
      <c r="F213" s="910"/>
      <c r="G213" s="882"/>
      <c r="H213" s="882"/>
      <c r="I213" s="883"/>
      <c r="J213" s="883"/>
      <c r="K213" s="884"/>
      <c r="L213" s="884"/>
      <c r="M213" s="884"/>
      <c r="N213" s="24"/>
      <c r="O213" s="36" t="s">
        <v>442</v>
      </c>
      <c r="P213" s="757" t="s">
        <v>741</v>
      </c>
      <c r="Q213" s="757"/>
      <c r="R213" s="757"/>
      <c r="S213" s="757"/>
      <c r="T213" s="757"/>
      <c r="U213" s="757"/>
      <c r="V213" s="757"/>
      <c r="W213" s="757"/>
      <c r="X213" s="757"/>
      <c r="Y213" s="757"/>
      <c r="Z213" s="757"/>
      <c r="AA213" s="757" t="s">
        <v>742</v>
      </c>
      <c r="AB213" s="757"/>
      <c r="AC213" s="757"/>
      <c r="AD213" s="757"/>
      <c r="AE213" s="757"/>
      <c r="AF213" s="757"/>
      <c r="AG213" s="757"/>
      <c r="AH213" s="757"/>
      <c r="AI213" s="757"/>
      <c r="AJ213" s="757"/>
      <c r="AK213" s="757"/>
      <c r="AL213" s="757"/>
      <c r="AM213" s="25"/>
      <c r="AN213" s="103"/>
    </row>
    <row r="214" spans="1:40" s="17" customFormat="1" ht="295.5" customHeight="1">
      <c r="A214" s="910"/>
      <c r="B214" s="910"/>
      <c r="C214" s="910"/>
      <c r="D214" s="910"/>
      <c r="E214" s="910"/>
      <c r="F214" s="910"/>
      <c r="G214" s="882"/>
      <c r="H214" s="882"/>
      <c r="I214" s="883"/>
      <c r="J214" s="883"/>
      <c r="K214" s="884"/>
      <c r="L214" s="884"/>
      <c r="M214" s="884"/>
      <c r="N214" s="24"/>
      <c r="O214" s="36" t="s">
        <v>444</v>
      </c>
      <c r="P214" s="757" t="s">
        <v>743</v>
      </c>
      <c r="Q214" s="757"/>
      <c r="R214" s="757"/>
      <c r="S214" s="757"/>
      <c r="T214" s="757"/>
      <c r="U214" s="757"/>
      <c r="V214" s="757"/>
      <c r="W214" s="757"/>
      <c r="X214" s="757"/>
      <c r="Y214" s="757"/>
      <c r="Z214" s="757"/>
      <c r="AA214" s="757" t="s">
        <v>744</v>
      </c>
      <c r="AB214" s="757"/>
      <c r="AC214" s="757"/>
      <c r="AD214" s="757"/>
      <c r="AE214" s="757"/>
      <c r="AF214" s="757"/>
      <c r="AG214" s="757"/>
      <c r="AH214" s="757"/>
      <c r="AI214" s="757"/>
      <c r="AJ214" s="757"/>
      <c r="AK214" s="757"/>
      <c r="AL214" s="757"/>
      <c r="AM214" s="25"/>
      <c r="AN214" s="103"/>
    </row>
    <row r="215" spans="1:40" s="17" customFormat="1" ht="142.5" customHeight="1">
      <c r="A215" s="910"/>
      <c r="B215" s="910"/>
      <c r="C215" s="910"/>
      <c r="D215" s="910"/>
      <c r="E215" s="910"/>
      <c r="F215" s="910"/>
      <c r="G215" s="882"/>
      <c r="H215" s="882"/>
      <c r="I215" s="883"/>
      <c r="J215" s="883"/>
      <c r="K215" s="884"/>
      <c r="L215" s="884"/>
      <c r="M215" s="884"/>
      <c r="N215" s="24"/>
      <c r="O215" s="36" t="s">
        <v>445</v>
      </c>
      <c r="P215" s="757" t="s">
        <v>745</v>
      </c>
      <c r="Q215" s="757"/>
      <c r="R215" s="757"/>
      <c r="S215" s="757"/>
      <c r="T215" s="757"/>
      <c r="U215" s="757"/>
      <c r="V215" s="757"/>
      <c r="W215" s="757"/>
      <c r="X215" s="757"/>
      <c r="Y215" s="757"/>
      <c r="Z215" s="757"/>
      <c r="AA215" s="757" t="s">
        <v>746</v>
      </c>
      <c r="AB215" s="757"/>
      <c r="AC215" s="757"/>
      <c r="AD215" s="757"/>
      <c r="AE215" s="757"/>
      <c r="AF215" s="757"/>
      <c r="AG215" s="757"/>
      <c r="AH215" s="757"/>
      <c r="AI215" s="757"/>
      <c r="AJ215" s="757"/>
      <c r="AK215" s="757"/>
      <c r="AL215" s="757"/>
      <c r="AM215" s="25"/>
      <c r="AN215" s="103"/>
    </row>
    <row r="216" spans="1:40" s="17" customFormat="1" ht="213" customHeight="1">
      <c r="A216" s="910"/>
      <c r="B216" s="910"/>
      <c r="C216" s="910"/>
      <c r="D216" s="910"/>
      <c r="E216" s="910"/>
      <c r="F216" s="910"/>
      <c r="G216" s="882"/>
      <c r="H216" s="882"/>
      <c r="I216" s="883"/>
      <c r="J216" s="883"/>
      <c r="K216" s="884"/>
      <c r="L216" s="884"/>
      <c r="M216" s="884"/>
      <c r="N216" s="24"/>
      <c r="O216" s="36" t="s">
        <v>446</v>
      </c>
      <c r="P216" s="757" t="s">
        <v>699</v>
      </c>
      <c r="Q216" s="757"/>
      <c r="R216" s="757"/>
      <c r="S216" s="757"/>
      <c r="T216" s="757"/>
      <c r="U216" s="757"/>
      <c r="V216" s="757"/>
      <c r="W216" s="757"/>
      <c r="X216" s="757"/>
      <c r="Y216" s="757"/>
      <c r="Z216" s="757"/>
      <c r="AA216" s="757" t="s">
        <v>747</v>
      </c>
      <c r="AB216" s="757"/>
      <c r="AC216" s="757"/>
      <c r="AD216" s="757"/>
      <c r="AE216" s="757"/>
      <c r="AF216" s="757"/>
      <c r="AG216" s="757"/>
      <c r="AH216" s="757"/>
      <c r="AI216" s="757"/>
      <c r="AJ216" s="757"/>
      <c r="AK216" s="757"/>
      <c r="AL216" s="757"/>
      <c r="AM216" s="25"/>
      <c r="AN216" s="103"/>
    </row>
    <row r="217" spans="1:40" s="17" customFormat="1" ht="159.75" customHeight="1">
      <c r="A217" s="910"/>
      <c r="B217" s="910"/>
      <c r="C217" s="910"/>
      <c r="D217" s="910"/>
      <c r="E217" s="910"/>
      <c r="F217" s="910"/>
      <c r="G217" s="882"/>
      <c r="H217" s="882"/>
      <c r="I217" s="883"/>
      <c r="J217" s="883"/>
      <c r="K217" s="884"/>
      <c r="L217" s="884"/>
      <c r="M217" s="884"/>
      <c r="N217" s="24"/>
      <c r="O217" s="36" t="s">
        <v>447</v>
      </c>
      <c r="P217" s="757" t="s">
        <v>748</v>
      </c>
      <c r="Q217" s="757"/>
      <c r="R217" s="757"/>
      <c r="S217" s="757"/>
      <c r="T217" s="757"/>
      <c r="U217" s="757"/>
      <c r="V217" s="757"/>
      <c r="W217" s="757"/>
      <c r="X217" s="757"/>
      <c r="Y217" s="757"/>
      <c r="Z217" s="757"/>
      <c r="AA217" s="757" t="s">
        <v>749</v>
      </c>
      <c r="AB217" s="757"/>
      <c r="AC217" s="757"/>
      <c r="AD217" s="757"/>
      <c r="AE217" s="757"/>
      <c r="AF217" s="757"/>
      <c r="AG217" s="757"/>
      <c r="AH217" s="757"/>
      <c r="AI217" s="757"/>
      <c r="AJ217" s="757"/>
      <c r="AK217" s="757"/>
      <c r="AL217" s="757"/>
      <c r="AM217" s="25"/>
      <c r="AN217" s="103"/>
    </row>
    <row r="218" spans="1:40" s="17" customFormat="1" ht="208.5" customHeight="1">
      <c r="A218" s="910"/>
      <c r="B218" s="910"/>
      <c r="C218" s="910"/>
      <c r="D218" s="910"/>
      <c r="E218" s="910"/>
      <c r="F218" s="910"/>
      <c r="G218" s="882"/>
      <c r="H218" s="882"/>
      <c r="I218" s="883"/>
      <c r="J218" s="883"/>
      <c r="K218" s="884"/>
      <c r="L218" s="884"/>
      <c r="M218" s="884"/>
      <c r="N218" s="24"/>
      <c r="O218" s="36" t="s">
        <v>448</v>
      </c>
      <c r="P218" s="757" t="s">
        <v>750</v>
      </c>
      <c r="Q218" s="757"/>
      <c r="R218" s="757"/>
      <c r="S218" s="757"/>
      <c r="T218" s="757"/>
      <c r="U218" s="757"/>
      <c r="V218" s="757"/>
      <c r="W218" s="757"/>
      <c r="X218" s="757"/>
      <c r="Y218" s="757"/>
      <c r="Z218" s="757"/>
      <c r="AA218" s="757" t="s">
        <v>751</v>
      </c>
      <c r="AB218" s="757"/>
      <c r="AC218" s="757"/>
      <c r="AD218" s="757"/>
      <c r="AE218" s="757"/>
      <c r="AF218" s="757"/>
      <c r="AG218" s="757"/>
      <c r="AH218" s="757"/>
      <c r="AI218" s="757"/>
      <c r="AJ218" s="757"/>
      <c r="AK218" s="757"/>
      <c r="AL218" s="757"/>
      <c r="AM218" s="25"/>
      <c r="AN218" s="103"/>
    </row>
    <row r="219" spans="1:40" s="17" customFormat="1" ht="197.25" customHeight="1">
      <c r="A219" s="910"/>
      <c r="B219" s="910"/>
      <c r="C219" s="910"/>
      <c r="D219" s="910"/>
      <c r="E219" s="910"/>
      <c r="F219" s="910"/>
      <c r="G219" s="882"/>
      <c r="H219" s="882"/>
      <c r="I219" s="883"/>
      <c r="J219" s="883"/>
      <c r="K219" s="884"/>
      <c r="L219" s="884"/>
      <c r="M219" s="884"/>
      <c r="N219" s="24"/>
      <c r="O219" s="36" t="s">
        <v>450</v>
      </c>
      <c r="P219" s="757" t="s">
        <v>752</v>
      </c>
      <c r="Q219" s="757"/>
      <c r="R219" s="757"/>
      <c r="S219" s="757"/>
      <c r="T219" s="757"/>
      <c r="U219" s="757"/>
      <c r="V219" s="757"/>
      <c r="W219" s="757"/>
      <c r="X219" s="757"/>
      <c r="Y219" s="757"/>
      <c r="Z219" s="757"/>
      <c r="AA219" s="757" t="s">
        <v>753</v>
      </c>
      <c r="AB219" s="757"/>
      <c r="AC219" s="757"/>
      <c r="AD219" s="757"/>
      <c r="AE219" s="757"/>
      <c r="AF219" s="757"/>
      <c r="AG219" s="757"/>
      <c r="AH219" s="757"/>
      <c r="AI219" s="757"/>
      <c r="AJ219" s="757"/>
      <c r="AK219" s="757"/>
      <c r="AL219" s="757"/>
      <c r="AM219" s="25"/>
      <c r="AN219" s="103"/>
    </row>
    <row r="220" spans="1:40" s="17" customFormat="1" ht="84.75" customHeight="1">
      <c r="A220" s="910"/>
      <c r="B220" s="910"/>
      <c r="C220" s="910"/>
      <c r="D220" s="910"/>
      <c r="E220" s="910"/>
      <c r="F220" s="910"/>
      <c r="G220" s="882"/>
      <c r="H220" s="882"/>
      <c r="I220" s="883"/>
      <c r="J220" s="883"/>
      <c r="K220" s="884"/>
      <c r="L220" s="884"/>
      <c r="M220" s="884"/>
      <c r="N220" s="24"/>
      <c r="O220" s="36" t="s">
        <v>452</v>
      </c>
      <c r="P220" s="757" t="s">
        <v>754</v>
      </c>
      <c r="Q220" s="757"/>
      <c r="R220" s="757"/>
      <c r="S220" s="757"/>
      <c r="T220" s="757"/>
      <c r="U220" s="757"/>
      <c r="V220" s="757"/>
      <c r="W220" s="757"/>
      <c r="X220" s="757"/>
      <c r="Y220" s="757"/>
      <c r="Z220" s="757"/>
      <c r="AA220" s="757" t="s">
        <v>755</v>
      </c>
      <c r="AB220" s="757"/>
      <c r="AC220" s="757"/>
      <c r="AD220" s="757"/>
      <c r="AE220" s="757"/>
      <c r="AF220" s="757"/>
      <c r="AG220" s="757"/>
      <c r="AH220" s="757"/>
      <c r="AI220" s="757"/>
      <c r="AJ220" s="757"/>
      <c r="AK220" s="757"/>
      <c r="AL220" s="757"/>
      <c r="AM220" s="25"/>
      <c r="AN220" s="103"/>
    </row>
    <row r="221" spans="1:40" s="17" customFormat="1" ht="104.25" customHeight="1">
      <c r="A221" s="910"/>
      <c r="B221" s="910"/>
      <c r="C221" s="910"/>
      <c r="D221" s="910"/>
      <c r="E221" s="910"/>
      <c r="F221" s="910"/>
      <c r="G221" s="882"/>
      <c r="H221" s="882"/>
      <c r="I221" s="883"/>
      <c r="J221" s="883"/>
      <c r="K221" s="884"/>
      <c r="L221" s="884"/>
      <c r="M221" s="884"/>
      <c r="N221" s="24"/>
      <c r="O221" s="36" t="s">
        <v>454</v>
      </c>
      <c r="P221" s="757" t="s">
        <v>756</v>
      </c>
      <c r="Q221" s="757"/>
      <c r="R221" s="757"/>
      <c r="S221" s="757"/>
      <c r="T221" s="757"/>
      <c r="U221" s="757"/>
      <c r="V221" s="757"/>
      <c r="W221" s="757"/>
      <c r="X221" s="757"/>
      <c r="Y221" s="757"/>
      <c r="Z221" s="757"/>
      <c r="AA221" s="757" t="s">
        <v>757</v>
      </c>
      <c r="AB221" s="757"/>
      <c r="AC221" s="757"/>
      <c r="AD221" s="757"/>
      <c r="AE221" s="757"/>
      <c r="AF221" s="757"/>
      <c r="AG221" s="757"/>
      <c r="AH221" s="757"/>
      <c r="AI221" s="757"/>
      <c r="AJ221" s="757"/>
      <c r="AK221" s="757"/>
      <c r="AL221" s="757"/>
      <c r="AM221" s="25"/>
      <c r="AN221" s="103"/>
    </row>
    <row r="222" spans="1:40" s="17" customFormat="1" ht="136.5" customHeight="1">
      <c r="A222" s="910"/>
      <c r="B222" s="910"/>
      <c r="C222" s="910"/>
      <c r="D222" s="910"/>
      <c r="E222" s="910"/>
      <c r="F222" s="910"/>
      <c r="G222" s="882"/>
      <c r="H222" s="882"/>
      <c r="I222" s="883"/>
      <c r="J222" s="883"/>
      <c r="K222" s="884"/>
      <c r="L222" s="884"/>
      <c r="M222" s="884"/>
      <c r="N222" s="24"/>
      <c r="O222" s="36" t="s">
        <v>456</v>
      </c>
      <c r="P222" s="757" t="s">
        <v>758</v>
      </c>
      <c r="Q222" s="757"/>
      <c r="R222" s="757"/>
      <c r="S222" s="757"/>
      <c r="T222" s="757"/>
      <c r="U222" s="757"/>
      <c r="V222" s="757"/>
      <c r="W222" s="757"/>
      <c r="X222" s="757"/>
      <c r="Y222" s="757"/>
      <c r="Z222" s="757"/>
      <c r="AA222" s="757" t="s">
        <v>759</v>
      </c>
      <c r="AB222" s="757"/>
      <c r="AC222" s="757"/>
      <c r="AD222" s="757"/>
      <c r="AE222" s="757"/>
      <c r="AF222" s="757"/>
      <c r="AG222" s="757"/>
      <c r="AH222" s="757"/>
      <c r="AI222" s="757"/>
      <c r="AJ222" s="757"/>
      <c r="AK222" s="757"/>
      <c r="AL222" s="757"/>
      <c r="AM222" s="25"/>
      <c r="AN222" s="103"/>
    </row>
    <row r="223" spans="1:40" s="17" customFormat="1" ht="10.5" customHeight="1">
      <c r="A223" s="910"/>
      <c r="B223" s="910"/>
      <c r="C223" s="910"/>
      <c r="D223" s="910"/>
      <c r="E223" s="910"/>
      <c r="F223" s="910"/>
      <c r="G223" s="882"/>
      <c r="H223" s="882"/>
      <c r="I223" s="883"/>
      <c r="J223" s="883"/>
      <c r="K223" s="884"/>
      <c r="L223" s="884"/>
      <c r="M223" s="884"/>
      <c r="N223" s="26"/>
      <c r="O223" s="27"/>
      <c r="P223" s="28"/>
      <c r="Q223" s="28"/>
      <c r="R223" s="28"/>
      <c r="S223" s="28"/>
      <c r="T223" s="28"/>
      <c r="U223" s="28"/>
      <c r="V223" s="28"/>
      <c r="W223" s="28"/>
      <c r="X223" s="28"/>
      <c r="Y223" s="28"/>
      <c r="Z223" s="28"/>
      <c r="AA223" s="28"/>
      <c r="AB223" s="28"/>
      <c r="AC223" s="28"/>
      <c r="AD223" s="28"/>
      <c r="AE223" s="28"/>
      <c r="AF223" s="28"/>
      <c r="AG223" s="28"/>
      <c r="AH223" s="28"/>
      <c r="AI223" s="28"/>
      <c r="AJ223" s="28"/>
      <c r="AK223" s="28"/>
      <c r="AL223" s="28"/>
      <c r="AM223" s="29"/>
      <c r="AN223" s="103"/>
    </row>
    <row r="224" spans="1:40" s="17" customFormat="1" ht="70.5" customHeight="1">
      <c r="A224" s="762" t="s">
        <v>369</v>
      </c>
      <c r="B224" s="763"/>
      <c r="C224" s="763"/>
      <c r="D224" s="763"/>
      <c r="E224" s="763"/>
      <c r="F224" s="764"/>
      <c r="G224" s="709" t="s">
        <v>227</v>
      </c>
      <c r="H224" s="709"/>
      <c r="I224" s="853" t="s">
        <v>150</v>
      </c>
      <c r="J224" s="854"/>
      <c r="K224" s="859" t="s">
        <v>768</v>
      </c>
      <c r="L224" s="860"/>
      <c r="M224" s="861"/>
      <c r="N224" s="757" t="s">
        <v>769</v>
      </c>
      <c r="O224" s="758"/>
      <c r="P224" s="758"/>
      <c r="Q224" s="758"/>
      <c r="R224" s="758"/>
      <c r="S224" s="758"/>
      <c r="T224" s="758"/>
      <c r="U224" s="758"/>
      <c r="V224" s="758"/>
      <c r="W224" s="758"/>
      <c r="X224" s="758"/>
      <c r="Y224" s="758"/>
      <c r="Z224" s="758"/>
      <c r="AA224" s="758"/>
      <c r="AB224" s="758"/>
      <c r="AC224" s="758"/>
      <c r="AD224" s="758"/>
      <c r="AE224" s="758"/>
      <c r="AF224" s="758"/>
      <c r="AG224" s="758"/>
      <c r="AH224" s="758"/>
      <c r="AI224" s="758"/>
      <c r="AJ224" s="758"/>
      <c r="AK224" s="758"/>
      <c r="AL224" s="758"/>
      <c r="AM224" s="758"/>
      <c r="AN224" s="103"/>
    </row>
    <row r="225" spans="1:40" s="17" customFormat="1" ht="86.25" customHeight="1">
      <c r="A225" s="765"/>
      <c r="B225" s="766"/>
      <c r="C225" s="766"/>
      <c r="D225" s="766"/>
      <c r="E225" s="766"/>
      <c r="F225" s="767"/>
      <c r="G225" s="710"/>
      <c r="H225" s="710"/>
      <c r="I225" s="893"/>
      <c r="J225" s="894"/>
      <c r="K225" s="862"/>
      <c r="L225" s="863"/>
      <c r="M225" s="864"/>
      <c r="N225" s="868" t="s">
        <v>770</v>
      </c>
      <c r="O225" s="869"/>
      <c r="P225" s="869"/>
      <c r="Q225" s="869"/>
      <c r="R225" s="869"/>
      <c r="S225" s="869"/>
      <c r="T225" s="869"/>
      <c r="U225" s="869"/>
      <c r="V225" s="869"/>
      <c r="W225" s="869"/>
      <c r="X225" s="869"/>
      <c r="Y225" s="869"/>
      <c r="Z225" s="869"/>
      <c r="AA225" s="869"/>
      <c r="AB225" s="869"/>
      <c r="AC225" s="869"/>
      <c r="AD225" s="869"/>
      <c r="AE225" s="869"/>
      <c r="AF225" s="869"/>
      <c r="AG225" s="869"/>
      <c r="AH225" s="869"/>
      <c r="AI225" s="869"/>
      <c r="AJ225" s="869"/>
      <c r="AK225" s="869"/>
      <c r="AL225" s="869"/>
      <c r="AM225" s="870"/>
      <c r="AN225" s="103"/>
    </row>
    <row r="226" spans="1:40" s="17" customFormat="1" ht="195" customHeight="1">
      <c r="A226" s="765"/>
      <c r="B226" s="766"/>
      <c r="C226" s="766"/>
      <c r="D226" s="766"/>
      <c r="E226" s="766"/>
      <c r="F226" s="767"/>
      <c r="G226" s="851"/>
      <c r="H226" s="851"/>
      <c r="I226" s="855"/>
      <c r="J226" s="856"/>
      <c r="K226" s="855"/>
      <c r="L226" s="885"/>
      <c r="M226" s="856"/>
      <c r="N226" s="909" t="s">
        <v>771</v>
      </c>
      <c r="O226" s="909"/>
      <c r="P226" s="909"/>
      <c r="Q226" s="909"/>
      <c r="R226" s="909"/>
      <c r="S226" s="909"/>
      <c r="T226" s="909"/>
      <c r="U226" s="909"/>
      <c r="V226" s="909"/>
      <c r="W226" s="909"/>
      <c r="X226" s="909"/>
      <c r="Y226" s="909"/>
      <c r="Z226" s="909"/>
      <c r="AA226" s="909"/>
      <c r="AB226" s="909"/>
      <c r="AC226" s="909"/>
      <c r="AD226" s="909"/>
      <c r="AE226" s="909"/>
      <c r="AF226" s="909"/>
      <c r="AG226" s="909"/>
      <c r="AH226" s="909"/>
      <c r="AI226" s="909"/>
      <c r="AJ226" s="909"/>
      <c r="AK226" s="909"/>
      <c r="AL226" s="909"/>
      <c r="AM226" s="909"/>
      <c r="AN226" s="103"/>
    </row>
    <row r="227" spans="1:40" s="17" customFormat="1" ht="45.75" customHeight="1">
      <c r="A227" s="765"/>
      <c r="B227" s="766"/>
      <c r="C227" s="766"/>
      <c r="D227" s="766"/>
      <c r="E227" s="766"/>
      <c r="F227" s="767"/>
      <c r="G227" s="851"/>
      <c r="H227" s="851"/>
      <c r="I227" s="855"/>
      <c r="J227" s="856"/>
      <c r="K227" s="855"/>
      <c r="L227" s="885"/>
      <c r="M227" s="856"/>
      <c r="N227" s="878" t="s">
        <v>712</v>
      </c>
      <c r="O227" s="879"/>
      <c r="P227" s="879"/>
      <c r="Q227" s="879"/>
      <c r="R227" s="879"/>
      <c r="S227" s="879"/>
      <c r="T227" s="879"/>
      <c r="U227" s="879"/>
      <c r="V227" s="879"/>
      <c r="W227" s="879"/>
      <c r="X227" s="879"/>
      <c r="Y227" s="879"/>
      <c r="Z227" s="879"/>
      <c r="AA227" s="879"/>
      <c r="AB227" s="879"/>
      <c r="AC227" s="879"/>
      <c r="AD227" s="879"/>
      <c r="AE227" s="879"/>
      <c r="AF227" s="879"/>
      <c r="AG227" s="879"/>
      <c r="AH227" s="879"/>
      <c r="AI227" s="879"/>
      <c r="AJ227" s="879"/>
      <c r="AK227" s="879"/>
      <c r="AL227" s="879"/>
      <c r="AM227" s="880"/>
      <c r="AN227" s="103"/>
    </row>
    <row r="228" spans="1:40" s="17" customFormat="1" ht="17.25" customHeight="1">
      <c r="A228" s="765"/>
      <c r="B228" s="766"/>
      <c r="C228" s="766"/>
      <c r="D228" s="766"/>
      <c r="E228" s="766"/>
      <c r="F228" s="767"/>
      <c r="G228" s="851"/>
      <c r="H228" s="851"/>
      <c r="I228" s="855"/>
      <c r="J228" s="856"/>
      <c r="K228" s="855"/>
      <c r="L228" s="885"/>
      <c r="M228" s="856"/>
      <c r="N228" s="32" t="s">
        <v>292</v>
      </c>
      <c r="O228" s="33"/>
      <c r="P228" s="33"/>
      <c r="Q228" s="33"/>
      <c r="R228" s="33"/>
      <c r="S228" s="33"/>
      <c r="T228" s="33"/>
      <c r="U228" s="33"/>
      <c r="V228" s="33"/>
      <c r="W228" s="33"/>
      <c r="X228" s="33"/>
      <c r="Y228" s="33"/>
      <c r="Z228" s="33"/>
      <c r="AA228" s="33"/>
      <c r="AB228" s="33"/>
      <c r="AC228" s="33"/>
      <c r="AD228" s="33"/>
      <c r="AE228" s="33"/>
      <c r="AF228" s="33"/>
      <c r="AG228" s="33"/>
      <c r="AH228" s="33"/>
      <c r="AI228" s="33"/>
      <c r="AJ228" s="33"/>
      <c r="AK228" s="33"/>
      <c r="AL228" s="33"/>
      <c r="AM228" s="25"/>
      <c r="AN228" s="103"/>
    </row>
    <row r="229" spans="1:40" s="17" customFormat="1" ht="17.25" customHeight="1">
      <c r="A229" s="765"/>
      <c r="B229" s="766"/>
      <c r="C229" s="766"/>
      <c r="D229" s="766"/>
      <c r="E229" s="766"/>
      <c r="F229" s="767"/>
      <c r="G229" s="851"/>
      <c r="H229" s="851"/>
      <c r="I229" s="855"/>
      <c r="J229" s="856"/>
      <c r="K229" s="855"/>
      <c r="L229" s="885"/>
      <c r="M229" s="856"/>
      <c r="N229" s="24"/>
      <c r="O229" s="35"/>
      <c r="P229" s="874" t="s">
        <v>293</v>
      </c>
      <c r="Q229" s="875"/>
      <c r="R229" s="875"/>
      <c r="S229" s="875"/>
      <c r="T229" s="875"/>
      <c r="U229" s="875"/>
      <c r="V229" s="875"/>
      <c r="W229" s="875"/>
      <c r="X229" s="875"/>
      <c r="Y229" s="875"/>
      <c r="Z229" s="876"/>
      <c r="AA229" s="877" t="s">
        <v>294</v>
      </c>
      <c r="AB229" s="877"/>
      <c r="AC229" s="877"/>
      <c r="AD229" s="877"/>
      <c r="AE229" s="877"/>
      <c r="AF229" s="877"/>
      <c r="AG229" s="877"/>
      <c r="AH229" s="877"/>
      <c r="AI229" s="877"/>
      <c r="AJ229" s="877"/>
      <c r="AK229" s="877"/>
      <c r="AL229" s="877"/>
      <c r="AM229" s="25"/>
      <c r="AN229" s="103"/>
    </row>
    <row r="230" spans="1:40" s="17" customFormat="1" ht="138.75" customHeight="1">
      <c r="A230" s="765"/>
      <c r="B230" s="766"/>
      <c r="C230" s="766"/>
      <c r="D230" s="766"/>
      <c r="E230" s="766"/>
      <c r="F230" s="767"/>
      <c r="G230" s="851"/>
      <c r="H230" s="851"/>
      <c r="I230" s="855"/>
      <c r="J230" s="856"/>
      <c r="K230" s="855"/>
      <c r="L230" s="885"/>
      <c r="M230" s="856"/>
      <c r="N230" s="24"/>
      <c r="O230" s="36" t="s">
        <v>13</v>
      </c>
      <c r="P230" s="757" t="s">
        <v>713</v>
      </c>
      <c r="Q230" s="757"/>
      <c r="R230" s="757"/>
      <c r="S230" s="757"/>
      <c r="T230" s="757"/>
      <c r="U230" s="757"/>
      <c r="V230" s="757"/>
      <c r="W230" s="757"/>
      <c r="X230" s="757"/>
      <c r="Y230" s="757"/>
      <c r="Z230" s="757"/>
      <c r="AA230" s="757" t="s">
        <v>714</v>
      </c>
      <c r="AB230" s="757"/>
      <c r="AC230" s="757"/>
      <c r="AD230" s="757"/>
      <c r="AE230" s="757"/>
      <c r="AF230" s="757"/>
      <c r="AG230" s="757"/>
      <c r="AH230" s="757"/>
      <c r="AI230" s="757"/>
      <c r="AJ230" s="757"/>
      <c r="AK230" s="757"/>
      <c r="AL230" s="757"/>
      <c r="AM230" s="25"/>
      <c r="AN230" s="103"/>
    </row>
    <row r="231" spans="1:40" s="17" customFormat="1" ht="107.25" customHeight="1">
      <c r="A231" s="765"/>
      <c r="B231" s="766"/>
      <c r="C231" s="766"/>
      <c r="D231" s="766"/>
      <c r="E231" s="766"/>
      <c r="F231" s="767"/>
      <c r="G231" s="851"/>
      <c r="H231" s="851"/>
      <c r="I231" s="855"/>
      <c r="J231" s="856"/>
      <c r="K231" s="855"/>
      <c r="L231" s="885"/>
      <c r="M231" s="856"/>
      <c r="N231" s="24"/>
      <c r="O231" s="36" t="s">
        <v>14</v>
      </c>
      <c r="P231" s="757" t="s">
        <v>715</v>
      </c>
      <c r="Q231" s="757"/>
      <c r="R231" s="757"/>
      <c r="S231" s="757"/>
      <c r="T231" s="757"/>
      <c r="U231" s="757"/>
      <c r="V231" s="757"/>
      <c r="W231" s="757"/>
      <c r="X231" s="757"/>
      <c r="Y231" s="757"/>
      <c r="Z231" s="757"/>
      <c r="AA231" s="757" t="s">
        <v>716</v>
      </c>
      <c r="AB231" s="757"/>
      <c r="AC231" s="757"/>
      <c r="AD231" s="757"/>
      <c r="AE231" s="757"/>
      <c r="AF231" s="757"/>
      <c r="AG231" s="757"/>
      <c r="AH231" s="757"/>
      <c r="AI231" s="757"/>
      <c r="AJ231" s="757"/>
      <c r="AK231" s="757"/>
      <c r="AL231" s="757"/>
      <c r="AM231" s="25"/>
      <c r="AN231" s="103"/>
    </row>
    <row r="232" spans="1:40" s="17" customFormat="1" ht="60" customHeight="1">
      <c r="A232" s="765"/>
      <c r="B232" s="766"/>
      <c r="C232" s="766"/>
      <c r="D232" s="766"/>
      <c r="E232" s="766"/>
      <c r="F232" s="767"/>
      <c r="G232" s="851"/>
      <c r="H232" s="851"/>
      <c r="I232" s="855"/>
      <c r="J232" s="856"/>
      <c r="K232" s="855"/>
      <c r="L232" s="885"/>
      <c r="M232" s="856"/>
      <c r="N232" s="24"/>
      <c r="O232" s="36" t="s">
        <v>15</v>
      </c>
      <c r="P232" s="757" t="s">
        <v>717</v>
      </c>
      <c r="Q232" s="757"/>
      <c r="R232" s="757"/>
      <c r="S232" s="757"/>
      <c r="T232" s="757"/>
      <c r="U232" s="757"/>
      <c r="V232" s="757"/>
      <c r="W232" s="757"/>
      <c r="X232" s="757"/>
      <c r="Y232" s="757"/>
      <c r="Z232" s="757"/>
      <c r="AA232" s="757" t="s">
        <v>718</v>
      </c>
      <c r="AB232" s="757"/>
      <c r="AC232" s="757"/>
      <c r="AD232" s="757"/>
      <c r="AE232" s="757"/>
      <c r="AF232" s="757"/>
      <c r="AG232" s="757"/>
      <c r="AH232" s="757"/>
      <c r="AI232" s="757"/>
      <c r="AJ232" s="757"/>
      <c r="AK232" s="757"/>
      <c r="AL232" s="757"/>
      <c r="AM232" s="25"/>
      <c r="AN232" s="103"/>
    </row>
    <row r="233" spans="1:40" s="17" customFormat="1" ht="37.5" customHeight="1">
      <c r="A233" s="765"/>
      <c r="B233" s="766"/>
      <c r="C233" s="766"/>
      <c r="D233" s="766"/>
      <c r="E233" s="766"/>
      <c r="F233" s="767"/>
      <c r="G233" s="851"/>
      <c r="H233" s="851"/>
      <c r="I233" s="855"/>
      <c r="J233" s="856"/>
      <c r="K233" s="855"/>
      <c r="L233" s="885"/>
      <c r="M233" s="856"/>
      <c r="N233" s="24"/>
      <c r="O233" s="36" t="s">
        <v>16</v>
      </c>
      <c r="P233" s="757" t="s">
        <v>719</v>
      </c>
      <c r="Q233" s="757"/>
      <c r="R233" s="757"/>
      <c r="S233" s="757"/>
      <c r="T233" s="757"/>
      <c r="U233" s="757"/>
      <c r="V233" s="757"/>
      <c r="W233" s="757"/>
      <c r="X233" s="757"/>
      <c r="Y233" s="757"/>
      <c r="Z233" s="757"/>
      <c r="AA233" s="757" t="s">
        <v>720</v>
      </c>
      <c r="AB233" s="757"/>
      <c r="AC233" s="757"/>
      <c r="AD233" s="757"/>
      <c r="AE233" s="757"/>
      <c r="AF233" s="757"/>
      <c r="AG233" s="757"/>
      <c r="AH233" s="757"/>
      <c r="AI233" s="757"/>
      <c r="AJ233" s="757"/>
      <c r="AK233" s="757"/>
      <c r="AL233" s="757"/>
      <c r="AM233" s="25"/>
      <c r="AN233" s="103"/>
    </row>
    <row r="234" spans="1:40" s="17" customFormat="1" ht="95.25" customHeight="1">
      <c r="A234" s="765"/>
      <c r="B234" s="766"/>
      <c r="C234" s="766"/>
      <c r="D234" s="766"/>
      <c r="E234" s="766"/>
      <c r="F234" s="767"/>
      <c r="G234" s="851"/>
      <c r="H234" s="851"/>
      <c r="I234" s="855"/>
      <c r="J234" s="856"/>
      <c r="K234" s="855"/>
      <c r="L234" s="885"/>
      <c r="M234" s="856"/>
      <c r="N234" s="24"/>
      <c r="O234" s="36" t="s">
        <v>17</v>
      </c>
      <c r="P234" s="757" t="s">
        <v>721</v>
      </c>
      <c r="Q234" s="757"/>
      <c r="R234" s="757"/>
      <c r="S234" s="757"/>
      <c r="T234" s="757"/>
      <c r="U234" s="757"/>
      <c r="V234" s="757"/>
      <c r="W234" s="757"/>
      <c r="X234" s="757"/>
      <c r="Y234" s="757"/>
      <c r="Z234" s="757"/>
      <c r="AA234" s="757" t="s">
        <v>722</v>
      </c>
      <c r="AB234" s="757"/>
      <c r="AC234" s="757"/>
      <c r="AD234" s="757"/>
      <c r="AE234" s="757"/>
      <c r="AF234" s="757"/>
      <c r="AG234" s="757"/>
      <c r="AH234" s="757"/>
      <c r="AI234" s="757"/>
      <c r="AJ234" s="757"/>
      <c r="AK234" s="757"/>
      <c r="AL234" s="757"/>
      <c r="AM234" s="25"/>
      <c r="AN234" s="103"/>
    </row>
    <row r="235" spans="1:40" s="17" customFormat="1" ht="70.5" customHeight="1">
      <c r="A235" s="765"/>
      <c r="B235" s="766"/>
      <c r="C235" s="766"/>
      <c r="D235" s="766"/>
      <c r="E235" s="766"/>
      <c r="F235" s="767"/>
      <c r="G235" s="851"/>
      <c r="H235" s="851"/>
      <c r="I235" s="855"/>
      <c r="J235" s="856"/>
      <c r="K235" s="855"/>
      <c r="L235" s="885"/>
      <c r="M235" s="856"/>
      <c r="N235" s="24"/>
      <c r="O235" s="36" t="s">
        <v>303</v>
      </c>
      <c r="P235" s="757" t="s">
        <v>723</v>
      </c>
      <c r="Q235" s="757"/>
      <c r="R235" s="757"/>
      <c r="S235" s="757"/>
      <c r="T235" s="757"/>
      <c r="U235" s="757"/>
      <c r="V235" s="757"/>
      <c r="W235" s="757"/>
      <c r="X235" s="757"/>
      <c r="Y235" s="757"/>
      <c r="Z235" s="757"/>
      <c r="AA235" s="757" t="s">
        <v>724</v>
      </c>
      <c r="AB235" s="757"/>
      <c r="AC235" s="757"/>
      <c r="AD235" s="757"/>
      <c r="AE235" s="757"/>
      <c r="AF235" s="757"/>
      <c r="AG235" s="757"/>
      <c r="AH235" s="757"/>
      <c r="AI235" s="757"/>
      <c r="AJ235" s="757"/>
      <c r="AK235" s="757"/>
      <c r="AL235" s="757"/>
      <c r="AM235" s="25"/>
      <c r="AN235" s="103"/>
    </row>
    <row r="236" spans="1:40" s="17" customFormat="1" ht="69.75" customHeight="1">
      <c r="A236" s="765"/>
      <c r="B236" s="766"/>
      <c r="C236" s="766"/>
      <c r="D236" s="766"/>
      <c r="E236" s="766"/>
      <c r="F236" s="767"/>
      <c r="G236" s="851"/>
      <c r="H236" s="851"/>
      <c r="I236" s="855"/>
      <c r="J236" s="856"/>
      <c r="K236" s="855"/>
      <c r="L236" s="885"/>
      <c r="M236" s="856"/>
      <c r="N236" s="24"/>
      <c r="O236" s="36" t="s">
        <v>306</v>
      </c>
      <c r="P236" s="757" t="s">
        <v>725</v>
      </c>
      <c r="Q236" s="757"/>
      <c r="R236" s="757"/>
      <c r="S236" s="757"/>
      <c r="T236" s="757"/>
      <c r="U236" s="757"/>
      <c r="V236" s="757"/>
      <c r="W236" s="757"/>
      <c r="X236" s="757"/>
      <c r="Y236" s="757"/>
      <c r="Z236" s="757"/>
      <c r="AA236" s="757" t="s">
        <v>726</v>
      </c>
      <c r="AB236" s="757"/>
      <c r="AC236" s="757"/>
      <c r="AD236" s="757"/>
      <c r="AE236" s="757"/>
      <c r="AF236" s="757"/>
      <c r="AG236" s="757"/>
      <c r="AH236" s="757"/>
      <c r="AI236" s="757"/>
      <c r="AJ236" s="757"/>
      <c r="AK236" s="757"/>
      <c r="AL236" s="757"/>
      <c r="AM236" s="25"/>
      <c r="AN236" s="103"/>
    </row>
    <row r="237" spans="1:40" s="17" customFormat="1" ht="72" customHeight="1">
      <c r="A237" s="765"/>
      <c r="B237" s="766"/>
      <c r="C237" s="766"/>
      <c r="D237" s="766"/>
      <c r="E237" s="766"/>
      <c r="F237" s="767"/>
      <c r="G237" s="851"/>
      <c r="H237" s="851"/>
      <c r="I237" s="855"/>
      <c r="J237" s="856"/>
      <c r="K237" s="855"/>
      <c r="L237" s="885"/>
      <c r="M237" s="856"/>
      <c r="N237" s="24"/>
      <c r="O237" s="36" t="s">
        <v>309</v>
      </c>
      <c r="P237" s="757" t="s">
        <v>727</v>
      </c>
      <c r="Q237" s="757"/>
      <c r="R237" s="757"/>
      <c r="S237" s="757"/>
      <c r="T237" s="757"/>
      <c r="U237" s="757"/>
      <c r="V237" s="757"/>
      <c r="W237" s="757"/>
      <c r="X237" s="757"/>
      <c r="Y237" s="757"/>
      <c r="Z237" s="757"/>
      <c r="AA237" s="757" t="s">
        <v>728</v>
      </c>
      <c r="AB237" s="757"/>
      <c r="AC237" s="757"/>
      <c r="AD237" s="757"/>
      <c r="AE237" s="757"/>
      <c r="AF237" s="757"/>
      <c r="AG237" s="757"/>
      <c r="AH237" s="757"/>
      <c r="AI237" s="757"/>
      <c r="AJ237" s="757"/>
      <c r="AK237" s="757"/>
      <c r="AL237" s="757"/>
      <c r="AM237" s="25"/>
      <c r="AN237" s="103"/>
    </row>
    <row r="238" spans="1:40" s="17" customFormat="1" ht="77.25" customHeight="1">
      <c r="A238" s="765"/>
      <c r="B238" s="766"/>
      <c r="C238" s="766"/>
      <c r="D238" s="766"/>
      <c r="E238" s="766"/>
      <c r="F238" s="767"/>
      <c r="G238" s="851"/>
      <c r="H238" s="851"/>
      <c r="I238" s="855"/>
      <c r="J238" s="856"/>
      <c r="K238" s="855"/>
      <c r="L238" s="885"/>
      <c r="M238" s="856"/>
      <c r="N238" s="24"/>
      <c r="O238" s="36" t="s">
        <v>312</v>
      </c>
      <c r="P238" s="757" t="s">
        <v>764</v>
      </c>
      <c r="Q238" s="757"/>
      <c r="R238" s="757"/>
      <c r="S238" s="757"/>
      <c r="T238" s="757"/>
      <c r="U238" s="757"/>
      <c r="V238" s="757"/>
      <c r="W238" s="757"/>
      <c r="X238" s="757"/>
      <c r="Y238" s="757"/>
      <c r="Z238" s="757"/>
      <c r="AA238" s="757" t="s">
        <v>765</v>
      </c>
      <c r="AB238" s="757"/>
      <c r="AC238" s="757"/>
      <c r="AD238" s="757"/>
      <c r="AE238" s="757"/>
      <c r="AF238" s="757"/>
      <c r="AG238" s="757"/>
      <c r="AH238" s="757"/>
      <c r="AI238" s="757"/>
      <c r="AJ238" s="757"/>
      <c r="AK238" s="757"/>
      <c r="AL238" s="757"/>
      <c r="AM238" s="25"/>
      <c r="AN238" s="103"/>
    </row>
    <row r="239" spans="1:40" s="17" customFormat="1" ht="102" customHeight="1">
      <c r="A239" s="765"/>
      <c r="B239" s="766"/>
      <c r="C239" s="766"/>
      <c r="D239" s="766"/>
      <c r="E239" s="766"/>
      <c r="F239" s="767"/>
      <c r="G239" s="851"/>
      <c r="H239" s="851"/>
      <c r="I239" s="855"/>
      <c r="J239" s="856"/>
      <c r="K239" s="855"/>
      <c r="L239" s="885"/>
      <c r="M239" s="856"/>
      <c r="N239" s="24"/>
      <c r="O239" s="36" t="s">
        <v>315</v>
      </c>
      <c r="P239" s="757" t="s">
        <v>731</v>
      </c>
      <c r="Q239" s="757"/>
      <c r="R239" s="757"/>
      <c r="S239" s="757"/>
      <c r="T239" s="757"/>
      <c r="U239" s="757"/>
      <c r="V239" s="757"/>
      <c r="W239" s="757"/>
      <c r="X239" s="757"/>
      <c r="Y239" s="757"/>
      <c r="Z239" s="757"/>
      <c r="AA239" s="757" t="s">
        <v>732</v>
      </c>
      <c r="AB239" s="757"/>
      <c r="AC239" s="757"/>
      <c r="AD239" s="757"/>
      <c r="AE239" s="757"/>
      <c r="AF239" s="757"/>
      <c r="AG239" s="757"/>
      <c r="AH239" s="757"/>
      <c r="AI239" s="757"/>
      <c r="AJ239" s="757"/>
      <c r="AK239" s="757"/>
      <c r="AL239" s="757"/>
      <c r="AM239" s="25"/>
      <c r="AN239" s="103"/>
    </row>
    <row r="240" spans="1:40" s="17" customFormat="1" ht="210.75" customHeight="1">
      <c r="A240" s="765"/>
      <c r="B240" s="766"/>
      <c r="C240" s="766"/>
      <c r="D240" s="766"/>
      <c r="E240" s="766"/>
      <c r="F240" s="767"/>
      <c r="G240" s="851"/>
      <c r="H240" s="851"/>
      <c r="I240" s="855"/>
      <c r="J240" s="856"/>
      <c r="K240" s="855"/>
      <c r="L240" s="885"/>
      <c r="M240" s="856"/>
      <c r="N240" s="24"/>
      <c r="O240" s="36" t="s">
        <v>318</v>
      </c>
      <c r="P240" s="757" t="s">
        <v>733</v>
      </c>
      <c r="Q240" s="757"/>
      <c r="R240" s="757"/>
      <c r="S240" s="757"/>
      <c r="T240" s="757"/>
      <c r="U240" s="757"/>
      <c r="V240" s="757"/>
      <c r="W240" s="757"/>
      <c r="X240" s="757"/>
      <c r="Y240" s="757"/>
      <c r="Z240" s="757"/>
      <c r="AA240" s="757" t="s">
        <v>734</v>
      </c>
      <c r="AB240" s="757"/>
      <c r="AC240" s="757"/>
      <c r="AD240" s="757"/>
      <c r="AE240" s="757"/>
      <c r="AF240" s="757"/>
      <c r="AG240" s="757"/>
      <c r="AH240" s="757"/>
      <c r="AI240" s="757"/>
      <c r="AJ240" s="757"/>
      <c r="AK240" s="757"/>
      <c r="AL240" s="757"/>
      <c r="AM240" s="25"/>
      <c r="AN240" s="103"/>
    </row>
    <row r="241" spans="1:40" s="17" customFormat="1" ht="107.25" customHeight="1">
      <c r="A241" s="765"/>
      <c r="B241" s="766"/>
      <c r="C241" s="766"/>
      <c r="D241" s="766"/>
      <c r="E241" s="766"/>
      <c r="F241" s="767"/>
      <c r="G241" s="851"/>
      <c r="H241" s="851"/>
      <c r="I241" s="855"/>
      <c r="J241" s="856"/>
      <c r="K241" s="855"/>
      <c r="L241" s="885"/>
      <c r="M241" s="856"/>
      <c r="N241" s="24"/>
      <c r="O241" s="36" t="s">
        <v>321</v>
      </c>
      <c r="P241" s="757" t="s">
        <v>735</v>
      </c>
      <c r="Q241" s="757"/>
      <c r="R241" s="757"/>
      <c r="S241" s="757"/>
      <c r="T241" s="757"/>
      <c r="U241" s="757"/>
      <c r="V241" s="757"/>
      <c r="W241" s="757"/>
      <c r="X241" s="757"/>
      <c r="Y241" s="757"/>
      <c r="Z241" s="757"/>
      <c r="AA241" s="757" t="s">
        <v>736</v>
      </c>
      <c r="AB241" s="757"/>
      <c r="AC241" s="757"/>
      <c r="AD241" s="757"/>
      <c r="AE241" s="757"/>
      <c r="AF241" s="757"/>
      <c r="AG241" s="757"/>
      <c r="AH241" s="757"/>
      <c r="AI241" s="757"/>
      <c r="AJ241" s="757"/>
      <c r="AK241" s="757"/>
      <c r="AL241" s="757"/>
      <c r="AM241" s="25"/>
      <c r="AN241" s="103"/>
    </row>
    <row r="242" spans="1:40" s="17" customFormat="1" ht="154.5" customHeight="1">
      <c r="A242" s="765"/>
      <c r="B242" s="766"/>
      <c r="C242" s="766"/>
      <c r="D242" s="766"/>
      <c r="E242" s="766"/>
      <c r="F242" s="767"/>
      <c r="G242" s="851"/>
      <c r="H242" s="851"/>
      <c r="I242" s="855"/>
      <c r="J242" s="856"/>
      <c r="K242" s="855"/>
      <c r="L242" s="885"/>
      <c r="M242" s="856"/>
      <c r="N242" s="24"/>
      <c r="O242" s="36" t="s">
        <v>324</v>
      </c>
      <c r="P242" s="757" t="s">
        <v>766</v>
      </c>
      <c r="Q242" s="757"/>
      <c r="R242" s="757"/>
      <c r="S242" s="757"/>
      <c r="T242" s="757"/>
      <c r="U242" s="757"/>
      <c r="V242" s="757"/>
      <c r="W242" s="757"/>
      <c r="X242" s="757"/>
      <c r="Y242" s="757"/>
      <c r="Z242" s="757"/>
      <c r="AA242" s="757" t="s">
        <v>767</v>
      </c>
      <c r="AB242" s="757"/>
      <c r="AC242" s="757"/>
      <c r="AD242" s="757"/>
      <c r="AE242" s="757"/>
      <c r="AF242" s="757"/>
      <c r="AG242" s="757"/>
      <c r="AH242" s="757"/>
      <c r="AI242" s="757"/>
      <c r="AJ242" s="757"/>
      <c r="AK242" s="757"/>
      <c r="AL242" s="757"/>
      <c r="AM242" s="25"/>
      <c r="AN242" s="103"/>
    </row>
    <row r="243" spans="1:40" s="17" customFormat="1" ht="60.75" customHeight="1">
      <c r="A243" s="765"/>
      <c r="B243" s="766"/>
      <c r="C243" s="766"/>
      <c r="D243" s="766"/>
      <c r="E243" s="766"/>
      <c r="F243" s="767"/>
      <c r="G243" s="851"/>
      <c r="H243" s="851"/>
      <c r="I243" s="855"/>
      <c r="J243" s="856"/>
      <c r="K243" s="855"/>
      <c r="L243" s="885"/>
      <c r="M243" s="856"/>
      <c r="N243" s="24"/>
      <c r="O243" s="36" t="s">
        <v>327</v>
      </c>
      <c r="P243" s="757" t="s">
        <v>737</v>
      </c>
      <c r="Q243" s="757"/>
      <c r="R243" s="757"/>
      <c r="S243" s="757"/>
      <c r="T243" s="757"/>
      <c r="U243" s="757"/>
      <c r="V243" s="757"/>
      <c r="W243" s="757"/>
      <c r="X243" s="757"/>
      <c r="Y243" s="757"/>
      <c r="Z243" s="757"/>
      <c r="AA243" s="757" t="s">
        <v>738</v>
      </c>
      <c r="AB243" s="757"/>
      <c r="AC243" s="757"/>
      <c r="AD243" s="757"/>
      <c r="AE243" s="757"/>
      <c r="AF243" s="757"/>
      <c r="AG243" s="757"/>
      <c r="AH243" s="757"/>
      <c r="AI243" s="757"/>
      <c r="AJ243" s="757"/>
      <c r="AK243" s="757"/>
      <c r="AL243" s="757"/>
      <c r="AM243" s="25"/>
      <c r="AN243" s="103"/>
    </row>
    <row r="244" spans="1:40" s="17" customFormat="1" ht="409.5" customHeight="1">
      <c r="A244" s="765"/>
      <c r="B244" s="766"/>
      <c r="C244" s="766"/>
      <c r="D244" s="766"/>
      <c r="E244" s="766"/>
      <c r="F244" s="767"/>
      <c r="G244" s="851"/>
      <c r="H244" s="851"/>
      <c r="I244" s="855"/>
      <c r="J244" s="856"/>
      <c r="K244" s="855"/>
      <c r="L244" s="885"/>
      <c r="M244" s="856"/>
      <c r="N244" s="24"/>
      <c r="O244" s="36" t="s">
        <v>441</v>
      </c>
      <c r="P244" s="757" t="s">
        <v>739</v>
      </c>
      <c r="Q244" s="757"/>
      <c r="R244" s="757"/>
      <c r="S244" s="757"/>
      <c r="T244" s="757"/>
      <c r="U244" s="757"/>
      <c r="V244" s="757"/>
      <c r="W244" s="757"/>
      <c r="X244" s="757"/>
      <c r="Y244" s="757"/>
      <c r="Z244" s="757"/>
      <c r="AA244" s="908" t="s">
        <v>740</v>
      </c>
      <c r="AB244" s="908"/>
      <c r="AC244" s="908"/>
      <c r="AD244" s="908"/>
      <c r="AE244" s="908"/>
      <c r="AF244" s="908"/>
      <c r="AG244" s="908"/>
      <c r="AH244" s="908"/>
      <c r="AI244" s="908"/>
      <c r="AJ244" s="908"/>
      <c r="AK244" s="908"/>
      <c r="AL244" s="908"/>
      <c r="AM244" s="25"/>
      <c r="AN244" s="103"/>
    </row>
    <row r="245" spans="1:40" s="17" customFormat="1" ht="384" customHeight="1">
      <c r="A245" s="765"/>
      <c r="B245" s="766"/>
      <c r="C245" s="766"/>
      <c r="D245" s="766"/>
      <c r="E245" s="766"/>
      <c r="F245" s="767"/>
      <c r="G245" s="851"/>
      <c r="H245" s="851"/>
      <c r="I245" s="855"/>
      <c r="J245" s="856"/>
      <c r="K245" s="855"/>
      <c r="L245" s="885"/>
      <c r="M245" s="856"/>
      <c r="N245" s="24"/>
      <c r="O245" s="36" t="s">
        <v>442</v>
      </c>
      <c r="P245" s="757" t="s">
        <v>741</v>
      </c>
      <c r="Q245" s="757"/>
      <c r="R245" s="757"/>
      <c r="S245" s="757"/>
      <c r="T245" s="757"/>
      <c r="U245" s="757"/>
      <c r="V245" s="757"/>
      <c r="W245" s="757"/>
      <c r="X245" s="757"/>
      <c r="Y245" s="757"/>
      <c r="Z245" s="757"/>
      <c r="AA245" s="757" t="s">
        <v>742</v>
      </c>
      <c r="AB245" s="757"/>
      <c r="AC245" s="757"/>
      <c r="AD245" s="757"/>
      <c r="AE245" s="757"/>
      <c r="AF245" s="757"/>
      <c r="AG245" s="757"/>
      <c r="AH245" s="757"/>
      <c r="AI245" s="757"/>
      <c r="AJ245" s="757"/>
      <c r="AK245" s="757"/>
      <c r="AL245" s="757"/>
      <c r="AM245" s="25"/>
      <c r="AN245" s="103"/>
    </row>
    <row r="246" spans="1:40" s="17" customFormat="1" ht="295.5" customHeight="1">
      <c r="A246" s="765"/>
      <c r="B246" s="766"/>
      <c r="C246" s="766"/>
      <c r="D246" s="766"/>
      <c r="E246" s="766"/>
      <c r="F246" s="767"/>
      <c r="G246" s="851"/>
      <c r="H246" s="851"/>
      <c r="I246" s="855"/>
      <c r="J246" s="856"/>
      <c r="K246" s="855"/>
      <c r="L246" s="885"/>
      <c r="M246" s="856"/>
      <c r="N246" s="24"/>
      <c r="O246" s="36" t="s">
        <v>444</v>
      </c>
      <c r="P246" s="757" t="s">
        <v>743</v>
      </c>
      <c r="Q246" s="757"/>
      <c r="R246" s="757"/>
      <c r="S246" s="757"/>
      <c r="T246" s="757"/>
      <c r="U246" s="757"/>
      <c r="V246" s="757"/>
      <c r="W246" s="757"/>
      <c r="X246" s="757"/>
      <c r="Y246" s="757"/>
      <c r="Z246" s="757"/>
      <c r="AA246" s="757" t="s">
        <v>744</v>
      </c>
      <c r="AB246" s="757"/>
      <c r="AC246" s="757"/>
      <c r="AD246" s="757"/>
      <c r="AE246" s="757"/>
      <c r="AF246" s="757"/>
      <c r="AG246" s="757"/>
      <c r="AH246" s="757"/>
      <c r="AI246" s="757"/>
      <c r="AJ246" s="757"/>
      <c r="AK246" s="757"/>
      <c r="AL246" s="757"/>
      <c r="AM246" s="25"/>
      <c r="AN246" s="103"/>
    </row>
    <row r="247" spans="1:40" s="17" customFormat="1" ht="142.5" customHeight="1">
      <c r="A247" s="765"/>
      <c r="B247" s="766"/>
      <c r="C247" s="766"/>
      <c r="D247" s="766"/>
      <c r="E247" s="766"/>
      <c r="F247" s="767"/>
      <c r="G247" s="851"/>
      <c r="H247" s="851"/>
      <c r="I247" s="855"/>
      <c r="J247" s="856"/>
      <c r="K247" s="855"/>
      <c r="L247" s="885"/>
      <c r="M247" s="856"/>
      <c r="N247" s="24"/>
      <c r="O247" s="36" t="s">
        <v>445</v>
      </c>
      <c r="P247" s="757" t="s">
        <v>745</v>
      </c>
      <c r="Q247" s="757"/>
      <c r="R247" s="757"/>
      <c r="S247" s="757"/>
      <c r="T247" s="757"/>
      <c r="U247" s="757"/>
      <c r="V247" s="757"/>
      <c r="W247" s="757"/>
      <c r="X247" s="757"/>
      <c r="Y247" s="757"/>
      <c r="Z247" s="757"/>
      <c r="AA247" s="757" t="s">
        <v>746</v>
      </c>
      <c r="AB247" s="757"/>
      <c r="AC247" s="757"/>
      <c r="AD247" s="757"/>
      <c r="AE247" s="757"/>
      <c r="AF247" s="757"/>
      <c r="AG247" s="757"/>
      <c r="AH247" s="757"/>
      <c r="AI247" s="757"/>
      <c r="AJ247" s="757"/>
      <c r="AK247" s="757"/>
      <c r="AL247" s="757"/>
      <c r="AM247" s="25"/>
      <c r="AN247" s="103"/>
    </row>
    <row r="248" spans="1:40" s="17" customFormat="1" ht="213" customHeight="1">
      <c r="A248" s="765"/>
      <c r="B248" s="766"/>
      <c r="C248" s="766"/>
      <c r="D248" s="766"/>
      <c r="E248" s="766"/>
      <c r="F248" s="767"/>
      <c r="G248" s="851"/>
      <c r="H248" s="851"/>
      <c r="I248" s="855"/>
      <c r="J248" s="856"/>
      <c r="K248" s="855"/>
      <c r="L248" s="885"/>
      <c r="M248" s="856"/>
      <c r="N248" s="24"/>
      <c r="O248" s="36" t="s">
        <v>446</v>
      </c>
      <c r="P248" s="757" t="s">
        <v>699</v>
      </c>
      <c r="Q248" s="757"/>
      <c r="R248" s="757"/>
      <c r="S248" s="757"/>
      <c r="T248" s="757"/>
      <c r="U248" s="757"/>
      <c r="V248" s="757"/>
      <c r="W248" s="757"/>
      <c r="X248" s="757"/>
      <c r="Y248" s="757"/>
      <c r="Z248" s="757"/>
      <c r="AA248" s="757" t="s">
        <v>747</v>
      </c>
      <c r="AB248" s="757"/>
      <c r="AC248" s="757"/>
      <c r="AD248" s="757"/>
      <c r="AE248" s="757"/>
      <c r="AF248" s="757"/>
      <c r="AG248" s="757"/>
      <c r="AH248" s="757"/>
      <c r="AI248" s="757"/>
      <c r="AJ248" s="757"/>
      <c r="AK248" s="757"/>
      <c r="AL248" s="757"/>
      <c r="AM248" s="25"/>
      <c r="AN248" s="103"/>
    </row>
    <row r="249" spans="1:40" s="17" customFormat="1" ht="159.75" customHeight="1">
      <c r="A249" s="765"/>
      <c r="B249" s="766"/>
      <c r="C249" s="766"/>
      <c r="D249" s="766"/>
      <c r="E249" s="766"/>
      <c r="F249" s="767"/>
      <c r="G249" s="851"/>
      <c r="H249" s="851"/>
      <c r="I249" s="855"/>
      <c r="J249" s="856"/>
      <c r="K249" s="855"/>
      <c r="L249" s="885"/>
      <c r="M249" s="856"/>
      <c r="N249" s="24"/>
      <c r="O249" s="36" t="s">
        <v>447</v>
      </c>
      <c r="P249" s="757" t="s">
        <v>748</v>
      </c>
      <c r="Q249" s="757"/>
      <c r="R249" s="757"/>
      <c r="S249" s="757"/>
      <c r="T249" s="757"/>
      <c r="U249" s="757"/>
      <c r="V249" s="757"/>
      <c r="W249" s="757"/>
      <c r="X249" s="757"/>
      <c r="Y249" s="757"/>
      <c r="Z249" s="757"/>
      <c r="AA249" s="757" t="s">
        <v>749</v>
      </c>
      <c r="AB249" s="757"/>
      <c r="AC249" s="757"/>
      <c r="AD249" s="757"/>
      <c r="AE249" s="757"/>
      <c r="AF249" s="757"/>
      <c r="AG249" s="757"/>
      <c r="AH249" s="757"/>
      <c r="AI249" s="757"/>
      <c r="AJ249" s="757"/>
      <c r="AK249" s="757"/>
      <c r="AL249" s="757"/>
      <c r="AM249" s="25"/>
      <c r="AN249" s="103"/>
    </row>
    <row r="250" spans="1:40" s="17" customFormat="1" ht="208.5" customHeight="1">
      <c r="A250" s="765"/>
      <c r="B250" s="766"/>
      <c r="C250" s="766"/>
      <c r="D250" s="766"/>
      <c r="E250" s="766"/>
      <c r="F250" s="767"/>
      <c r="G250" s="851"/>
      <c r="H250" s="851"/>
      <c r="I250" s="855"/>
      <c r="J250" s="856"/>
      <c r="K250" s="855"/>
      <c r="L250" s="885"/>
      <c r="M250" s="856"/>
      <c r="N250" s="24"/>
      <c r="O250" s="36" t="s">
        <v>448</v>
      </c>
      <c r="P250" s="757" t="s">
        <v>750</v>
      </c>
      <c r="Q250" s="757"/>
      <c r="R250" s="757"/>
      <c r="S250" s="757"/>
      <c r="T250" s="757"/>
      <c r="U250" s="757"/>
      <c r="V250" s="757"/>
      <c r="W250" s="757"/>
      <c r="X250" s="757"/>
      <c r="Y250" s="757"/>
      <c r="Z250" s="757"/>
      <c r="AA250" s="757" t="s">
        <v>751</v>
      </c>
      <c r="AB250" s="757"/>
      <c r="AC250" s="757"/>
      <c r="AD250" s="757"/>
      <c r="AE250" s="757"/>
      <c r="AF250" s="757"/>
      <c r="AG250" s="757"/>
      <c r="AH250" s="757"/>
      <c r="AI250" s="757"/>
      <c r="AJ250" s="757"/>
      <c r="AK250" s="757"/>
      <c r="AL250" s="757"/>
      <c r="AM250" s="25"/>
      <c r="AN250" s="103"/>
    </row>
    <row r="251" spans="1:40" s="17" customFormat="1" ht="197.25" customHeight="1">
      <c r="A251" s="765"/>
      <c r="B251" s="766"/>
      <c r="C251" s="766"/>
      <c r="D251" s="766"/>
      <c r="E251" s="766"/>
      <c r="F251" s="767"/>
      <c r="G251" s="851"/>
      <c r="H251" s="851"/>
      <c r="I251" s="855"/>
      <c r="J251" s="856"/>
      <c r="K251" s="855"/>
      <c r="L251" s="885"/>
      <c r="M251" s="856"/>
      <c r="N251" s="24"/>
      <c r="O251" s="36" t="s">
        <v>450</v>
      </c>
      <c r="P251" s="757" t="s">
        <v>752</v>
      </c>
      <c r="Q251" s="757"/>
      <c r="R251" s="757"/>
      <c r="S251" s="757"/>
      <c r="T251" s="757"/>
      <c r="U251" s="757"/>
      <c r="V251" s="757"/>
      <c r="W251" s="757"/>
      <c r="X251" s="757"/>
      <c r="Y251" s="757"/>
      <c r="Z251" s="757"/>
      <c r="AA251" s="757" t="s">
        <v>753</v>
      </c>
      <c r="AB251" s="757"/>
      <c r="AC251" s="757"/>
      <c r="AD251" s="757"/>
      <c r="AE251" s="757"/>
      <c r="AF251" s="757"/>
      <c r="AG251" s="757"/>
      <c r="AH251" s="757"/>
      <c r="AI251" s="757"/>
      <c r="AJ251" s="757"/>
      <c r="AK251" s="757"/>
      <c r="AL251" s="757"/>
      <c r="AM251" s="25"/>
      <c r="AN251" s="103"/>
    </row>
    <row r="252" spans="1:40" s="17" customFormat="1" ht="84.75" customHeight="1">
      <c r="A252" s="765"/>
      <c r="B252" s="766"/>
      <c r="C252" s="766"/>
      <c r="D252" s="766"/>
      <c r="E252" s="766"/>
      <c r="F252" s="767"/>
      <c r="G252" s="851"/>
      <c r="H252" s="851"/>
      <c r="I252" s="855"/>
      <c r="J252" s="856"/>
      <c r="K252" s="855"/>
      <c r="L252" s="885"/>
      <c r="M252" s="856"/>
      <c r="N252" s="24"/>
      <c r="O252" s="36" t="s">
        <v>452</v>
      </c>
      <c r="P252" s="757" t="s">
        <v>754</v>
      </c>
      <c r="Q252" s="757"/>
      <c r="R252" s="757"/>
      <c r="S252" s="757"/>
      <c r="T252" s="757"/>
      <c r="U252" s="757"/>
      <c r="V252" s="757"/>
      <c r="W252" s="757"/>
      <c r="X252" s="757"/>
      <c r="Y252" s="757"/>
      <c r="Z252" s="757"/>
      <c r="AA252" s="757" t="s">
        <v>755</v>
      </c>
      <c r="AB252" s="757"/>
      <c r="AC252" s="757"/>
      <c r="AD252" s="757"/>
      <c r="AE252" s="757"/>
      <c r="AF252" s="757"/>
      <c r="AG252" s="757"/>
      <c r="AH252" s="757"/>
      <c r="AI252" s="757"/>
      <c r="AJ252" s="757"/>
      <c r="AK252" s="757"/>
      <c r="AL252" s="757"/>
      <c r="AM252" s="25"/>
      <c r="AN252" s="103"/>
    </row>
    <row r="253" spans="1:40" s="17" customFormat="1" ht="104.25" customHeight="1">
      <c r="A253" s="765"/>
      <c r="B253" s="766"/>
      <c r="C253" s="766"/>
      <c r="D253" s="766"/>
      <c r="E253" s="766"/>
      <c r="F253" s="767"/>
      <c r="G253" s="851"/>
      <c r="H253" s="851"/>
      <c r="I253" s="855"/>
      <c r="J253" s="856"/>
      <c r="K253" s="855"/>
      <c r="L253" s="885"/>
      <c r="M253" s="856"/>
      <c r="N253" s="24"/>
      <c r="O253" s="36" t="s">
        <v>454</v>
      </c>
      <c r="P253" s="757" t="s">
        <v>756</v>
      </c>
      <c r="Q253" s="757"/>
      <c r="R253" s="757"/>
      <c r="S253" s="757"/>
      <c r="T253" s="757"/>
      <c r="U253" s="757"/>
      <c r="V253" s="757"/>
      <c r="W253" s="757"/>
      <c r="X253" s="757"/>
      <c r="Y253" s="757"/>
      <c r="Z253" s="757"/>
      <c r="AA253" s="757" t="s">
        <v>757</v>
      </c>
      <c r="AB253" s="757"/>
      <c r="AC253" s="757"/>
      <c r="AD253" s="757"/>
      <c r="AE253" s="757"/>
      <c r="AF253" s="757"/>
      <c r="AG253" s="757"/>
      <c r="AH253" s="757"/>
      <c r="AI253" s="757"/>
      <c r="AJ253" s="757"/>
      <c r="AK253" s="757"/>
      <c r="AL253" s="757"/>
      <c r="AM253" s="25"/>
      <c r="AN253" s="103"/>
    </row>
    <row r="254" spans="1:40" s="17" customFormat="1" ht="136.5" customHeight="1">
      <c r="A254" s="765"/>
      <c r="B254" s="766"/>
      <c r="C254" s="766"/>
      <c r="D254" s="766"/>
      <c r="E254" s="766"/>
      <c r="F254" s="767"/>
      <c r="G254" s="851"/>
      <c r="H254" s="851"/>
      <c r="I254" s="855"/>
      <c r="J254" s="856"/>
      <c r="K254" s="855"/>
      <c r="L254" s="885"/>
      <c r="M254" s="856"/>
      <c r="N254" s="24"/>
      <c r="O254" s="36" t="s">
        <v>456</v>
      </c>
      <c r="P254" s="757" t="s">
        <v>758</v>
      </c>
      <c r="Q254" s="757"/>
      <c r="R254" s="757"/>
      <c r="S254" s="757"/>
      <c r="T254" s="757"/>
      <c r="U254" s="757"/>
      <c r="V254" s="757"/>
      <c r="W254" s="757"/>
      <c r="X254" s="757"/>
      <c r="Y254" s="757"/>
      <c r="Z254" s="757"/>
      <c r="AA254" s="757" t="s">
        <v>759</v>
      </c>
      <c r="AB254" s="757"/>
      <c r="AC254" s="757"/>
      <c r="AD254" s="757"/>
      <c r="AE254" s="757"/>
      <c r="AF254" s="757"/>
      <c r="AG254" s="757"/>
      <c r="AH254" s="757"/>
      <c r="AI254" s="757"/>
      <c r="AJ254" s="757"/>
      <c r="AK254" s="757"/>
      <c r="AL254" s="757"/>
      <c r="AM254" s="25"/>
      <c r="AN254" s="103"/>
    </row>
    <row r="255" spans="1:40" s="17" customFormat="1" ht="10.5" customHeight="1">
      <c r="A255" s="768"/>
      <c r="B255" s="769"/>
      <c r="C255" s="769"/>
      <c r="D255" s="769"/>
      <c r="E255" s="769"/>
      <c r="F255" s="770"/>
      <c r="G255" s="852"/>
      <c r="H255" s="852"/>
      <c r="I255" s="857"/>
      <c r="J255" s="858"/>
      <c r="K255" s="857"/>
      <c r="L255" s="886"/>
      <c r="M255" s="858"/>
      <c r="N255" s="26"/>
      <c r="O255" s="27"/>
      <c r="P255" s="28"/>
      <c r="Q255" s="28"/>
      <c r="R255" s="28"/>
      <c r="S255" s="28"/>
      <c r="T255" s="28"/>
      <c r="U255" s="28"/>
      <c r="V255" s="28"/>
      <c r="W255" s="28"/>
      <c r="X255" s="28"/>
      <c r="Y255" s="28"/>
      <c r="Z255" s="28"/>
      <c r="AA255" s="28"/>
      <c r="AB255" s="28"/>
      <c r="AC255" s="28"/>
      <c r="AD255" s="28"/>
      <c r="AE255" s="28"/>
      <c r="AF255" s="28"/>
      <c r="AG255" s="28"/>
      <c r="AH255" s="28"/>
      <c r="AI255" s="28"/>
      <c r="AJ255" s="28"/>
      <c r="AK255" s="28"/>
      <c r="AL255" s="28"/>
      <c r="AM255" s="29"/>
      <c r="AN255" s="103"/>
    </row>
    <row r="256" spans="1:40" s="17" customFormat="1" ht="60" customHeight="1">
      <c r="A256" s="762" t="s">
        <v>370</v>
      </c>
      <c r="B256" s="763"/>
      <c r="C256" s="763"/>
      <c r="D256" s="763"/>
      <c r="E256" s="763"/>
      <c r="F256" s="764"/>
      <c r="G256" s="709" t="s">
        <v>227</v>
      </c>
      <c r="H256" s="709"/>
      <c r="I256" s="853" t="s">
        <v>150</v>
      </c>
      <c r="J256" s="854"/>
      <c r="K256" s="905" t="s">
        <v>772</v>
      </c>
      <c r="L256" s="906"/>
      <c r="M256" s="907"/>
      <c r="N256" s="757" t="s">
        <v>773</v>
      </c>
      <c r="O256" s="758"/>
      <c r="P256" s="758"/>
      <c r="Q256" s="758"/>
      <c r="R256" s="758"/>
      <c r="S256" s="758"/>
      <c r="T256" s="758"/>
      <c r="U256" s="758"/>
      <c r="V256" s="758"/>
      <c r="W256" s="758"/>
      <c r="X256" s="758"/>
      <c r="Y256" s="758"/>
      <c r="Z256" s="758"/>
      <c r="AA256" s="758"/>
      <c r="AB256" s="758"/>
      <c r="AC256" s="758"/>
      <c r="AD256" s="758"/>
      <c r="AE256" s="758"/>
      <c r="AF256" s="758"/>
      <c r="AG256" s="758"/>
      <c r="AH256" s="758"/>
      <c r="AI256" s="758"/>
      <c r="AJ256" s="758"/>
      <c r="AK256" s="758"/>
      <c r="AL256" s="758"/>
      <c r="AM256" s="758"/>
      <c r="AN256" s="103"/>
    </row>
    <row r="257" spans="1:40" s="17" customFormat="1" ht="156.75" customHeight="1">
      <c r="A257" s="765"/>
      <c r="B257" s="766"/>
      <c r="C257" s="766"/>
      <c r="D257" s="766"/>
      <c r="E257" s="766"/>
      <c r="F257" s="767"/>
      <c r="G257" s="851"/>
      <c r="H257" s="851"/>
      <c r="I257" s="855"/>
      <c r="J257" s="856"/>
      <c r="K257" s="855"/>
      <c r="L257" s="885"/>
      <c r="M257" s="856"/>
      <c r="N257" s="887" t="s">
        <v>774</v>
      </c>
      <c r="O257" s="898"/>
      <c r="P257" s="898"/>
      <c r="Q257" s="898"/>
      <c r="R257" s="898"/>
      <c r="S257" s="898"/>
      <c r="T257" s="898"/>
      <c r="U257" s="898"/>
      <c r="V257" s="898"/>
      <c r="W257" s="898"/>
      <c r="X257" s="898"/>
      <c r="Y257" s="898"/>
      <c r="Z257" s="898"/>
      <c r="AA257" s="898"/>
      <c r="AB257" s="898"/>
      <c r="AC257" s="898"/>
      <c r="AD257" s="898"/>
      <c r="AE257" s="898"/>
      <c r="AF257" s="898"/>
      <c r="AG257" s="898"/>
      <c r="AH257" s="898"/>
      <c r="AI257" s="898"/>
      <c r="AJ257" s="898"/>
      <c r="AK257" s="898"/>
      <c r="AL257" s="898"/>
      <c r="AM257" s="899"/>
      <c r="AN257" s="103"/>
    </row>
    <row r="258" spans="1:40" s="17" customFormat="1" ht="37.5" customHeight="1">
      <c r="A258" s="765"/>
      <c r="B258" s="766"/>
      <c r="C258" s="766"/>
      <c r="D258" s="766"/>
      <c r="E258" s="766"/>
      <c r="F258" s="767"/>
      <c r="G258" s="851"/>
      <c r="H258" s="851"/>
      <c r="I258" s="855"/>
      <c r="J258" s="856"/>
      <c r="K258" s="855"/>
      <c r="L258" s="885"/>
      <c r="M258" s="856"/>
      <c r="N258" s="887" t="s">
        <v>775</v>
      </c>
      <c r="O258" s="898"/>
      <c r="P258" s="898"/>
      <c r="Q258" s="898"/>
      <c r="R258" s="898"/>
      <c r="S258" s="898"/>
      <c r="T258" s="898"/>
      <c r="U258" s="898"/>
      <c r="V258" s="898"/>
      <c r="W258" s="898"/>
      <c r="X258" s="898"/>
      <c r="Y258" s="898"/>
      <c r="Z258" s="898"/>
      <c r="AA258" s="898"/>
      <c r="AB258" s="898"/>
      <c r="AC258" s="898"/>
      <c r="AD258" s="898"/>
      <c r="AE258" s="898"/>
      <c r="AF258" s="898"/>
      <c r="AG258" s="898"/>
      <c r="AH258" s="898"/>
      <c r="AI258" s="898"/>
      <c r="AJ258" s="898"/>
      <c r="AK258" s="898"/>
      <c r="AL258" s="898"/>
      <c r="AM258" s="899"/>
      <c r="AN258" s="103"/>
    </row>
    <row r="259" spans="1:40" s="17" customFormat="1" ht="273.75" customHeight="1">
      <c r="A259" s="765"/>
      <c r="B259" s="766"/>
      <c r="C259" s="766"/>
      <c r="D259" s="766"/>
      <c r="E259" s="766"/>
      <c r="F259" s="767"/>
      <c r="G259" s="851"/>
      <c r="H259" s="851"/>
      <c r="I259" s="855"/>
      <c r="J259" s="856"/>
      <c r="K259" s="855"/>
      <c r="L259" s="885"/>
      <c r="M259" s="856"/>
      <c r="N259" s="887" t="s">
        <v>1002</v>
      </c>
      <c r="O259" s="898"/>
      <c r="P259" s="898"/>
      <c r="Q259" s="898"/>
      <c r="R259" s="898"/>
      <c r="S259" s="898"/>
      <c r="T259" s="898"/>
      <c r="U259" s="898"/>
      <c r="V259" s="898"/>
      <c r="W259" s="898"/>
      <c r="X259" s="898"/>
      <c r="Y259" s="898"/>
      <c r="Z259" s="898"/>
      <c r="AA259" s="898"/>
      <c r="AB259" s="898"/>
      <c r="AC259" s="898"/>
      <c r="AD259" s="898"/>
      <c r="AE259" s="898"/>
      <c r="AF259" s="898"/>
      <c r="AG259" s="898"/>
      <c r="AH259" s="898"/>
      <c r="AI259" s="898"/>
      <c r="AJ259" s="898"/>
      <c r="AK259" s="898"/>
      <c r="AL259" s="898"/>
      <c r="AM259" s="899"/>
      <c r="AN259" s="103"/>
    </row>
    <row r="260" spans="1:40" s="17" customFormat="1" ht="17.25" customHeight="1">
      <c r="A260" s="765"/>
      <c r="B260" s="766"/>
      <c r="C260" s="766"/>
      <c r="D260" s="766"/>
      <c r="E260" s="766"/>
      <c r="F260" s="767"/>
      <c r="G260" s="851"/>
      <c r="H260" s="851"/>
      <c r="I260" s="855"/>
      <c r="J260" s="856"/>
      <c r="K260" s="855"/>
      <c r="L260" s="885"/>
      <c r="M260" s="856"/>
      <c r="N260" s="32" t="s">
        <v>292</v>
      </c>
      <c r="O260" s="33"/>
      <c r="P260" s="33"/>
      <c r="Q260" s="33"/>
      <c r="R260" s="33"/>
      <c r="S260" s="33"/>
      <c r="T260" s="33"/>
      <c r="U260" s="33"/>
      <c r="V260" s="33"/>
      <c r="W260" s="33"/>
      <c r="X260" s="33"/>
      <c r="Y260" s="33"/>
      <c r="Z260" s="33"/>
      <c r="AA260" s="33"/>
      <c r="AB260" s="33"/>
      <c r="AC260" s="33"/>
      <c r="AD260" s="33"/>
      <c r="AE260" s="33"/>
      <c r="AF260" s="33"/>
      <c r="AG260" s="33"/>
      <c r="AH260" s="33"/>
      <c r="AI260" s="33"/>
      <c r="AJ260" s="33"/>
      <c r="AK260" s="33"/>
      <c r="AL260" s="33"/>
      <c r="AM260" s="25"/>
      <c r="AN260" s="103"/>
    </row>
    <row r="261" spans="1:40" s="17" customFormat="1" ht="17.25" customHeight="1">
      <c r="A261" s="765"/>
      <c r="B261" s="766"/>
      <c r="C261" s="766"/>
      <c r="D261" s="766"/>
      <c r="E261" s="766"/>
      <c r="F261" s="767"/>
      <c r="G261" s="851"/>
      <c r="H261" s="851"/>
      <c r="I261" s="855"/>
      <c r="J261" s="856"/>
      <c r="K261" s="855"/>
      <c r="L261" s="885"/>
      <c r="M261" s="856"/>
      <c r="N261" s="24"/>
      <c r="O261" s="35"/>
      <c r="P261" s="874" t="s">
        <v>293</v>
      </c>
      <c r="Q261" s="875"/>
      <c r="R261" s="875"/>
      <c r="S261" s="875"/>
      <c r="T261" s="875"/>
      <c r="U261" s="875"/>
      <c r="V261" s="875"/>
      <c r="W261" s="875"/>
      <c r="X261" s="875"/>
      <c r="Y261" s="875"/>
      <c r="Z261" s="876"/>
      <c r="AA261" s="877" t="s">
        <v>294</v>
      </c>
      <c r="AB261" s="877"/>
      <c r="AC261" s="877"/>
      <c r="AD261" s="877"/>
      <c r="AE261" s="877"/>
      <c r="AF261" s="877"/>
      <c r="AG261" s="877"/>
      <c r="AH261" s="877"/>
      <c r="AI261" s="877"/>
      <c r="AJ261" s="877"/>
      <c r="AK261" s="877"/>
      <c r="AL261" s="877"/>
      <c r="AM261" s="25"/>
      <c r="AN261" s="103"/>
    </row>
    <row r="262" spans="1:40" s="17" customFormat="1" ht="150" customHeight="1">
      <c r="A262" s="765"/>
      <c r="B262" s="766"/>
      <c r="C262" s="766"/>
      <c r="D262" s="766"/>
      <c r="E262" s="766"/>
      <c r="F262" s="767"/>
      <c r="G262" s="851"/>
      <c r="H262" s="851"/>
      <c r="I262" s="855"/>
      <c r="J262" s="856"/>
      <c r="K262" s="855"/>
      <c r="L262" s="885"/>
      <c r="M262" s="856"/>
      <c r="N262" s="24"/>
      <c r="O262" s="36" t="s">
        <v>13</v>
      </c>
      <c r="P262" s="757" t="s">
        <v>776</v>
      </c>
      <c r="Q262" s="757"/>
      <c r="R262" s="757"/>
      <c r="S262" s="757"/>
      <c r="T262" s="757"/>
      <c r="U262" s="757"/>
      <c r="V262" s="757"/>
      <c r="W262" s="757"/>
      <c r="X262" s="757"/>
      <c r="Y262" s="757"/>
      <c r="Z262" s="757"/>
      <c r="AA262" s="757" t="s">
        <v>777</v>
      </c>
      <c r="AB262" s="757"/>
      <c r="AC262" s="757"/>
      <c r="AD262" s="757"/>
      <c r="AE262" s="757"/>
      <c r="AF262" s="757"/>
      <c r="AG262" s="757"/>
      <c r="AH262" s="757"/>
      <c r="AI262" s="757"/>
      <c r="AJ262" s="757"/>
      <c r="AK262" s="757"/>
      <c r="AL262" s="757"/>
      <c r="AM262" s="25"/>
      <c r="AN262" s="103"/>
    </row>
    <row r="263" spans="1:40" s="17" customFormat="1" ht="104.25" customHeight="1">
      <c r="A263" s="765"/>
      <c r="B263" s="766"/>
      <c r="C263" s="766"/>
      <c r="D263" s="766"/>
      <c r="E263" s="766"/>
      <c r="F263" s="767"/>
      <c r="G263" s="851"/>
      <c r="H263" s="851"/>
      <c r="I263" s="855"/>
      <c r="J263" s="856"/>
      <c r="K263" s="855"/>
      <c r="L263" s="885"/>
      <c r="M263" s="856"/>
      <c r="N263" s="24"/>
      <c r="O263" s="36" t="s">
        <v>14</v>
      </c>
      <c r="P263" s="757" t="s">
        <v>778</v>
      </c>
      <c r="Q263" s="757"/>
      <c r="R263" s="757"/>
      <c r="S263" s="757"/>
      <c r="T263" s="757"/>
      <c r="U263" s="757"/>
      <c r="V263" s="757"/>
      <c r="W263" s="757"/>
      <c r="X263" s="757"/>
      <c r="Y263" s="757"/>
      <c r="Z263" s="757"/>
      <c r="AA263" s="757" t="s">
        <v>779</v>
      </c>
      <c r="AB263" s="757"/>
      <c r="AC263" s="757"/>
      <c r="AD263" s="757"/>
      <c r="AE263" s="757"/>
      <c r="AF263" s="757"/>
      <c r="AG263" s="757"/>
      <c r="AH263" s="757"/>
      <c r="AI263" s="757"/>
      <c r="AJ263" s="757"/>
      <c r="AK263" s="757"/>
      <c r="AL263" s="757"/>
      <c r="AM263" s="25"/>
      <c r="AN263" s="103"/>
    </row>
    <row r="264" spans="1:40" s="17" customFormat="1" ht="60" customHeight="1">
      <c r="A264" s="765"/>
      <c r="B264" s="766"/>
      <c r="C264" s="766"/>
      <c r="D264" s="766"/>
      <c r="E264" s="766"/>
      <c r="F264" s="767"/>
      <c r="G264" s="851"/>
      <c r="H264" s="851"/>
      <c r="I264" s="855"/>
      <c r="J264" s="856"/>
      <c r="K264" s="855"/>
      <c r="L264" s="885"/>
      <c r="M264" s="856"/>
      <c r="N264" s="24"/>
      <c r="O264" s="36" t="s">
        <v>15</v>
      </c>
      <c r="P264" s="757" t="s">
        <v>780</v>
      </c>
      <c r="Q264" s="757"/>
      <c r="R264" s="757"/>
      <c r="S264" s="757"/>
      <c r="T264" s="757"/>
      <c r="U264" s="757"/>
      <c r="V264" s="757"/>
      <c r="W264" s="757"/>
      <c r="X264" s="757"/>
      <c r="Y264" s="757"/>
      <c r="Z264" s="757"/>
      <c r="AA264" s="757" t="s">
        <v>781</v>
      </c>
      <c r="AB264" s="757"/>
      <c r="AC264" s="757"/>
      <c r="AD264" s="757"/>
      <c r="AE264" s="757"/>
      <c r="AF264" s="757"/>
      <c r="AG264" s="757"/>
      <c r="AH264" s="757"/>
      <c r="AI264" s="757"/>
      <c r="AJ264" s="757"/>
      <c r="AK264" s="757"/>
      <c r="AL264" s="757"/>
      <c r="AM264" s="25"/>
      <c r="AN264" s="103"/>
    </row>
    <row r="265" spans="1:40" s="17" customFormat="1" ht="53.25" customHeight="1">
      <c r="A265" s="765"/>
      <c r="B265" s="766"/>
      <c r="C265" s="766"/>
      <c r="D265" s="766"/>
      <c r="E265" s="766"/>
      <c r="F265" s="767"/>
      <c r="G265" s="851"/>
      <c r="H265" s="851"/>
      <c r="I265" s="855"/>
      <c r="J265" s="856"/>
      <c r="K265" s="855"/>
      <c r="L265" s="885"/>
      <c r="M265" s="856"/>
      <c r="N265" s="24"/>
      <c r="O265" s="36" t="s">
        <v>16</v>
      </c>
      <c r="P265" s="757" t="s">
        <v>782</v>
      </c>
      <c r="Q265" s="757"/>
      <c r="R265" s="757"/>
      <c r="S265" s="757"/>
      <c r="T265" s="757"/>
      <c r="U265" s="757"/>
      <c r="V265" s="757"/>
      <c r="W265" s="757"/>
      <c r="X265" s="757"/>
      <c r="Y265" s="757"/>
      <c r="Z265" s="757"/>
      <c r="AA265" s="757" t="s">
        <v>783</v>
      </c>
      <c r="AB265" s="757"/>
      <c r="AC265" s="757"/>
      <c r="AD265" s="757"/>
      <c r="AE265" s="757"/>
      <c r="AF265" s="757"/>
      <c r="AG265" s="757"/>
      <c r="AH265" s="757"/>
      <c r="AI265" s="757"/>
      <c r="AJ265" s="757"/>
      <c r="AK265" s="757"/>
      <c r="AL265" s="757"/>
      <c r="AM265" s="25"/>
      <c r="AN265" s="103"/>
    </row>
    <row r="266" spans="1:40" s="17" customFormat="1" ht="95.25" customHeight="1">
      <c r="A266" s="765"/>
      <c r="B266" s="766"/>
      <c r="C266" s="766"/>
      <c r="D266" s="766"/>
      <c r="E266" s="766"/>
      <c r="F266" s="767"/>
      <c r="G266" s="851"/>
      <c r="H266" s="851"/>
      <c r="I266" s="855"/>
      <c r="J266" s="856"/>
      <c r="K266" s="855"/>
      <c r="L266" s="885"/>
      <c r="M266" s="856"/>
      <c r="N266" s="24"/>
      <c r="O266" s="36" t="s">
        <v>17</v>
      </c>
      <c r="P266" s="757" t="s">
        <v>784</v>
      </c>
      <c r="Q266" s="757"/>
      <c r="R266" s="757"/>
      <c r="S266" s="757"/>
      <c r="T266" s="757"/>
      <c r="U266" s="757"/>
      <c r="V266" s="757"/>
      <c r="W266" s="757"/>
      <c r="X266" s="757"/>
      <c r="Y266" s="757"/>
      <c r="Z266" s="757"/>
      <c r="AA266" s="757" t="s">
        <v>785</v>
      </c>
      <c r="AB266" s="757"/>
      <c r="AC266" s="757"/>
      <c r="AD266" s="757"/>
      <c r="AE266" s="757"/>
      <c r="AF266" s="757"/>
      <c r="AG266" s="757"/>
      <c r="AH266" s="757"/>
      <c r="AI266" s="757"/>
      <c r="AJ266" s="757"/>
      <c r="AK266" s="757"/>
      <c r="AL266" s="757"/>
      <c r="AM266" s="25"/>
      <c r="AN266" s="103"/>
    </row>
    <row r="267" spans="1:40" s="17" customFormat="1" ht="77.25" customHeight="1">
      <c r="A267" s="765"/>
      <c r="B267" s="766"/>
      <c r="C267" s="766"/>
      <c r="D267" s="766"/>
      <c r="E267" s="766"/>
      <c r="F267" s="767"/>
      <c r="G267" s="851"/>
      <c r="H267" s="851"/>
      <c r="I267" s="855"/>
      <c r="J267" s="856"/>
      <c r="K267" s="855"/>
      <c r="L267" s="885"/>
      <c r="M267" s="856"/>
      <c r="N267" s="24"/>
      <c r="O267" s="36" t="s">
        <v>303</v>
      </c>
      <c r="P267" s="757" t="s">
        <v>786</v>
      </c>
      <c r="Q267" s="757"/>
      <c r="R267" s="757"/>
      <c r="S267" s="757"/>
      <c r="T267" s="757"/>
      <c r="U267" s="757"/>
      <c r="V267" s="757"/>
      <c r="W267" s="757"/>
      <c r="X267" s="757"/>
      <c r="Y267" s="757"/>
      <c r="Z267" s="757"/>
      <c r="AA267" s="757" t="s">
        <v>787</v>
      </c>
      <c r="AB267" s="757"/>
      <c r="AC267" s="757"/>
      <c r="AD267" s="757"/>
      <c r="AE267" s="757"/>
      <c r="AF267" s="757"/>
      <c r="AG267" s="757"/>
      <c r="AH267" s="757"/>
      <c r="AI267" s="757"/>
      <c r="AJ267" s="757"/>
      <c r="AK267" s="757"/>
      <c r="AL267" s="757"/>
      <c r="AM267" s="25"/>
      <c r="AN267" s="103"/>
    </row>
    <row r="268" spans="1:40" s="17" customFormat="1" ht="207.75" customHeight="1">
      <c r="A268" s="765"/>
      <c r="B268" s="766"/>
      <c r="C268" s="766"/>
      <c r="D268" s="766"/>
      <c r="E268" s="766"/>
      <c r="F268" s="767"/>
      <c r="G268" s="851"/>
      <c r="H268" s="851"/>
      <c r="I268" s="855"/>
      <c r="J268" s="856"/>
      <c r="K268" s="855"/>
      <c r="L268" s="885"/>
      <c r="M268" s="856"/>
      <c r="N268" s="24"/>
      <c r="O268" s="36" t="s">
        <v>306</v>
      </c>
      <c r="P268" s="757" t="s">
        <v>371</v>
      </c>
      <c r="Q268" s="757"/>
      <c r="R268" s="757"/>
      <c r="S268" s="757"/>
      <c r="T268" s="757"/>
      <c r="U268" s="757"/>
      <c r="V268" s="757"/>
      <c r="W268" s="757"/>
      <c r="X268" s="757"/>
      <c r="Y268" s="757"/>
      <c r="Z268" s="757"/>
      <c r="AA268" s="757" t="s">
        <v>788</v>
      </c>
      <c r="AB268" s="757"/>
      <c r="AC268" s="757"/>
      <c r="AD268" s="757"/>
      <c r="AE268" s="757"/>
      <c r="AF268" s="757"/>
      <c r="AG268" s="757"/>
      <c r="AH268" s="757"/>
      <c r="AI268" s="757"/>
      <c r="AJ268" s="757"/>
      <c r="AK268" s="757"/>
      <c r="AL268" s="757"/>
      <c r="AM268" s="25"/>
      <c r="AN268" s="103"/>
    </row>
    <row r="269" spans="1:40" s="17" customFormat="1" ht="72" customHeight="1">
      <c r="A269" s="765"/>
      <c r="B269" s="766"/>
      <c r="C269" s="766"/>
      <c r="D269" s="766"/>
      <c r="E269" s="766"/>
      <c r="F269" s="767"/>
      <c r="G269" s="851"/>
      <c r="H269" s="851"/>
      <c r="I269" s="855"/>
      <c r="J269" s="856"/>
      <c r="K269" s="855"/>
      <c r="L269" s="885"/>
      <c r="M269" s="856"/>
      <c r="N269" s="24"/>
      <c r="O269" s="36" t="s">
        <v>309</v>
      </c>
      <c r="P269" s="757" t="s">
        <v>789</v>
      </c>
      <c r="Q269" s="757"/>
      <c r="R269" s="757"/>
      <c r="S269" s="757"/>
      <c r="T269" s="757"/>
      <c r="U269" s="757"/>
      <c r="V269" s="757"/>
      <c r="W269" s="757"/>
      <c r="X269" s="757"/>
      <c r="Y269" s="757"/>
      <c r="Z269" s="757"/>
      <c r="AA269" s="757" t="s">
        <v>790</v>
      </c>
      <c r="AB269" s="757"/>
      <c r="AC269" s="757"/>
      <c r="AD269" s="757"/>
      <c r="AE269" s="757"/>
      <c r="AF269" s="757"/>
      <c r="AG269" s="757"/>
      <c r="AH269" s="757"/>
      <c r="AI269" s="757"/>
      <c r="AJ269" s="757"/>
      <c r="AK269" s="757"/>
      <c r="AL269" s="757"/>
      <c r="AM269" s="25"/>
      <c r="AN269" s="103"/>
    </row>
    <row r="270" spans="1:40" s="17" customFormat="1" ht="77.25" customHeight="1">
      <c r="A270" s="765"/>
      <c r="B270" s="766"/>
      <c r="C270" s="766"/>
      <c r="D270" s="766"/>
      <c r="E270" s="766"/>
      <c r="F270" s="767"/>
      <c r="G270" s="851"/>
      <c r="H270" s="851"/>
      <c r="I270" s="855"/>
      <c r="J270" s="856"/>
      <c r="K270" s="855"/>
      <c r="L270" s="885"/>
      <c r="M270" s="856"/>
      <c r="N270" s="24"/>
      <c r="O270" s="36" t="s">
        <v>312</v>
      </c>
      <c r="P270" s="757" t="s">
        <v>372</v>
      </c>
      <c r="Q270" s="757"/>
      <c r="R270" s="757"/>
      <c r="S270" s="757"/>
      <c r="T270" s="757"/>
      <c r="U270" s="757"/>
      <c r="V270" s="757"/>
      <c r="W270" s="757"/>
      <c r="X270" s="757"/>
      <c r="Y270" s="757"/>
      <c r="Z270" s="757"/>
      <c r="AA270" s="757" t="s">
        <v>791</v>
      </c>
      <c r="AB270" s="757"/>
      <c r="AC270" s="757"/>
      <c r="AD270" s="757"/>
      <c r="AE270" s="757"/>
      <c r="AF270" s="757"/>
      <c r="AG270" s="757"/>
      <c r="AH270" s="757"/>
      <c r="AI270" s="757"/>
      <c r="AJ270" s="757"/>
      <c r="AK270" s="757"/>
      <c r="AL270" s="757"/>
      <c r="AM270" s="25"/>
      <c r="AN270" s="103"/>
    </row>
    <row r="271" spans="1:40" s="17" customFormat="1" ht="102" customHeight="1">
      <c r="A271" s="765"/>
      <c r="B271" s="766"/>
      <c r="C271" s="766"/>
      <c r="D271" s="766"/>
      <c r="E271" s="766"/>
      <c r="F271" s="767"/>
      <c r="G271" s="851"/>
      <c r="H271" s="851"/>
      <c r="I271" s="855"/>
      <c r="J271" s="856"/>
      <c r="K271" s="855"/>
      <c r="L271" s="885"/>
      <c r="M271" s="856"/>
      <c r="N271" s="24"/>
      <c r="O271" s="36" t="s">
        <v>315</v>
      </c>
      <c r="P271" s="757" t="s">
        <v>792</v>
      </c>
      <c r="Q271" s="757"/>
      <c r="R271" s="757"/>
      <c r="S271" s="757"/>
      <c r="T271" s="757"/>
      <c r="U271" s="757"/>
      <c r="V271" s="757"/>
      <c r="W271" s="757"/>
      <c r="X271" s="757"/>
      <c r="Y271" s="757"/>
      <c r="Z271" s="757"/>
      <c r="AA271" s="757" t="s">
        <v>793</v>
      </c>
      <c r="AB271" s="757"/>
      <c r="AC271" s="757"/>
      <c r="AD271" s="757"/>
      <c r="AE271" s="757"/>
      <c r="AF271" s="757"/>
      <c r="AG271" s="757"/>
      <c r="AH271" s="757"/>
      <c r="AI271" s="757"/>
      <c r="AJ271" s="757"/>
      <c r="AK271" s="757"/>
      <c r="AL271" s="757"/>
      <c r="AM271" s="25"/>
      <c r="AN271" s="103"/>
    </row>
    <row r="272" spans="1:40" s="17" customFormat="1" ht="209.25" customHeight="1">
      <c r="A272" s="765"/>
      <c r="B272" s="766"/>
      <c r="C272" s="766"/>
      <c r="D272" s="766"/>
      <c r="E272" s="766"/>
      <c r="F272" s="767"/>
      <c r="G272" s="851"/>
      <c r="H272" s="851"/>
      <c r="I272" s="855"/>
      <c r="J272" s="856"/>
      <c r="K272" s="855"/>
      <c r="L272" s="885"/>
      <c r="M272" s="856"/>
      <c r="N272" s="24"/>
      <c r="O272" s="36" t="s">
        <v>318</v>
      </c>
      <c r="P272" s="757" t="s">
        <v>373</v>
      </c>
      <c r="Q272" s="757"/>
      <c r="R272" s="757"/>
      <c r="S272" s="757"/>
      <c r="T272" s="757"/>
      <c r="U272" s="757"/>
      <c r="V272" s="757"/>
      <c r="W272" s="757"/>
      <c r="X272" s="757"/>
      <c r="Y272" s="757"/>
      <c r="Z272" s="757"/>
      <c r="AA272" s="757" t="s">
        <v>794</v>
      </c>
      <c r="AB272" s="757"/>
      <c r="AC272" s="757"/>
      <c r="AD272" s="757"/>
      <c r="AE272" s="757"/>
      <c r="AF272" s="757"/>
      <c r="AG272" s="757"/>
      <c r="AH272" s="757"/>
      <c r="AI272" s="757"/>
      <c r="AJ272" s="757"/>
      <c r="AK272" s="757"/>
      <c r="AL272" s="757"/>
      <c r="AM272" s="25"/>
      <c r="AN272" s="103"/>
    </row>
    <row r="273" spans="1:40" s="17" customFormat="1" ht="120.75" customHeight="1">
      <c r="A273" s="765"/>
      <c r="B273" s="766"/>
      <c r="C273" s="766"/>
      <c r="D273" s="766"/>
      <c r="E273" s="766"/>
      <c r="F273" s="767"/>
      <c r="G273" s="851"/>
      <c r="H273" s="851"/>
      <c r="I273" s="855"/>
      <c r="J273" s="856"/>
      <c r="K273" s="855"/>
      <c r="L273" s="885"/>
      <c r="M273" s="856"/>
      <c r="N273" s="24"/>
      <c r="O273" s="36" t="s">
        <v>321</v>
      </c>
      <c r="P273" s="757" t="s">
        <v>374</v>
      </c>
      <c r="Q273" s="757"/>
      <c r="R273" s="757"/>
      <c r="S273" s="757"/>
      <c r="T273" s="757"/>
      <c r="U273" s="757"/>
      <c r="V273" s="757"/>
      <c r="W273" s="757"/>
      <c r="X273" s="757"/>
      <c r="Y273" s="757"/>
      <c r="Z273" s="757"/>
      <c r="AA273" s="757" t="s">
        <v>795</v>
      </c>
      <c r="AB273" s="757"/>
      <c r="AC273" s="757"/>
      <c r="AD273" s="757"/>
      <c r="AE273" s="757"/>
      <c r="AF273" s="757"/>
      <c r="AG273" s="757"/>
      <c r="AH273" s="757"/>
      <c r="AI273" s="757"/>
      <c r="AJ273" s="757"/>
      <c r="AK273" s="757"/>
      <c r="AL273" s="757"/>
      <c r="AM273" s="25"/>
      <c r="AN273" s="103"/>
    </row>
    <row r="274" spans="1:40" s="17" customFormat="1" ht="120.75" customHeight="1">
      <c r="A274" s="765"/>
      <c r="B274" s="766"/>
      <c r="C274" s="766"/>
      <c r="D274" s="766"/>
      <c r="E274" s="766"/>
      <c r="F274" s="767"/>
      <c r="G274" s="851"/>
      <c r="H274" s="851"/>
      <c r="I274" s="855"/>
      <c r="J274" s="856"/>
      <c r="K274" s="855"/>
      <c r="L274" s="885"/>
      <c r="M274" s="856"/>
      <c r="N274" s="24"/>
      <c r="O274" s="36" t="s">
        <v>324</v>
      </c>
      <c r="P274" s="757" t="s">
        <v>375</v>
      </c>
      <c r="Q274" s="757"/>
      <c r="R274" s="757"/>
      <c r="S274" s="757"/>
      <c r="T274" s="757"/>
      <c r="U274" s="757"/>
      <c r="V274" s="757"/>
      <c r="W274" s="757"/>
      <c r="X274" s="757"/>
      <c r="Y274" s="757"/>
      <c r="Z274" s="757"/>
      <c r="AA274" s="869" t="s">
        <v>376</v>
      </c>
      <c r="AB274" s="903"/>
      <c r="AC274" s="903"/>
      <c r="AD274" s="903"/>
      <c r="AE274" s="903"/>
      <c r="AF274" s="903"/>
      <c r="AG274" s="903"/>
      <c r="AH274" s="903"/>
      <c r="AI274" s="903"/>
      <c r="AJ274" s="903"/>
      <c r="AK274" s="903"/>
      <c r="AL274" s="904"/>
      <c r="AM274" s="25"/>
      <c r="AN274" s="103"/>
    </row>
    <row r="275" spans="1:40" s="17" customFormat="1" ht="120.75" customHeight="1">
      <c r="A275" s="765"/>
      <c r="B275" s="766"/>
      <c r="C275" s="766"/>
      <c r="D275" s="766"/>
      <c r="E275" s="766"/>
      <c r="F275" s="767"/>
      <c r="G275" s="851"/>
      <c r="H275" s="851"/>
      <c r="I275" s="855"/>
      <c r="J275" s="856"/>
      <c r="K275" s="855"/>
      <c r="L275" s="885"/>
      <c r="M275" s="856"/>
      <c r="N275" s="24"/>
      <c r="O275" s="36" t="s">
        <v>327</v>
      </c>
      <c r="P275" s="757" t="s">
        <v>377</v>
      </c>
      <c r="Q275" s="757"/>
      <c r="R275" s="757"/>
      <c r="S275" s="757"/>
      <c r="T275" s="757"/>
      <c r="U275" s="757"/>
      <c r="V275" s="757"/>
      <c r="W275" s="757"/>
      <c r="X275" s="757"/>
      <c r="Y275" s="757"/>
      <c r="Z275" s="757"/>
      <c r="AA275" s="869" t="s">
        <v>796</v>
      </c>
      <c r="AB275" s="903"/>
      <c r="AC275" s="903"/>
      <c r="AD275" s="903"/>
      <c r="AE275" s="903"/>
      <c r="AF275" s="903"/>
      <c r="AG275" s="903"/>
      <c r="AH275" s="903"/>
      <c r="AI275" s="903"/>
      <c r="AJ275" s="903"/>
      <c r="AK275" s="903"/>
      <c r="AL275" s="904"/>
      <c r="AM275" s="25"/>
      <c r="AN275" s="103"/>
    </row>
    <row r="276" spans="1:40" s="17" customFormat="1" ht="120.75" customHeight="1">
      <c r="A276" s="765"/>
      <c r="B276" s="766"/>
      <c r="C276" s="766"/>
      <c r="D276" s="766"/>
      <c r="E276" s="766"/>
      <c r="F276" s="767"/>
      <c r="G276" s="851"/>
      <c r="H276" s="851"/>
      <c r="I276" s="855"/>
      <c r="J276" s="856"/>
      <c r="K276" s="855"/>
      <c r="L276" s="885"/>
      <c r="M276" s="856"/>
      <c r="N276" s="24"/>
      <c r="O276" s="36" t="s">
        <v>441</v>
      </c>
      <c r="P276" s="757" t="s">
        <v>378</v>
      </c>
      <c r="Q276" s="757"/>
      <c r="R276" s="757"/>
      <c r="S276" s="757"/>
      <c r="T276" s="757"/>
      <c r="U276" s="757"/>
      <c r="V276" s="757"/>
      <c r="W276" s="757"/>
      <c r="X276" s="757"/>
      <c r="Y276" s="757"/>
      <c r="Z276" s="757"/>
      <c r="AA276" s="869" t="s">
        <v>379</v>
      </c>
      <c r="AB276" s="903"/>
      <c r="AC276" s="903"/>
      <c r="AD276" s="903"/>
      <c r="AE276" s="903"/>
      <c r="AF276" s="903"/>
      <c r="AG276" s="903"/>
      <c r="AH276" s="903"/>
      <c r="AI276" s="903"/>
      <c r="AJ276" s="903"/>
      <c r="AK276" s="903"/>
      <c r="AL276" s="904"/>
      <c r="AM276" s="25"/>
      <c r="AN276" s="103"/>
    </row>
    <row r="277" spans="1:40" s="17" customFormat="1" ht="154.5" customHeight="1">
      <c r="A277" s="765"/>
      <c r="B277" s="766"/>
      <c r="C277" s="766"/>
      <c r="D277" s="766"/>
      <c r="E277" s="766"/>
      <c r="F277" s="767"/>
      <c r="G277" s="851"/>
      <c r="H277" s="851"/>
      <c r="I277" s="855"/>
      <c r="J277" s="856"/>
      <c r="K277" s="855"/>
      <c r="L277" s="885"/>
      <c r="M277" s="856"/>
      <c r="N277" s="24"/>
      <c r="O277" s="36" t="s">
        <v>442</v>
      </c>
      <c r="P277" s="757" t="s">
        <v>797</v>
      </c>
      <c r="Q277" s="757"/>
      <c r="R277" s="757"/>
      <c r="S277" s="757"/>
      <c r="T277" s="757"/>
      <c r="U277" s="757"/>
      <c r="V277" s="757"/>
      <c r="W277" s="757"/>
      <c r="X277" s="757"/>
      <c r="Y277" s="757"/>
      <c r="Z277" s="757"/>
      <c r="AA277" s="757" t="s">
        <v>798</v>
      </c>
      <c r="AB277" s="757"/>
      <c r="AC277" s="757"/>
      <c r="AD277" s="757"/>
      <c r="AE277" s="757"/>
      <c r="AF277" s="757"/>
      <c r="AG277" s="757"/>
      <c r="AH277" s="757"/>
      <c r="AI277" s="757"/>
      <c r="AJ277" s="757"/>
      <c r="AK277" s="757"/>
      <c r="AL277" s="757"/>
      <c r="AM277" s="25"/>
      <c r="AN277" s="103"/>
    </row>
    <row r="278" spans="1:40" s="17" customFormat="1" ht="10.5" customHeight="1">
      <c r="A278" s="768"/>
      <c r="B278" s="769"/>
      <c r="C278" s="769"/>
      <c r="D278" s="769"/>
      <c r="E278" s="769"/>
      <c r="F278" s="770"/>
      <c r="G278" s="852"/>
      <c r="H278" s="852"/>
      <c r="I278" s="857"/>
      <c r="J278" s="858"/>
      <c r="K278" s="857"/>
      <c r="L278" s="886"/>
      <c r="M278" s="858"/>
      <c r="N278" s="26"/>
      <c r="O278" s="27"/>
      <c r="P278" s="28"/>
      <c r="Q278" s="28"/>
      <c r="R278" s="28"/>
      <c r="S278" s="28"/>
      <c r="T278" s="28"/>
      <c r="U278" s="28"/>
      <c r="V278" s="28"/>
      <c r="W278" s="28"/>
      <c r="X278" s="28"/>
      <c r="Y278" s="28"/>
      <c r="Z278" s="28"/>
      <c r="AA278" s="28"/>
      <c r="AB278" s="28"/>
      <c r="AC278" s="28"/>
      <c r="AD278" s="28"/>
      <c r="AE278" s="28"/>
      <c r="AF278" s="28"/>
      <c r="AG278" s="28"/>
      <c r="AH278" s="28"/>
      <c r="AI278" s="28"/>
      <c r="AJ278" s="28"/>
      <c r="AK278" s="28"/>
      <c r="AL278" s="28"/>
      <c r="AM278" s="29"/>
      <c r="AN278" s="103"/>
    </row>
    <row r="279" spans="1:40" s="17" customFormat="1" ht="60" customHeight="1">
      <c r="A279" s="762" t="s">
        <v>380</v>
      </c>
      <c r="B279" s="763"/>
      <c r="C279" s="763"/>
      <c r="D279" s="763"/>
      <c r="E279" s="763"/>
      <c r="F279" s="764"/>
      <c r="G279" s="709" t="s">
        <v>227</v>
      </c>
      <c r="H279" s="709"/>
      <c r="I279" s="853" t="s">
        <v>150</v>
      </c>
      <c r="J279" s="854"/>
      <c r="K279" s="905" t="s">
        <v>799</v>
      </c>
      <c r="L279" s="906"/>
      <c r="M279" s="907"/>
      <c r="N279" s="757" t="s">
        <v>800</v>
      </c>
      <c r="O279" s="758"/>
      <c r="P279" s="758"/>
      <c r="Q279" s="758"/>
      <c r="R279" s="758"/>
      <c r="S279" s="758"/>
      <c r="T279" s="758"/>
      <c r="U279" s="758"/>
      <c r="V279" s="758"/>
      <c r="W279" s="758"/>
      <c r="X279" s="758"/>
      <c r="Y279" s="758"/>
      <c r="Z279" s="758"/>
      <c r="AA279" s="758"/>
      <c r="AB279" s="758"/>
      <c r="AC279" s="758"/>
      <c r="AD279" s="758"/>
      <c r="AE279" s="758"/>
      <c r="AF279" s="758"/>
      <c r="AG279" s="758"/>
      <c r="AH279" s="758"/>
      <c r="AI279" s="758"/>
      <c r="AJ279" s="758"/>
      <c r="AK279" s="758"/>
      <c r="AL279" s="758"/>
      <c r="AM279" s="758"/>
      <c r="AN279" s="103"/>
    </row>
    <row r="280" spans="1:40" s="17" customFormat="1" ht="156.75" customHeight="1">
      <c r="A280" s="765"/>
      <c r="B280" s="766"/>
      <c r="C280" s="766"/>
      <c r="D280" s="766"/>
      <c r="E280" s="766"/>
      <c r="F280" s="767"/>
      <c r="G280" s="851"/>
      <c r="H280" s="851"/>
      <c r="I280" s="855"/>
      <c r="J280" s="856"/>
      <c r="K280" s="855"/>
      <c r="L280" s="885"/>
      <c r="M280" s="856"/>
      <c r="N280" s="887" t="s">
        <v>801</v>
      </c>
      <c r="O280" s="898"/>
      <c r="P280" s="898"/>
      <c r="Q280" s="898"/>
      <c r="R280" s="898"/>
      <c r="S280" s="898"/>
      <c r="T280" s="898"/>
      <c r="U280" s="898"/>
      <c r="V280" s="898"/>
      <c r="W280" s="898"/>
      <c r="X280" s="898"/>
      <c r="Y280" s="898"/>
      <c r="Z280" s="898"/>
      <c r="AA280" s="898"/>
      <c r="AB280" s="898"/>
      <c r="AC280" s="898"/>
      <c r="AD280" s="898"/>
      <c r="AE280" s="898"/>
      <c r="AF280" s="898"/>
      <c r="AG280" s="898"/>
      <c r="AH280" s="898"/>
      <c r="AI280" s="898"/>
      <c r="AJ280" s="898"/>
      <c r="AK280" s="898"/>
      <c r="AL280" s="898"/>
      <c r="AM280" s="899"/>
      <c r="AN280" s="103"/>
    </row>
    <row r="281" spans="1:40" s="17" customFormat="1" ht="37.5" customHeight="1">
      <c r="A281" s="765"/>
      <c r="B281" s="766"/>
      <c r="C281" s="766"/>
      <c r="D281" s="766"/>
      <c r="E281" s="766"/>
      <c r="F281" s="767"/>
      <c r="G281" s="851"/>
      <c r="H281" s="851"/>
      <c r="I281" s="855"/>
      <c r="J281" s="856"/>
      <c r="K281" s="855"/>
      <c r="L281" s="885"/>
      <c r="M281" s="856"/>
      <c r="N281" s="887" t="s">
        <v>775</v>
      </c>
      <c r="O281" s="898"/>
      <c r="P281" s="898"/>
      <c r="Q281" s="898"/>
      <c r="R281" s="898"/>
      <c r="S281" s="898"/>
      <c r="T281" s="898"/>
      <c r="U281" s="898"/>
      <c r="V281" s="898"/>
      <c r="W281" s="898"/>
      <c r="X281" s="898"/>
      <c r="Y281" s="898"/>
      <c r="Z281" s="898"/>
      <c r="AA281" s="898"/>
      <c r="AB281" s="898"/>
      <c r="AC281" s="898"/>
      <c r="AD281" s="898"/>
      <c r="AE281" s="898"/>
      <c r="AF281" s="898"/>
      <c r="AG281" s="898"/>
      <c r="AH281" s="898"/>
      <c r="AI281" s="898"/>
      <c r="AJ281" s="898"/>
      <c r="AK281" s="898"/>
      <c r="AL281" s="898"/>
      <c r="AM281" s="899"/>
      <c r="AN281" s="103"/>
    </row>
    <row r="282" spans="1:40" s="17" customFormat="1" ht="312" customHeight="1">
      <c r="A282" s="765"/>
      <c r="B282" s="766"/>
      <c r="C282" s="766"/>
      <c r="D282" s="766"/>
      <c r="E282" s="766"/>
      <c r="F282" s="767"/>
      <c r="G282" s="851"/>
      <c r="H282" s="851"/>
      <c r="I282" s="855"/>
      <c r="J282" s="856"/>
      <c r="K282" s="855"/>
      <c r="L282" s="885"/>
      <c r="M282" s="856"/>
      <c r="N282" s="887" t="s">
        <v>1010</v>
      </c>
      <c r="O282" s="898"/>
      <c r="P282" s="898"/>
      <c r="Q282" s="898"/>
      <c r="R282" s="898"/>
      <c r="S282" s="898"/>
      <c r="T282" s="898"/>
      <c r="U282" s="898"/>
      <c r="V282" s="898"/>
      <c r="W282" s="898"/>
      <c r="X282" s="898"/>
      <c r="Y282" s="898"/>
      <c r="Z282" s="898"/>
      <c r="AA282" s="898"/>
      <c r="AB282" s="898"/>
      <c r="AC282" s="898"/>
      <c r="AD282" s="898"/>
      <c r="AE282" s="898"/>
      <c r="AF282" s="898"/>
      <c r="AG282" s="898"/>
      <c r="AH282" s="898"/>
      <c r="AI282" s="898"/>
      <c r="AJ282" s="898"/>
      <c r="AK282" s="898"/>
      <c r="AL282" s="898"/>
      <c r="AM282" s="899"/>
      <c r="AN282" s="103"/>
    </row>
    <row r="283" spans="1:40" s="17" customFormat="1" ht="17.25" customHeight="1">
      <c r="A283" s="765"/>
      <c r="B283" s="766"/>
      <c r="C283" s="766"/>
      <c r="D283" s="766"/>
      <c r="E283" s="766"/>
      <c r="F283" s="767"/>
      <c r="G283" s="851"/>
      <c r="H283" s="851"/>
      <c r="I283" s="855"/>
      <c r="J283" s="856"/>
      <c r="K283" s="855"/>
      <c r="L283" s="885"/>
      <c r="M283" s="856"/>
      <c r="N283" s="32" t="s">
        <v>292</v>
      </c>
      <c r="O283" s="33"/>
      <c r="P283" s="33"/>
      <c r="Q283" s="33"/>
      <c r="R283" s="33"/>
      <c r="S283" s="33"/>
      <c r="T283" s="33"/>
      <c r="U283" s="33"/>
      <c r="V283" s="33"/>
      <c r="W283" s="33"/>
      <c r="X283" s="33"/>
      <c r="Y283" s="33"/>
      <c r="Z283" s="33"/>
      <c r="AA283" s="33"/>
      <c r="AB283" s="33"/>
      <c r="AC283" s="33"/>
      <c r="AD283" s="33"/>
      <c r="AE283" s="33"/>
      <c r="AF283" s="33"/>
      <c r="AG283" s="33"/>
      <c r="AH283" s="33"/>
      <c r="AI283" s="33"/>
      <c r="AJ283" s="33"/>
      <c r="AK283" s="33"/>
      <c r="AL283" s="33"/>
      <c r="AM283" s="25"/>
      <c r="AN283" s="103"/>
    </row>
    <row r="284" spans="1:40" s="17" customFormat="1" ht="17.25" customHeight="1">
      <c r="A284" s="765"/>
      <c r="B284" s="766"/>
      <c r="C284" s="766"/>
      <c r="D284" s="766"/>
      <c r="E284" s="766"/>
      <c r="F284" s="767"/>
      <c r="G284" s="851"/>
      <c r="H284" s="851"/>
      <c r="I284" s="855"/>
      <c r="J284" s="856"/>
      <c r="K284" s="855"/>
      <c r="L284" s="885"/>
      <c r="M284" s="856"/>
      <c r="N284" s="24"/>
      <c r="O284" s="35"/>
      <c r="P284" s="874" t="s">
        <v>293</v>
      </c>
      <c r="Q284" s="875"/>
      <c r="R284" s="875"/>
      <c r="S284" s="875"/>
      <c r="T284" s="875"/>
      <c r="U284" s="875"/>
      <c r="V284" s="875"/>
      <c r="W284" s="875"/>
      <c r="X284" s="875"/>
      <c r="Y284" s="875"/>
      <c r="Z284" s="876"/>
      <c r="AA284" s="877" t="s">
        <v>294</v>
      </c>
      <c r="AB284" s="877"/>
      <c r="AC284" s="877"/>
      <c r="AD284" s="877"/>
      <c r="AE284" s="877"/>
      <c r="AF284" s="877"/>
      <c r="AG284" s="877"/>
      <c r="AH284" s="877"/>
      <c r="AI284" s="877"/>
      <c r="AJ284" s="877"/>
      <c r="AK284" s="877"/>
      <c r="AL284" s="877"/>
      <c r="AM284" s="25"/>
      <c r="AN284" s="103"/>
    </row>
    <row r="285" spans="1:40" s="17" customFormat="1" ht="150" customHeight="1">
      <c r="A285" s="765"/>
      <c r="B285" s="766"/>
      <c r="C285" s="766"/>
      <c r="D285" s="766"/>
      <c r="E285" s="766"/>
      <c r="F285" s="767"/>
      <c r="G285" s="851"/>
      <c r="H285" s="851"/>
      <c r="I285" s="855"/>
      <c r="J285" s="856"/>
      <c r="K285" s="855"/>
      <c r="L285" s="885"/>
      <c r="M285" s="856"/>
      <c r="N285" s="24"/>
      <c r="O285" s="36" t="s">
        <v>13</v>
      </c>
      <c r="P285" s="757" t="s">
        <v>776</v>
      </c>
      <c r="Q285" s="757"/>
      <c r="R285" s="757"/>
      <c r="S285" s="757"/>
      <c r="T285" s="757"/>
      <c r="U285" s="757"/>
      <c r="V285" s="757"/>
      <c r="W285" s="757"/>
      <c r="X285" s="757"/>
      <c r="Y285" s="757"/>
      <c r="Z285" s="757"/>
      <c r="AA285" s="757" t="s">
        <v>777</v>
      </c>
      <c r="AB285" s="757"/>
      <c r="AC285" s="757"/>
      <c r="AD285" s="757"/>
      <c r="AE285" s="757"/>
      <c r="AF285" s="757"/>
      <c r="AG285" s="757"/>
      <c r="AH285" s="757"/>
      <c r="AI285" s="757"/>
      <c r="AJ285" s="757"/>
      <c r="AK285" s="757"/>
      <c r="AL285" s="757"/>
      <c r="AM285" s="25"/>
      <c r="AN285" s="103"/>
    </row>
    <row r="286" spans="1:40" s="17" customFormat="1" ht="104.25" customHeight="1">
      <c r="A286" s="765"/>
      <c r="B286" s="766"/>
      <c r="C286" s="766"/>
      <c r="D286" s="766"/>
      <c r="E286" s="766"/>
      <c r="F286" s="767"/>
      <c r="G286" s="851"/>
      <c r="H286" s="851"/>
      <c r="I286" s="855"/>
      <c r="J286" s="856"/>
      <c r="K286" s="855"/>
      <c r="L286" s="885"/>
      <c r="M286" s="856"/>
      <c r="N286" s="24"/>
      <c r="O286" s="36" t="s">
        <v>14</v>
      </c>
      <c r="P286" s="757" t="s">
        <v>778</v>
      </c>
      <c r="Q286" s="757"/>
      <c r="R286" s="757"/>
      <c r="S286" s="757"/>
      <c r="T286" s="757"/>
      <c r="U286" s="757"/>
      <c r="V286" s="757"/>
      <c r="W286" s="757"/>
      <c r="X286" s="757"/>
      <c r="Y286" s="757"/>
      <c r="Z286" s="757"/>
      <c r="AA286" s="757" t="s">
        <v>779</v>
      </c>
      <c r="AB286" s="757"/>
      <c r="AC286" s="757"/>
      <c r="AD286" s="757"/>
      <c r="AE286" s="757"/>
      <c r="AF286" s="757"/>
      <c r="AG286" s="757"/>
      <c r="AH286" s="757"/>
      <c r="AI286" s="757"/>
      <c r="AJ286" s="757"/>
      <c r="AK286" s="757"/>
      <c r="AL286" s="757"/>
      <c r="AM286" s="25"/>
      <c r="AN286" s="103"/>
    </row>
    <row r="287" spans="1:40" s="17" customFormat="1" ht="60" customHeight="1">
      <c r="A287" s="765"/>
      <c r="B287" s="766"/>
      <c r="C287" s="766"/>
      <c r="D287" s="766"/>
      <c r="E287" s="766"/>
      <c r="F287" s="767"/>
      <c r="G287" s="851"/>
      <c r="H287" s="851"/>
      <c r="I287" s="855"/>
      <c r="J287" s="856"/>
      <c r="K287" s="855"/>
      <c r="L287" s="885"/>
      <c r="M287" s="856"/>
      <c r="N287" s="24"/>
      <c r="O287" s="36" t="s">
        <v>15</v>
      </c>
      <c r="P287" s="757" t="s">
        <v>780</v>
      </c>
      <c r="Q287" s="757"/>
      <c r="R287" s="757"/>
      <c r="S287" s="757"/>
      <c r="T287" s="757"/>
      <c r="U287" s="757"/>
      <c r="V287" s="757"/>
      <c r="W287" s="757"/>
      <c r="X287" s="757"/>
      <c r="Y287" s="757"/>
      <c r="Z287" s="757"/>
      <c r="AA287" s="757" t="s">
        <v>781</v>
      </c>
      <c r="AB287" s="757"/>
      <c r="AC287" s="757"/>
      <c r="AD287" s="757"/>
      <c r="AE287" s="757"/>
      <c r="AF287" s="757"/>
      <c r="AG287" s="757"/>
      <c r="AH287" s="757"/>
      <c r="AI287" s="757"/>
      <c r="AJ287" s="757"/>
      <c r="AK287" s="757"/>
      <c r="AL287" s="757"/>
      <c r="AM287" s="25"/>
      <c r="AN287" s="103"/>
    </row>
    <row r="288" spans="1:40" s="17" customFormat="1" ht="53.25" customHeight="1">
      <c r="A288" s="765"/>
      <c r="B288" s="766"/>
      <c r="C288" s="766"/>
      <c r="D288" s="766"/>
      <c r="E288" s="766"/>
      <c r="F288" s="767"/>
      <c r="G288" s="851"/>
      <c r="H288" s="851"/>
      <c r="I288" s="855"/>
      <c r="J288" s="856"/>
      <c r="K288" s="855"/>
      <c r="L288" s="885"/>
      <c r="M288" s="856"/>
      <c r="N288" s="24"/>
      <c r="O288" s="36" t="s">
        <v>16</v>
      </c>
      <c r="P288" s="757" t="s">
        <v>782</v>
      </c>
      <c r="Q288" s="757"/>
      <c r="R288" s="757"/>
      <c r="S288" s="757"/>
      <c r="T288" s="757"/>
      <c r="U288" s="757"/>
      <c r="V288" s="757"/>
      <c r="W288" s="757"/>
      <c r="X288" s="757"/>
      <c r="Y288" s="757"/>
      <c r="Z288" s="757"/>
      <c r="AA288" s="757" t="s">
        <v>783</v>
      </c>
      <c r="AB288" s="757"/>
      <c r="AC288" s="757"/>
      <c r="AD288" s="757"/>
      <c r="AE288" s="757"/>
      <c r="AF288" s="757"/>
      <c r="AG288" s="757"/>
      <c r="AH288" s="757"/>
      <c r="AI288" s="757"/>
      <c r="AJ288" s="757"/>
      <c r="AK288" s="757"/>
      <c r="AL288" s="757"/>
      <c r="AM288" s="25"/>
      <c r="AN288" s="103"/>
    </row>
    <row r="289" spans="1:40" s="17" customFormat="1" ht="95.25" customHeight="1">
      <c r="A289" s="765"/>
      <c r="B289" s="766"/>
      <c r="C289" s="766"/>
      <c r="D289" s="766"/>
      <c r="E289" s="766"/>
      <c r="F289" s="767"/>
      <c r="G289" s="851"/>
      <c r="H289" s="851"/>
      <c r="I289" s="855"/>
      <c r="J289" s="856"/>
      <c r="K289" s="855"/>
      <c r="L289" s="885"/>
      <c r="M289" s="856"/>
      <c r="N289" s="24"/>
      <c r="O289" s="36" t="s">
        <v>17</v>
      </c>
      <c r="P289" s="757" t="s">
        <v>784</v>
      </c>
      <c r="Q289" s="757"/>
      <c r="R289" s="757"/>
      <c r="S289" s="757"/>
      <c r="T289" s="757"/>
      <c r="U289" s="757"/>
      <c r="V289" s="757"/>
      <c r="W289" s="757"/>
      <c r="X289" s="757"/>
      <c r="Y289" s="757"/>
      <c r="Z289" s="757"/>
      <c r="AA289" s="757" t="s">
        <v>785</v>
      </c>
      <c r="AB289" s="757"/>
      <c r="AC289" s="757"/>
      <c r="AD289" s="757"/>
      <c r="AE289" s="757"/>
      <c r="AF289" s="757"/>
      <c r="AG289" s="757"/>
      <c r="AH289" s="757"/>
      <c r="AI289" s="757"/>
      <c r="AJ289" s="757"/>
      <c r="AK289" s="757"/>
      <c r="AL289" s="757"/>
      <c r="AM289" s="25"/>
      <c r="AN289" s="103"/>
    </row>
    <row r="290" spans="1:40" s="17" customFormat="1" ht="77.25" customHeight="1">
      <c r="A290" s="765"/>
      <c r="B290" s="766"/>
      <c r="C290" s="766"/>
      <c r="D290" s="766"/>
      <c r="E290" s="766"/>
      <c r="F290" s="767"/>
      <c r="G290" s="851"/>
      <c r="H290" s="851"/>
      <c r="I290" s="855"/>
      <c r="J290" s="856"/>
      <c r="K290" s="855"/>
      <c r="L290" s="885"/>
      <c r="M290" s="856"/>
      <c r="N290" s="24"/>
      <c r="O290" s="36" t="s">
        <v>303</v>
      </c>
      <c r="P290" s="757" t="s">
        <v>786</v>
      </c>
      <c r="Q290" s="757"/>
      <c r="R290" s="757"/>
      <c r="S290" s="757"/>
      <c r="T290" s="757"/>
      <c r="U290" s="757"/>
      <c r="V290" s="757"/>
      <c r="W290" s="757"/>
      <c r="X290" s="757"/>
      <c r="Y290" s="757"/>
      <c r="Z290" s="757"/>
      <c r="AA290" s="757" t="s">
        <v>787</v>
      </c>
      <c r="AB290" s="757"/>
      <c r="AC290" s="757"/>
      <c r="AD290" s="757"/>
      <c r="AE290" s="757"/>
      <c r="AF290" s="757"/>
      <c r="AG290" s="757"/>
      <c r="AH290" s="757"/>
      <c r="AI290" s="757"/>
      <c r="AJ290" s="757"/>
      <c r="AK290" s="757"/>
      <c r="AL290" s="757"/>
      <c r="AM290" s="25"/>
      <c r="AN290" s="103"/>
    </row>
    <row r="291" spans="1:40" s="17" customFormat="1" ht="207.75" customHeight="1">
      <c r="A291" s="765"/>
      <c r="B291" s="766"/>
      <c r="C291" s="766"/>
      <c r="D291" s="766"/>
      <c r="E291" s="766"/>
      <c r="F291" s="767"/>
      <c r="G291" s="851"/>
      <c r="H291" s="851"/>
      <c r="I291" s="855"/>
      <c r="J291" s="856"/>
      <c r="K291" s="855"/>
      <c r="L291" s="885"/>
      <c r="M291" s="856"/>
      <c r="N291" s="24"/>
      <c r="O291" s="36" t="s">
        <v>306</v>
      </c>
      <c r="P291" s="757" t="s">
        <v>371</v>
      </c>
      <c r="Q291" s="757"/>
      <c r="R291" s="757"/>
      <c r="S291" s="757"/>
      <c r="T291" s="757"/>
      <c r="U291" s="757"/>
      <c r="V291" s="757"/>
      <c r="W291" s="757"/>
      <c r="X291" s="757"/>
      <c r="Y291" s="757"/>
      <c r="Z291" s="757"/>
      <c r="AA291" s="757" t="s">
        <v>788</v>
      </c>
      <c r="AB291" s="757"/>
      <c r="AC291" s="757"/>
      <c r="AD291" s="757"/>
      <c r="AE291" s="757"/>
      <c r="AF291" s="757"/>
      <c r="AG291" s="757"/>
      <c r="AH291" s="757"/>
      <c r="AI291" s="757"/>
      <c r="AJ291" s="757"/>
      <c r="AK291" s="757"/>
      <c r="AL291" s="757"/>
      <c r="AM291" s="25"/>
      <c r="AN291" s="103"/>
    </row>
    <row r="292" spans="1:40" s="17" customFormat="1" ht="72" customHeight="1">
      <c r="A292" s="765"/>
      <c r="B292" s="766"/>
      <c r="C292" s="766"/>
      <c r="D292" s="766"/>
      <c r="E292" s="766"/>
      <c r="F292" s="767"/>
      <c r="G292" s="851"/>
      <c r="H292" s="851"/>
      <c r="I292" s="855"/>
      <c r="J292" s="856"/>
      <c r="K292" s="855"/>
      <c r="L292" s="885"/>
      <c r="M292" s="856"/>
      <c r="N292" s="24"/>
      <c r="O292" s="36" t="s">
        <v>309</v>
      </c>
      <c r="P292" s="757" t="s">
        <v>789</v>
      </c>
      <c r="Q292" s="757"/>
      <c r="R292" s="757"/>
      <c r="S292" s="757"/>
      <c r="T292" s="757"/>
      <c r="U292" s="757"/>
      <c r="V292" s="757"/>
      <c r="W292" s="757"/>
      <c r="X292" s="757"/>
      <c r="Y292" s="757"/>
      <c r="Z292" s="757"/>
      <c r="AA292" s="757" t="s">
        <v>790</v>
      </c>
      <c r="AB292" s="757"/>
      <c r="AC292" s="757"/>
      <c r="AD292" s="757"/>
      <c r="AE292" s="757"/>
      <c r="AF292" s="757"/>
      <c r="AG292" s="757"/>
      <c r="AH292" s="757"/>
      <c r="AI292" s="757"/>
      <c r="AJ292" s="757"/>
      <c r="AK292" s="757"/>
      <c r="AL292" s="757"/>
      <c r="AM292" s="25"/>
      <c r="AN292" s="103"/>
    </row>
    <row r="293" spans="1:40" s="17" customFormat="1" ht="77.25" customHeight="1">
      <c r="A293" s="765"/>
      <c r="B293" s="766"/>
      <c r="C293" s="766"/>
      <c r="D293" s="766"/>
      <c r="E293" s="766"/>
      <c r="F293" s="767"/>
      <c r="G293" s="851"/>
      <c r="H293" s="851"/>
      <c r="I293" s="855"/>
      <c r="J293" s="856"/>
      <c r="K293" s="855"/>
      <c r="L293" s="885"/>
      <c r="M293" s="856"/>
      <c r="N293" s="24"/>
      <c r="O293" s="36" t="s">
        <v>312</v>
      </c>
      <c r="P293" s="757" t="s">
        <v>372</v>
      </c>
      <c r="Q293" s="757"/>
      <c r="R293" s="757"/>
      <c r="S293" s="757"/>
      <c r="T293" s="757"/>
      <c r="U293" s="757"/>
      <c r="V293" s="757"/>
      <c r="W293" s="757"/>
      <c r="X293" s="757"/>
      <c r="Y293" s="757"/>
      <c r="Z293" s="757"/>
      <c r="AA293" s="757" t="s">
        <v>791</v>
      </c>
      <c r="AB293" s="757"/>
      <c r="AC293" s="757"/>
      <c r="AD293" s="757"/>
      <c r="AE293" s="757"/>
      <c r="AF293" s="757"/>
      <c r="AG293" s="757"/>
      <c r="AH293" s="757"/>
      <c r="AI293" s="757"/>
      <c r="AJ293" s="757"/>
      <c r="AK293" s="757"/>
      <c r="AL293" s="757"/>
      <c r="AM293" s="25"/>
      <c r="AN293" s="103"/>
    </row>
    <row r="294" spans="1:40" s="17" customFormat="1" ht="102" customHeight="1">
      <c r="A294" s="765"/>
      <c r="B294" s="766"/>
      <c r="C294" s="766"/>
      <c r="D294" s="766"/>
      <c r="E294" s="766"/>
      <c r="F294" s="767"/>
      <c r="G294" s="851"/>
      <c r="H294" s="851"/>
      <c r="I294" s="855"/>
      <c r="J294" s="856"/>
      <c r="K294" s="855"/>
      <c r="L294" s="885"/>
      <c r="M294" s="856"/>
      <c r="N294" s="24"/>
      <c r="O294" s="36" t="s">
        <v>315</v>
      </c>
      <c r="P294" s="757" t="s">
        <v>792</v>
      </c>
      <c r="Q294" s="757"/>
      <c r="R294" s="757"/>
      <c r="S294" s="757"/>
      <c r="T294" s="757"/>
      <c r="U294" s="757"/>
      <c r="V294" s="757"/>
      <c r="W294" s="757"/>
      <c r="X294" s="757"/>
      <c r="Y294" s="757"/>
      <c r="Z294" s="757"/>
      <c r="AA294" s="757" t="s">
        <v>793</v>
      </c>
      <c r="AB294" s="757"/>
      <c r="AC294" s="757"/>
      <c r="AD294" s="757"/>
      <c r="AE294" s="757"/>
      <c r="AF294" s="757"/>
      <c r="AG294" s="757"/>
      <c r="AH294" s="757"/>
      <c r="AI294" s="757"/>
      <c r="AJ294" s="757"/>
      <c r="AK294" s="757"/>
      <c r="AL294" s="757"/>
      <c r="AM294" s="25"/>
      <c r="AN294" s="103"/>
    </row>
    <row r="295" spans="1:40" s="17" customFormat="1" ht="209.25" customHeight="1">
      <c r="A295" s="765"/>
      <c r="B295" s="766"/>
      <c r="C295" s="766"/>
      <c r="D295" s="766"/>
      <c r="E295" s="766"/>
      <c r="F295" s="767"/>
      <c r="G295" s="851"/>
      <c r="H295" s="851"/>
      <c r="I295" s="855"/>
      <c r="J295" s="856"/>
      <c r="K295" s="855"/>
      <c r="L295" s="885"/>
      <c r="M295" s="856"/>
      <c r="N295" s="24"/>
      <c r="O295" s="36" t="s">
        <v>318</v>
      </c>
      <c r="P295" s="757" t="s">
        <v>373</v>
      </c>
      <c r="Q295" s="757"/>
      <c r="R295" s="757"/>
      <c r="S295" s="757"/>
      <c r="T295" s="757"/>
      <c r="U295" s="757"/>
      <c r="V295" s="757"/>
      <c r="W295" s="757"/>
      <c r="X295" s="757"/>
      <c r="Y295" s="757"/>
      <c r="Z295" s="757"/>
      <c r="AA295" s="757" t="s">
        <v>794</v>
      </c>
      <c r="AB295" s="757"/>
      <c r="AC295" s="757"/>
      <c r="AD295" s="757"/>
      <c r="AE295" s="757"/>
      <c r="AF295" s="757"/>
      <c r="AG295" s="757"/>
      <c r="AH295" s="757"/>
      <c r="AI295" s="757"/>
      <c r="AJ295" s="757"/>
      <c r="AK295" s="757"/>
      <c r="AL295" s="757"/>
      <c r="AM295" s="25"/>
      <c r="AN295" s="103"/>
    </row>
    <row r="296" spans="1:40" s="17" customFormat="1" ht="120.75" customHeight="1">
      <c r="A296" s="765"/>
      <c r="B296" s="766"/>
      <c r="C296" s="766"/>
      <c r="D296" s="766"/>
      <c r="E296" s="766"/>
      <c r="F296" s="767"/>
      <c r="G296" s="851"/>
      <c r="H296" s="851"/>
      <c r="I296" s="855"/>
      <c r="J296" s="856"/>
      <c r="K296" s="855"/>
      <c r="L296" s="885"/>
      <c r="M296" s="856"/>
      <c r="N296" s="24"/>
      <c r="O296" s="36" t="s">
        <v>321</v>
      </c>
      <c r="P296" s="757" t="s">
        <v>374</v>
      </c>
      <c r="Q296" s="757"/>
      <c r="R296" s="757"/>
      <c r="S296" s="757"/>
      <c r="T296" s="757"/>
      <c r="U296" s="757"/>
      <c r="V296" s="757"/>
      <c r="W296" s="757"/>
      <c r="X296" s="757"/>
      <c r="Y296" s="757"/>
      <c r="Z296" s="757"/>
      <c r="AA296" s="757" t="s">
        <v>795</v>
      </c>
      <c r="AB296" s="757"/>
      <c r="AC296" s="757"/>
      <c r="AD296" s="757"/>
      <c r="AE296" s="757"/>
      <c r="AF296" s="757"/>
      <c r="AG296" s="757"/>
      <c r="AH296" s="757"/>
      <c r="AI296" s="757"/>
      <c r="AJ296" s="757"/>
      <c r="AK296" s="757"/>
      <c r="AL296" s="757"/>
      <c r="AM296" s="25"/>
      <c r="AN296" s="103"/>
    </row>
    <row r="297" spans="1:40" s="17" customFormat="1" ht="120.75" customHeight="1">
      <c r="A297" s="765"/>
      <c r="B297" s="766"/>
      <c r="C297" s="766"/>
      <c r="D297" s="766"/>
      <c r="E297" s="766"/>
      <c r="F297" s="767"/>
      <c r="G297" s="851"/>
      <c r="H297" s="851"/>
      <c r="I297" s="855"/>
      <c r="J297" s="856"/>
      <c r="K297" s="855"/>
      <c r="L297" s="885"/>
      <c r="M297" s="856"/>
      <c r="N297" s="24"/>
      <c r="O297" s="36" t="s">
        <v>324</v>
      </c>
      <c r="P297" s="757" t="s">
        <v>375</v>
      </c>
      <c r="Q297" s="757"/>
      <c r="R297" s="757"/>
      <c r="S297" s="757"/>
      <c r="T297" s="757"/>
      <c r="U297" s="757"/>
      <c r="V297" s="757"/>
      <c r="W297" s="757"/>
      <c r="X297" s="757"/>
      <c r="Y297" s="757"/>
      <c r="Z297" s="757"/>
      <c r="AA297" s="869" t="s">
        <v>376</v>
      </c>
      <c r="AB297" s="903"/>
      <c r="AC297" s="903"/>
      <c r="AD297" s="903"/>
      <c r="AE297" s="903"/>
      <c r="AF297" s="903"/>
      <c r="AG297" s="903"/>
      <c r="AH297" s="903"/>
      <c r="AI297" s="903"/>
      <c r="AJ297" s="903"/>
      <c r="AK297" s="903"/>
      <c r="AL297" s="904"/>
      <c r="AM297" s="25"/>
      <c r="AN297" s="103"/>
    </row>
    <row r="298" spans="1:40" s="17" customFormat="1" ht="120.75" customHeight="1">
      <c r="A298" s="765"/>
      <c r="B298" s="766"/>
      <c r="C298" s="766"/>
      <c r="D298" s="766"/>
      <c r="E298" s="766"/>
      <c r="F298" s="767"/>
      <c r="G298" s="851"/>
      <c r="H298" s="851"/>
      <c r="I298" s="855"/>
      <c r="J298" s="856"/>
      <c r="K298" s="855"/>
      <c r="L298" s="885"/>
      <c r="M298" s="856"/>
      <c r="N298" s="24"/>
      <c r="O298" s="36" t="s">
        <v>327</v>
      </c>
      <c r="P298" s="757" t="s">
        <v>377</v>
      </c>
      <c r="Q298" s="757"/>
      <c r="R298" s="757"/>
      <c r="S298" s="757"/>
      <c r="T298" s="757"/>
      <c r="U298" s="757"/>
      <c r="V298" s="757"/>
      <c r="W298" s="757"/>
      <c r="X298" s="757"/>
      <c r="Y298" s="757"/>
      <c r="Z298" s="757"/>
      <c r="AA298" s="869" t="s">
        <v>796</v>
      </c>
      <c r="AB298" s="903"/>
      <c r="AC298" s="903"/>
      <c r="AD298" s="903"/>
      <c r="AE298" s="903"/>
      <c r="AF298" s="903"/>
      <c r="AG298" s="903"/>
      <c r="AH298" s="903"/>
      <c r="AI298" s="903"/>
      <c r="AJ298" s="903"/>
      <c r="AK298" s="903"/>
      <c r="AL298" s="904"/>
      <c r="AM298" s="25"/>
      <c r="AN298" s="103"/>
    </row>
    <row r="299" spans="1:40" s="17" customFormat="1" ht="120.75" customHeight="1">
      <c r="A299" s="765"/>
      <c r="B299" s="766"/>
      <c r="C299" s="766"/>
      <c r="D299" s="766"/>
      <c r="E299" s="766"/>
      <c r="F299" s="767"/>
      <c r="G299" s="851"/>
      <c r="H299" s="851"/>
      <c r="I299" s="855"/>
      <c r="J299" s="856"/>
      <c r="K299" s="855"/>
      <c r="L299" s="885"/>
      <c r="M299" s="856"/>
      <c r="N299" s="24"/>
      <c r="O299" s="36" t="s">
        <v>441</v>
      </c>
      <c r="P299" s="757" t="s">
        <v>378</v>
      </c>
      <c r="Q299" s="757"/>
      <c r="R299" s="757"/>
      <c r="S299" s="757"/>
      <c r="T299" s="757"/>
      <c r="U299" s="757"/>
      <c r="V299" s="757"/>
      <c r="W299" s="757"/>
      <c r="X299" s="757"/>
      <c r="Y299" s="757"/>
      <c r="Z299" s="757"/>
      <c r="AA299" s="869" t="s">
        <v>379</v>
      </c>
      <c r="AB299" s="903"/>
      <c r="AC299" s="903"/>
      <c r="AD299" s="903"/>
      <c r="AE299" s="903"/>
      <c r="AF299" s="903"/>
      <c r="AG299" s="903"/>
      <c r="AH299" s="903"/>
      <c r="AI299" s="903"/>
      <c r="AJ299" s="903"/>
      <c r="AK299" s="903"/>
      <c r="AL299" s="904"/>
      <c r="AM299" s="25"/>
      <c r="AN299" s="103"/>
    </row>
    <row r="300" spans="1:40" s="17" customFormat="1" ht="154.5" customHeight="1">
      <c r="A300" s="765"/>
      <c r="B300" s="766"/>
      <c r="C300" s="766"/>
      <c r="D300" s="766"/>
      <c r="E300" s="766"/>
      <c r="F300" s="767"/>
      <c r="G300" s="851"/>
      <c r="H300" s="851"/>
      <c r="I300" s="855"/>
      <c r="J300" s="856"/>
      <c r="K300" s="855"/>
      <c r="L300" s="885"/>
      <c r="M300" s="856"/>
      <c r="N300" s="24"/>
      <c r="O300" s="36" t="s">
        <v>442</v>
      </c>
      <c r="P300" s="757" t="s">
        <v>797</v>
      </c>
      <c r="Q300" s="757"/>
      <c r="R300" s="757"/>
      <c r="S300" s="757"/>
      <c r="T300" s="757"/>
      <c r="U300" s="757"/>
      <c r="V300" s="757"/>
      <c r="W300" s="757"/>
      <c r="X300" s="757"/>
      <c r="Y300" s="757"/>
      <c r="Z300" s="757"/>
      <c r="AA300" s="757" t="s">
        <v>798</v>
      </c>
      <c r="AB300" s="757"/>
      <c r="AC300" s="757"/>
      <c r="AD300" s="757"/>
      <c r="AE300" s="757"/>
      <c r="AF300" s="757"/>
      <c r="AG300" s="757"/>
      <c r="AH300" s="757"/>
      <c r="AI300" s="757"/>
      <c r="AJ300" s="757"/>
      <c r="AK300" s="757"/>
      <c r="AL300" s="757"/>
      <c r="AM300" s="25"/>
      <c r="AN300" s="103"/>
    </row>
    <row r="301" spans="1:40" s="17" customFormat="1" ht="10.5" customHeight="1">
      <c r="A301" s="768"/>
      <c r="B301" s="769"/>
      <c r="C301" s="769"/>
      <c r="D301" s="769"/>
      <c r="E301" s="769"/>
      <c r="F301" s="770"/>
      <c r="G301" s="852"/>
      <c r="H301" s="852"/>
      <c r="I301" s="857"/>
      <c r="J301" s="858"/>
      <c r="K301" s="857"/>
      <c r="L301" s="886"/>
      <c r="M301" s="858"/>
      <c r="N301" s="26"/>
      <c r="O301" s="27"/>
      <c r="P301" s="28"/>
      <c r="Q301" s="28"/>
      <c r="R301" s="28"/>
      <c r="S301" s="28"/>
      <c r="T301" s="28"/>
      <c r="U301" s="28"/>
      <c r="V301" s="28"/>
      <c r="W301" s="28"/>
      <c r="X301" s="28"/>
      <c r="Y301" s="28"/>
      <c r="Z301" s="28"/>
      <c r="AA301" s="28"/>
      <c r="AB301" s="28"/>
      <c r="AC301" s="28"/>
      <c r="AD301" s="28"/>
      <c r="AE301" s="28"/>
      <c r="AF301" s="28"/>
      <c r="AG301" s="28"/>
      <c r="AH301" s="28"/>
      <c r="AI301" s="28"/>
      <c r="AJ301" s="28"/>
      <c r="AK301" s="28"/>
      <c r="AL301" s="28"/>
      <c r="AM301" s="29"/>
      <c r="AN301" s="103"/>
    </row>
    <row r="302" spans="1:40" s="17" customFormat="1" ht="102.75" customHeight="1">
      <c r="A302" s="762" t="s">
        <v>611</v>
      </c>
      <c r="B302" s="763"/>
      <c r="C302" s="763"/>
      <c r="D302" s="763"/>
      <c r="E302" s="763"/>
      <c r="F302" s="764"/>
      <c r="G302" s="709" t="s">
        <v>227</v>
      </c>
      <c r="H302" s="709"/>
      <c r="I302" s="853" t="s">
        <v>150</v>
      </c>
      <c r="J302" s="854"/>
      <c r="K302" s="905" t="s">
        <v>802</v>
      </c>
      <c r="L302" s="906"/>
      <c r="M302" s="907"/>
      <c r="N302" s="757" t="s">
        <v>803</v>
      </c>
      <c r="O302" s="758"/>
      <c r="P302" s="758"/>
      <c r="Q302" s="758"/>
      <c r="R302" s="758"/>
      <c r="S302" s="758"/>
      <c r="T302" s="758"/>
      <c r="U302" s="758"/>
      <c r="V302" s="758"/>
      <c r="W302" s="758"/>
      <c r="X302" s="758"/>
      <c r="Y302" s="758"/>
      <c r="Z302" s="758"/>
      <c r="AA302" s="758"/>
      <c r="AB302" s="758"/>
      <c r="AC302" s="758"/>
      <c r="AD302" s="758"/>
      <c r="AE302" s="758"/>
      <c r="AF302" s="758"/>
      <c r="AG302" s="758"/>
      <c r="AH302" s="758"/>
      <c r="AI302" s="758"/>
      <c r="AJ302" s="758"/>
      <c r="AK302" s="758"/>
      <c r="AL302" s="758"/>
      <c r="AM302" s="758"/>
      <c r="AN302" s="103"/>
    </row>
    <row r="303" spans="1:40" s="17" customFormat="1" ht="17.25" customHeight="1">
      <c r="A303" s="765"/>
      <c r="B303" s="766"/>
      <c r="C303" s="766"/>
      <c r="D303" s="766"/>
      <c r="E303" s="766"/>
      <c r="F303" s="767"/>
      <c r="G303" s="851"/>
      <c r="H303" s="851"/>
      <c r="I303" s="855"/>
      <c r="J303" s="856"/>
      <c r="K303" s="855"/>
      <c r="L303" s="885"/>
      <c r="M303" s="856"/>
      <c r="N303" s="32" t="s">
        <v>292</v>
      </c>
      <c r="O303" s="33"/>
      <c r="P303" s="33"/>
      <c r="Q303" s="33"/>
      <c r="R303" s="33"/>
      <c r="S303" s="33"/>
      <c r="T303" s="33"/>
      <c r="U303" s="33"/>
      <c r="V303" s="33"/>
      <c r="W303" s="33"/>
      <c r="X303" s="33"/>
      <c r="Y303" s="33"/>
      <c r="Z303" s="33"/>
      <c r="AA303" s="33"/>
      <c r="AB303" s="33"/>
      <c r="AC303" s="33"/>
      <c r="AD303" s="33"/>
      <c r="AE303" s="33"/>
      <c r="AF303" s="33"/>
      <c r="AG303" s="33"/>
      <c r="AH303" s="33"/>
      <c r="AI303" s="33"/>
      <c r="AJ303" s="33"/>
      <c r="AK303" s="33"/>
      <c r="AL303" s="33"/>
      <c r="AM303" s="25"/>
      <c r="AN303" s="103"/>
    </row>
    <row r="304" spans="1:40" s="17" customFormat="1" ht="17.25" customHeight="1">
      <c r="A304" s="765"/>
      <c r="B304" s="766"/>
      <c r="C304" s="766"/>
      <c r="D304" s="766"/>
      <c r="E304" s="766"/>
      <c r="F304" s="767"/>
      <c r="G304" s="851"/>
      <c r="H304" s="851"/>
      <c r="I304" s="855"/>
      <c r="J304" s="856"/>
      <c r="K304" s="855"/>
      <c r="L304" s="885"/>
      <c r="M304" s="856"/>
      <c r="N304" s="24"/>
      <c r="O304" s="35"/>
      <c r="P304" s="874" t="s">
        <v>293</v>
      </c>
      <c r="Q304" s="875"/>
      <c r="R304" s="875"/>
      <c r="S304" s="875"/>
      <c r="T304" s="875"/>
      <c r="U304" s="875"/>
      <c r="V304" s="875"/>
      <c r="W304" s="875"/>
      <c r="X304" s="875"/>
      <c r="Y304" s="875"/>
      <c r="Z304" s="876"/>
      <c r="AA304" s="877" t="s">
        <v>294</v>
      </c>
      <c r="AB304" s="877"/>
      <c r="AC304" s="877"/>
      <c r="AD304" s="877"/>
      <c r="AE304" s="877"/>
      <c r="AF304" s="877"/>
      <c r="AG304" s="877"/>
      <c r="AH304" s="877"/>
      <c r="AI304" s="877"/>
      <c r="AJ304" s="877"/>
      <c r="AK304" s="877"/>
      <c r="AL304" s="877"/>
      <c r="AM304" s="25"/>
      <c r="AN304" s="103"/>
    </row>
    <row r="305" spans="1:40" s="17" customFormat="1" ht="150" customHeight="1">
      <c r="A305" s="765"/>
      <c r="B305" s="766"/>
      <c r="C305" s="766"/>
      <c r="D305" s="766"/>
      <c r="E305" s="766"/>
      <c r="F305" s="767"/>
      <c r="G305" s="851"/>
      <c r="H305" s="851"/>
      <c r="I305" s="855"/>
      <c r="J305" s="856"/>
      <c r="K305" s="855"/>
      <c r="L305" s="885"/>
      <c r="M305" s="856"/>
      <c r="N305" s="24"/>
      <c r="O305" s="36" t="s">
        <v>13</v>
      </c>
      <c r="P305" s="757" t="s">
        <v>776</v>
      </c>
      <c r="Q305" s="757"/>
      <c r="R305" s="757"/>
      <c r="S305" s="757"/>
      <c r="T305" s="757"/>
      <c r="U305" s="757"/>
      <c r="V305" s="757"/>
      <c r="W305" s="757"/>
      <c r="X305" s="757"/>
      <c r="Y305" s="757"/>
      <c r="Z305" s="757"/>
      <c r="AA305" s="757" t="s">
        <v>777</v>
      </c>
      <c r="AB305" s="757"/>
      <c r="AC305" s="757"/>
      <c r="AD305" s="757"/>
      <c r="AE305" s="757"/>
      <c r="AF305" s="757"/>
      <c r="AG305" s="757"/>
      <c r="AH305" s="757"/>
      <c r="AI305" s="757"/>
      <c r="AJ305" s="757"/>
      <c r="AK305" s="757"/>
      <c r="AL305" s="757"/>
      <c r="AM305" s="25"/>
      <c r="AN305" s="103"/>
    </row>
    <row r="306" spans="1:40" s="17" customFormat="1" ht="104.25" customHeight="1">
      <c r="A306" s="765"/>
      <c r="B306" s="766"/>
      <c r="C306" s="766"/>
      <c r="D306" s="766"/>
      <c r="E306" s="766"/>
      <c r="F306" s="767"/>
      <c r="G306" s="851"/>
      <c r="H306" s="851"/>
      <c r="I306" s="855"/>
      <c r="J306" s="856"/>
      <c r="K306" s="855"/>
      <c r="L306" s="885"/>
      <c r="M306" s="856"/>
      <c r="N306" s="24"/>
      <c r="O306" s="36" t="s">
        <v>14</v>
      </c>
      <c r="P306" s="757" t="s">
        <v>778</v>
      </c>
      <c r="Q306" s="757"/>
      <c r="R306" s="757"/>
      <c r="S306" s="757"/>
      <c r="T306" s="757"/>
      <c r="U306" s="757"/>
      <c r="V306" s="757"/>
      <c r="W306" s="757"/>
      <c r="X306" s="757"/>
      <c r="Y306" s="757"/>
      <c r="Z306" s="757"/>
      <c r="AA306" s="757" t="s">
        <v>779</v>
      </c>
      <c r="AB306" s="757"/>
      <c r="AC306" s="757"/>
      <c r="AD306" s="757"/>
      <c r="AE306" s="757"/>
      <c r="AF306" s="757"/>
      <c r="AG306" s="757"/>
      <c r="AH306" s="757"/>
      <c r="AI306" s="757"/>
      <c r="AJ306" s="757"/>
      <c r="AK306" s="757"/>
      <c r="AL306" s="757"/>
      <c r="AM306" s="25"/>
      <c r="AN306" s="103"/>
    </row>
    <row r="307" spans="1:40" s="17" customFormat="1" ht="60" customHeight="1">
      <c r="A307" s="765"/>
      <c r="B307" s="766"/>
      <c r="C307" s="766"/>
      <c r="D307" s="766"/>
      <c r="E307" s="766"/>
      <c r="F307" s="767"/>
      <c r="G307" s="851"/>
      <c r="H307" s="851"/>
      <c r="I307" s="855"/>
      <c r="J307" s="856"/>
      <c r="K307" s="855"/>
      <c r="L307" s="885"/>
      <c r="M307" s="856"/>
      <c r="N307" s="24"/>
      <c r="O307" s="36" t="s">
        <v>15</v>
      </c>
      <c r="P307" s="757" t="s">
        <v>780</v>
      </c>
      <c r="Q307" s="757"/>
      <c r="R307" s="757"/>
      <c r="S307" s="757"/>
      <c r="T307" s="757"/>
      <c r="U307" s="757"/>
      <c r="V307" s="757"/>
      <c r="W307" s="757"/>
      <c r="X307" s="757"/>
      <c r="Y307" s="757"/>
      <c r="Z307" s="757"/>
      <c r="AA307" s="757" t="s">
        <v>781</v>
      </c>
      <c r="AB307" s="757"/>
      <c r="AC307" s="757"/>
      <c r="AD307" s="757"/>
      <c r="AE307" s="757"/>
      <c r="AF307" s="757"/>
      <c r="AG307" s="757"/>
      <c r="AH307" s="757"/>
      <c r="AI307" s="757"/>
      <c r="AJ307" s="757"/>
      <c r="AK307" s="757"/>
      <c r="AL307" s="757"/>
      <c r="AM307" s="25"/>
      <c r="AN307" s="103"/>
    </row>
    <row r="308" spans="1:40" s="17" customFormat="1" ht="53.25" customHeight="1">
      <c r="A308" s="765"/>
      <c r="B308" s="766"/>
      <c r="C308" s="766"/>
      <c r="D308" s="766"/>
      <c r="E308" s="766"/>
      <c r="F308" s="767"/>
      <c r="G308" s="851"/>
      <c r="H308" s="851"/>
      <c r="I308" s="855"/>
      <c r="J308" s="856"/>
      <c r="K308" s="855"/>
      <c r="L308" s="885"/>
      <c r="M308" s="856"/>
      <c r="N308" s="24"/>
      <c r="O308" s="36" t="s">
        <v>16</v>
      </c>
      <c r="P308" s="757" t="s">
        <v>782</v>
      </c>
      <c r="Q308" s="757"/>
      <c r="R308" s="757"/>
      <c r="S308" s="757"/>
      <c r="T308" s="757"/>
      <c r="U308" s="757"/>
      <c r="V308" s="757"/>
      <c r="W308" s="757"/>
      <c r="X308" s="757"/>
      <c r="Y308" s="757"/>
      <c r="Z308" s="757"/>
      <c r="AA308" s="757" t="s">
        <v>783</v>
      </c>
      <c r="AB308" s="757"/>
      <c r="AC308" s="757"/>
      <c r="AD308" s="757"/>
      <c r="AE308" s="757"/>
      <c r="AF308" s="757"/>
      <c r="AG308" s="757"/>
      <c r="AH308" s="757"/>
      <c r="AI308" s="757"/>
      <c r="AJ308" s="757"/>
      <c r="AK308" s="757"/>
      <c r="AL308" s="757"/>
      <c r="AM308" s="25"/>
      <c r="AN308" s="103"/>
    </row>
    <row r="309" spans="1:40" s="17" customFormat="1" ht="95.25" customHeight="1">
      <c r="A309" s="765"/>
      <c r="B309" s="766"/>
      <c r="C309" s="766"/>
      <c r="D309" s="766"/>
      <c r="E309" s="766"/>
      <c r="F309" s="767"/>
      <c r="G309" s="851"/>
      <c r="H309" s="851"/>
      <c r="I309" s="855"/>
      <c r="J309" s="856"/>
      <c r="K309" s="855"/>
      <c r="L309" s="885"/>
      <c r="M309" s="856"/>
      <c r="N309" s="24"/>
      <c r="O309" s="36" t="s">
        <v>17</v>
      </c>
      <c r="P309" s="757" t="s">
        <v>784</v>
      </c>
      <c r="Q309" s="757"/>
      <c r="R309" s="757"/>
      <c r="S309" s="757"/>
      <c r="T309" s="757"/>
      <c r="U309" s="757"/>
      <c r="V309" s="757"/>
      <c r="W309" s="757"/>
      <c r="X309" s="757"/>
      <c r="Y309" s="757"/>
      <c r="Z309" s="757"/>
      <c r="AA309" s="757" t="s">
        <v>785</v>
      </c>
      <c r="AB309" s="757"/>
      <c r="AC309" s="757"/>
      <c r="AD309" s="757"/>
      <c r="AE309" s="757"/>
      <c r="AF309" s="757"/>
      <c r="AG309" s="757"/>
      <c r="AH309" s="757"/>
      <c r="AI309" s="757"/>
      <c r="AJ309" s="757"/>
      <c r="AK309" s="757"/>
      <c r="AL309" s="757"/>
      <c r="AM309" s="25"/>
      <c r="AN309" s="103"/>
    </row>
    <row r="310" spans="1:40" s="17" customFormat="1" ht="77.25" customHeight="1">
      <c r="A310" s="765"/>
      <c r="B310" s="766"/>
      <c r="C310" s="766"/>
      <c r="D310" s="766"/>
      <c r="E310" s="766"/>
      <c r="F310" s="767"/>
      <c r="G310" s="851"/>
      <c r="H310" s="851"/>
      <c r="I310" s="855"/>
      <c r="J310" s="856"/>
      <c r="K310" s="855"/>
      <c r="L310" s="885"/>
      <c r="M310" s="856"/>
      <c r="N310" s="24"/>
      <c r="O310" s="36" t="s">
        <v>303</v>
      </c>
      <c r="P310" s="757" t="s">
        <v>786</v>
      </c>
      <c r="Q310" s="757"/>
      <c r="R310" s="757"/>
      <c r="S310" s="757"/>
      <c r="T310" s="757"/>
      <c r="U310" s="757"/>
      <c r="V310" s="757"/>
      <c r="W310" s="757"/>
      <c r="X310" s="757"/>
      <c r="Y310" s="757"/>
      <c r="Z310" s="757"/>
      <c r="AA310" s="757" t="s">
        <v>787</v>
      </c>
      <c r="AB310" s="757"/>
      <c r="AC310" s="757"/>
      <c r="AD310" s="757"/>
      <c r="AE310" s="757"/>
      <c r="AF310" s="757"/>
      <c r="AG310" s="757"/>
      <c r="AH310" s="757"/>
      <c r="AI310" s="757"/>
      <c r="AJ310" s="757"/>
      <c r="AK310" s="757"/>
      <c r="AL310" s="757"/>
      <c r="AM310" s="25"/>
      <c r="AN310" s="103"/>
    </row>
    <row r="311" spans="1:40" s="17" customFormat="1" ht="207.75" customHeight="1">
      <c r="A311" s="765"/>
      <c r="B311" s="766"/>
      <c r="C311" s="766"/>
      <c r="D311" s="766"/>
      <c r="E311" s="766"/>
      <c r="F311" s="767"/>
      <c r="G311" s="851"/>
      <c r="H311" s="851"/>
      <c r="I311" s="855"/>
      <c r="J311" s="856"/>
      <c r="K311" s="855"/>
      <c r="L311" s="885"/>
      <c r="M311" s="856"/>
      <c r="N311" s="24"/>
      <c r="O311" s="36" t="s">
        <v>306</v>
      </c>
      <c r="P311" s="757" t="s">
        <v>371</v>
      </c>
      <c r="Q311" s="757"/>
      <c r="R311" s="757"/>
      <c r="S311" s="757"/>
      <c r="T311" s="757"/>
      <c r="U311" s="757"/>
      <c r="V311" s="757"/>
      <c r="W311" s="757"/>
      <c r="X311" s="757"/>
      <c r="Y311" s="757"/>
      <c r="Z311" s="757"/>
      <c r="AA311" s="757" t="s">
        <v>788</v>
      </c>
      <c r="AB311" s="757"/>
      <c r="AC311" s="757"/>
      <c r="AD311" s="757"/>
      <c r="AE311" s="757"/>
      <c r="AF311" s="757"/>
      <c r="AG311" s="757"/>
      <c r="AH311" s="757"/>
      <c r="AI311" s="757"/>
      <c r="AJ311" s="757"/>
      <c r="AK311" s="757"/>
      <c r="AL311" s="757"/>
      <c r="AM311" s="25"/>
      <c r="AN311" s="103"/>
    </row>
    <row r="312" spans="1:40" s="17" customFormat="1" ht="72" customHeight="1">
      <c r="A312" s="765"/>
      <c r="B312" s="766"/>
      <c r="C312" s="766"/>
      <c r="D312" s="766"/>
      <c r="E312" s="766"/>
      <c r="F312" s="767"/>
      <c r="G312" s="851"/>
      <c r="H312" s="851"/>
      <c r="I312" s="855"/>
      <c r="J312" s="856"/>
      <c r="K312" s="855"/>
      <c r="L312" s="885"/>
      <c r="M312" s="856"/>
      <c r="N312" s="24"/>
      <c r="O312" s="36" t="s">
        <v>309</v>
      </c>
      <c r="P312" s="757" t="s">
        <v>789</v>
      </c>
      <c r="Q312" s="757"/>
      <c r="R312" s="757"/>
      <c r="S312" s="757"/>
      <c r="T312" s="757"/>
      <c r="U312" s="757"/>
      <c r="V312" s="757"/>
      <c r="W312" s="757"/>
      <c r="X312" s="757"/>
      <c r="Y312" s="757"/>
      <c r="Z312" s="757"/>
      <c r="AA312" s="757" t="s">
        <v>790</v>
      </c>
      <c r="AB312" s="757"/>
      <c r="AC312" s="757"/>
      <c r="AD312" s="757"/>
      <c r="AE312" s="757"/>
      <c r="AF312" s="757"/>
      <c r="AG312" s="757"/>
      <c r="AH312" s="757"/>
      <c r="AI312" s="757"/>
      <c r="AJ312" s="757"/>
      <c r="AK312" s="757"/>
      <c r="AL312" s="757"/>
      <c r="AM312" s="25"/>
      <c r="AN312" s="103"/>
    </row>
    <row r="313" spans="1:40" s="17" customFormat="1" ht="77.25" customHeight="1">
      <c r="A313" s="765"/>
      <c r="B313" s="766"/>
      <c r="C313" s="766"/>
      <c r="D313" s="766"/>
      <c r="E313" s="766"/>
      <c r="F313" s="767"/>
      <c r="G313" s="851"/>
      <c r="H313" s="851"/>
      <c r="I313" s="855"/>
      <c r="J313" s="856"/>
      <c r="K313" s="855"/>
      <c r="L313" s="885"/>
      <c r="M313" s="856"/>
      <c r="N313" s="24"/>
      <c r="O313" s="36" t="s">
        <v>312</v>
      </c>
      <c r="P313" s="757" t="s">
        <v>372</v>
      </c>
      <c r="Q313" s="757"/>
      <c r="R313" s="757"/>
      <c r="S313" s="757"/>
      <c r="T313" s="757"/>
      <c r="U313" s="757"/>
      <c r="V313" s="757"/>
      <c r="W313" s="757"/>
      <c r="X313" s="757"/>
      <c r="Y313" s="757"/>
      <c r="Z313" s="757"/>
      <c r="AA313" s="757" t="s">
        <v>791</v>
      </c>
      <c r="AB313" s="757"/>
      <c r="AC313" s="757"/>
      <c r="AD313" s="757"/>
      <c r="AE313" s="757"/>
      <c r="AF313" s="757"/>
      <c r="AG313" s="757"/>
      <c r="AH313" s="757"/>
      <c r="AI313" s="757"/>
      <c r="AJ313" s="757"/>
      <c r="AK313" s="757"/>
      <c r="AL313" s="757"/>
      <c r="AM313" s="25"/>
      <c r="AN313" s="103"/>
    </row>
    <row r="314" spans="1:40" s="17" customFormat="1" ht="102" customHeight="1">
      <c r="A314" s="765"/>
      <c r="B314" s="766"/>
      <c r="C314" s="766"/>
      <c r="D314" s="766"/>
      <c r="E314" s="766"/>
      <c r="F314" s="767"/>
      <c r="G314" s="851"/>
      <c r="H314" s="851"/>
      <c r="I314" s="855"/>
      <c r="J314" s="856"/>
      <c r="K314" s="855"/>
      <c r="L314" s="885"/>
      <c r="M314" s="856"/>
      <c r="N314" s="24"/>
      <c r="O314" s="36" t="s">
        <v>315</v>
      </c>
      <c r="P314" s="757" t="s">
        <v>792</v>
      </c>
      <c r="Q314" s="757"/>
      <c r="R314" s="757"/>
      <c r="S314" s="757"/>
      <c r="T314" s="757"/>
      <c r="U314" s="757"/>
      <c r="V314" s="757"/>
      <c r="W314" s="757"/>
      <c r="X314" s="757"/>
      <c r="Y314" s="757"/>
      <c r="Z314" s="757"/>
      <c r="AA314" s="757" t="s">
        <v>793</v>
      </c>
      <c r="AB314" s="757"/>
      <c r="AC314" s="757"/>
      <c r="AD314" s="757"/>
      <c r="AE314" s="757"/>
      <c r="AF314" s="757"/>
      <c r="AG314" s="757"/>
      <c r="AH314" s="757"/>
      <c r="AI314" s="757"/>
      <c r="AJ314" s="757"/>
      <c r="AK314" s="757"/>
      <c r="AL314" s="757"/>
      <c r="AM314" s="25"/>
      <c r="AN314" s="103"/>
    </row>
    <row r="315" spans="1:40" s="17" customFormat="1" ht="209.25" customHeight="1">
      <c r="A315" s="765"/>
      <c r="B315" s="766"/>
      <c r="C315" s="766"/>
      <c r="D315" s="766"/>
      <c r="E315" s="766"/>
      <c r="F315" s="767"/>
      <c r="G315" s="851"/>
      <c r="H315" s="851"/>
      <c r="I315" s="855"/>
      <c r="J315" s="856"/>
      <c r="K315" s="855"/>
      <c r="L315" s="885"/>
      <c r="M315" s="856"/>
      <c r="N315" s="24"/>
      <c r="O315" s="36" t="s">
        <v>318</v>
      </c>
      <c r="P315" s="757" t="s">
        <v>373</v>
      </c>
      <c r="Q315" s="757"/>
      <c r="R315" s="757"/>
      <c r="S315" s="757"/>
      <c r="T315" s="757"/>
      <c r="U315" s="757"/>
      <c r="V315" s="757"/>
      <c r="W315" s="757"/>
      <c r="X315" s="757"/>
      <c r="Y315" s="757"/>
      <c r="Z315" s="757"/>
      <c r="AA315" s="757" t="s">
        <v>794</v>
      </c>
      <c r="AB315" s="757"/>
      <c r="AC315" s="757"/>
      <c r="AD315" s="757"/>
      <c r="AE315" s="757"/>
      <c r="AF315" s="757"/>
      <c r="AG315" s="757"/>
      <c r="AH315" s="757"/>
      <c r="AI315" s="757"/>
      <c r="AJ315" s="757"/>
      <c r="AK315" s="757"/>
      <c r="AL315" s="757"/>
      <c r="AM315" s="25"/>
      <c r="AN315" s="103"/>
    </row>
    <row r="316" spans="1:40" s="17" customFormat="1" ht="120.75" customHeight="1">
      <c r="A316" s="765"/>
      <c r="B316" s="766"/>
      <c r="C316" s="766"/>
      <c r="D316" s="766"/>
      <c r="E316" s="766"/>
      <c r="F316" s="767"/>
      <c r="G316" s="851"/>
      <c r="H316" s="851"/>
      <c r="I316" s="855"/>
      <c r="J316" s="856"/>
      <c r="K316" s="855"/>
      <c r="L316" s="885"/>
      <c r="M316" s="856"/>
      <c r="N316" s="24"/>
      <c r="O316" s="36" t="s">
        <v>321</v>
      </c>
      <c r="P316" s="757" t="s">
        <v>374</v>
      </c>
      <c r="Q316" s="757"/>
      <c r="R316" s="757"/>
      <c r="S316" s="757"/>
      <c r="T316" s="757"/>
      <c r="U316" s="757"/>
      <c r="V316" s="757"/>
      <c r="W316" s="757"/>
      <c r="X316" s="757"/>
      <c r="Y316" s="757"/>
      <c r="Z316" s="757"/>
      <c r="AA316" s="757" t="s">
        <v>795</v>
      </c>
      <c r="AB316" s="757"/>
      <c r="AC316" s="757"/>
      <c r="AD316" s="757"/>
      <c r="AE316" s="757"/>
      <c r="AF316" s="757"/>
      <c r="AG316" s="757"/>
      <c r="AH316" s="757"/>
      <c r="AI316" s="757"/>
      <c r="AJ316" s="757"/>
      <c r="AK316" s="757"/>
      <c r="AL316" s="757"/>
      <c r="AM316" s="25"/>
      <c r="AN316" s="103"/>
    </row>
    <row r="317" spans="1:40" s="17" customFormat="1" ht="120.75" customHeight="1">
      <c r="A317" s="765"/>
      <c r="B317" s="766"/>
      <c r="C317" s="766"/>
      <c r="D317" s="766"/>
      <c r="E317" s="766"/>
      <c r="F317" s="767"/>
      <c r="G317" s="851"/>
      <c r="H317" s="851"/>
      <c r="I317" s="855"/>
      <c r="J317" s="856"/>
      <c r="K317" s="855"/>
      <c r="L317" s="885"/>
      <c r="M317" s="856"/>
      <c r="N317" s="24"/>
      <c r="O317" s="36" t="s">
        <v>324</v>
      </c>
      <c r="P317" s="757" t="s">
        <v>375</v>
      </c>
      <c r="Q317" s="757"/>
      <c r="R317" s="757"/>
      <c r="S317" s="757"/>
      <c r="T317" s="757"/>
      <c r="U317" s="757"/>
      <c r="V317" s="757"/>
      <c r="W317" s="757"/>
      <c r="X317" s="757"/>
      <c r="Y317" s="757"/>
      <c r="Z317" s="757"/>
      <c r="AA317" s="869" t="s">
        <v>376</v>
      </c>
      <c r="AB317" s="903"/>
      <c r="AC317" s="903"/>
      <c r="AD317" s="903"/>
      <c r="AE317" s="903"/>
      <c r="AF317" s="903"/>
      <c r="AG317" s="903"/>
      <c r="AH317" s="903"/>
      <c r="AI317" s="903"/>
      <c r="AJ317" s="903"/>
      <c r="AK317" s="903"/>
      <c r="AL317" s="904"/>
      <c r="AM317" s="25"/>
      <c r="AN317" s="103"/>
    </row>
    <row r="318" spans="1:40" s="17" customFormat="1" ht="120.75" customHeight="1">
      <c r="A318" s="765"/>
      <c r="B318" s="766"/>
      <c r="C318" s="766"/>
      <c r="D318" s="766"/>
      <c r="E318" s="766"/>
      <c r="F318" s="767"/>
      <c r="G318" s="851"/>
      <c r="H318" s="851"/>
      <c r="I318" s="855"/>
      <c r="J318" s="856"/>
      <c r="K318" s="855"/>
      <c r="L318" s="885"/>
      <c r="M318" s="856"/>
      <c r="N318" s="24"/>
      <c r="O318" s="36" t="s">
        <v>327</v>
      </c>
      <c r="P318" s="757" t="s">
        <v>377</v>
      </c>
      <c r="Q318" s="757"/>
      <c r="R318" s="757"/>
      <c r="S318" s="757"/>
      <c r="T318" s="757"/>
      <c r="U318" s="757"/>
      <c r="V318" s="757"/>
      <c r="W318" s="757"/>
      <c r="X318" s="757"/>
      <c r="Y318" s="757"/>
      <c r="Z318" s="757"/>
      <c r="AA318" s="869" t="s">
        <v>796</v>
      </c>
      <c r="AB318" s="903"/>
      <c r="AC318" s="903"/>
      <c r="AD318" s="903"/>
      <c r="AE318" s="903"/>
      <c r="AF318" s="903"/>
      <c r="AG318" s="903"/>
      <c r="AH318" s="903"/>
      <c r="AI318" s="903"/>
      <c r="AJ318" s="903"/>
      <c r="AK318" s="903"/>
      <c r="AL318" s="904"/>
      <c r="AM318" s="25"/>
      <c r="AN318" s="103"/>
    </row>
    <row r="319" spans="1:40" s="17" customFormat="1" ht="120.75" customHeight="1">
      <c r="A319" s="765"/>
      <c r="B319" s="766"/>
      <c r="C319" s="766"/>
      <c r="D319" s="766"/>
      <c r="E319" s="766"/>
      <c r="F319" s="767"/>
      <c r="G319" s="851"/>
      <c r="H319" s="851"/>
      <c r="I319" s="855"/>
      <c r="J319" s="856"/>
      <c r="K319" s="855"/>
      <c r="L319" s="885"/>
      <c r="M319" s="856"/>
      <c r="N319" s="24"/>
      <c r="O319" s="36" t="s">
        <v>441</v>
      </c>
      <c r="P319" s="757" t="s">
        <v>378</v>
      </c>
      <c r="Q319" s="757"/>
      <c r="R319" s="757"/>
      <c r="S319" s="757"/>
      <c r="T319" s="757"/>
      <c r="U319" s="757"/>
      <c r="V319" s="757"/>
      <c r="W319" s="757"/>
      <c r="X319" s="757"/>
      <c r="Y319" s="757"/>
      <c r="Z319" s="757"/>
      <c r="AA319" s="869" t="s">
        <v>379</v>
      </c>
      <c r="AB319" s="903"/>
      <c r="AC319" s="903"/>
      <c r="AD319" s="903"/>
      <c r="AE319" s="903"/>
      <c r="AF319" s="903"/>
      <c r="AG319" s="903"/>
      <c r="AH319" s="903"/>
      <c r="AI319" s="903"/>
      <c r="AJ319" s="903"/>
      <c r="AK319" s="903"/>
      <c r="AL319" s="904"/>
      <c r="AM319" s="25"/>
      <c r="AN319" s="103"/>
    </row>
    <row r="320" spans="1:40" s="17" customFormat="1" ht="154.5" customHeight="1">
      <c r="A320" s="765"/>
      <c r="B320" s="766"/>
      <c r="C320" s="766"/>
      <c r="D320" s="766"/>
      <c r="E320" s="766"/>
      <c r="F320" s="767"/>
      <c r="G320" s="851"/>
      <c r="H320" s="851"/>
      <c r="I320" s="855"/>
      <c r="J320" s="856"/>
      <c r="K320" s="855"/>
      <c r="L320" s="885"/>
      <c r="M320" s="856"/>
      <c r="N320" s="24"/>
      <c r="O320" s="36" t="s">
        <v>442</v>
      </c>
      <c r="P320" s="757" t="s">
        <v>797</v>
      </c>
      <c r="Q320" s="757"/>
      <c r="R320" s="757"/>
      <c r="S320" s="757"/>
      <c r="T320" s="757"/>
      <c r="U320" s="757"/>
      <c r="V320" s="757"/>
      <c r="W320" s="757"/>
      <c r="X320" s="757"/>
      <c r="Y320" s="757"/>
      <c r="Z320" s="757"/>
      <c r="AA320" s="757" t="s">
        <v>798</v>
      </c>
      <c r="AB320" s="757"/>
      <c r="AC320" s="757"/>
      <c r="AD320" s="757"/>
      <c r="AE320" s="757"/>
      <c r="AF320" s="757"/>
      <c r="AG320" s="757"/>
      <c r="AH320" s="757"/>
      <c r="AI320" s="757"/>
      <c r="AJ320" s="757"/>
      <c r="AK320" s="757"/>
      <c r="AL320" s="757"/>
      <c r="AM320" s="25"/>
      <c r="AN320" s="103"/>
    </row>
    <row r="321" spans="1:40" s="17" customFormat="1" ht="10.5" customHeight="1">
      <c r="A321" s="768"/>
      <c r="B321" s="769"/>
      <c r="C321" s="769"/>
      <c r="D321" s="769"/>
      <c r="E321" s="769"/>
      <c r="F321" s="770"/>
      <c r="G321" s="852"/>
      <c r="H321" s="852"/>
      <c r="I321" s="857"/>
      <c r="J321" s="858"/>
      <c r="K321" s="857"/>
      <c r="L321" s="886"/>
      <c r="M321" s="858"/>
      <c r="N321" s="26"/>
      <c r="O321" s="27"/>
      <c r="P321" s="28"/>
      <c r="Q321" s="28"/>
      <c r="R321" s="28"/>
      <c r="S321" s="28"/>
      <c r="T321" s="28"/>
      <c r="U321" s="28"/>
      <c r="V321" s="28"/>
      <c r="W321" s="28"/>
      <c r="X321" s="28"/>
      <c r="Y321" s="28"/>
      <c r="Z321" s="28"/>
      <c r="AA321" s="28"/>
      <c r="AB321" s="28"/>
      <c r="AC321" s="28"/>
      <c r="AD321" s="28"/>
      <c r="AE321" s="28"/>
      <c r="AF321" s="28"/>
      <c r="AG321" s="28"/>
      <c r="AH321" s="28"/>
      <c r="AI321" s="28"/>
      <c r="AJ321" s="28"/>
      <c r="AK321" s="28"/>
      <c r="AL321" s="28"/>
      <c r="AM321" s="29"/>
      <c r="AN321" s="103"/>
    </row>
    <row r="322" spans="1:40" s="17" customFormat="1" ht="58.5" customHeight="1">
      <c r="A322" s="881" t="s">
        <v>75</v>
      </c>
      <c r="B322" s="881"/>
      <c r="C322" s="881"/>
      <c r="D322" s="881"/>
      <c r="E322" s="881"/>
      <c r="F322" s="881"/>
      <c r="G322" s="882"/>
      <c r="H322" s="882"/>
      <c r="I322" s="883" t="s">
        <v>150</v>
      </c>
      <c r="J322" s="883"/>
      <c r="K322" s="884" t="s">
        <v>381</v>
      </c>
      <c r="L322" s="884"/>
      <c r="M322" s="884"/>
      <c r="N322" s="902" t="s">
        <v>971</v>
      </c>
      <c r="O322" s="902"/>
      <c r="P322" s="902"/>
      <c r="Q322" s="902"/>
      <c r="R322" s="902"/>
      <c r="S322" s="902"/>
      <c r="T322" s="902"/>
      <c r="U322" s="902"/>
      <c r="V322" s="902"/>
      <c r="W322" s="902"/>
      <c r="X322" s="902"/>
      <c r="Y322" s="902"/>
      <c r="Z322" s="902"/>
      <c r="AA322" s="902"/>
      <c r="AB322" s="902"/>
      <c r="AC322" s="902"/>
      <c r="AD322" s="902"/>
      <c r="AE322" s="902"/>
      <c r="AF322" s="902"/>
      <c r="AG322" s="902"/>
      <c r="AH322" s="902"/>
      <c r="AI322" s="902"/>
      <c r="AJ322" s="902"/>
      <c r="AK322" s="902"/>
      <c r="AL322" s="902"/>
      <c r="AM322" s="902"/>
      <c r="AN322" s="103"/>
    </row>
    <row r="323" spans="1:40" s="17" customFormat="1" ht="113.25" customHeight="1">
      <c r="A323" s="881"/>
      <c r="B323" s="881"/>
      <c r="C323" s="881"/>
      <c r="D323" s="881"/>
      <c r="E323" s="881"/>
      <c r="F323" s="881"/>
      <c r="G323" s="882"/>
      <c r="H323" s="882"/>
      <c r="I323" s="883"/>
      <c r="J323" s="883"/>
      <c r="K323" s="884"/>
      <c r="L323" s="884"/>
      <c r="M323" s="884"/>
      <c r="N323" s="902" t="s">
        <v>804</v>
      </c>
      <c r="O323" s="902"/>
      <c r="P323" s="902"/>
      <c r="Q323" s="902"/>
      <c r="R323" s="902"/>
      <c r="S323" s="902"/>
      <c r="T323" s="902"/>
      <c r="U323" s="902"/>
      <c r="V323" s="902"/>
      <c r="W323" s="902"/>
      <c r="X323" s="902"/>
      <c r="Y323" s="902"/>
      <c r="Z323" s="902"/>
      <c r="AA323" s="902"/>
      <c r="AB323" s="902"/>
      <c r="AC323" s="902"/>
      <c r="AD323" s="902"/>
      <c r="AE323" s="902"/>
      <c r="AF323" s="902"/>
      <c r="AG323" s="902"/>
      <c r="AH323" s="902"/>
      <c r="AI323" s="902"/>
      <c r="AJ323" s="902"/>
      <c r="AK323" s="902"/>
      <c r="AL323" s="902"/>
      <c r="AM323" s="902"/>
      <c r="AN323" s="103"/>
    </row>
    <row r="324" spans="1:40" s="17" customFormat="1" ht="247.5" customHeight="1">
      <c r="A324" s="881"/>
      <c r="B324" s="881"/>
      <c r="C324" s="881"/>
      <c r="D324" s="881"/>
      <c r="E324" s="881"/>
      <c r="F324" s="881"/>
      <c r="G324" s="882"/>
      <c r="H324" s="882"/>
      <c r="I324" s="883"/>
      <c r="J324" s="883"/>
      <c r="K324" s="884"/>
      <c r="L324" s="884"/>
      <c r="M324" s="884"/>
      <c r="N324" s="902" t="s">
        <v>1011</v>
      </c>
      <c r="O324" s="902"/>
      <c r="P324" s="902"/>
      <c r="Q324" s="902"/>
      <c r="R324" s="902"/>
      <c r="S324" s="902"/>
      <c r="T324" s="902"/>
      <c r="U324" s="902"/>
      <c r="V324" s="902"/>
      <c r="W324" s="902"/>
      <c r="X324" s="902"/>
      <c r="Y324" s="902"/>
      <c r="Z324" s="902"/>
      <c r="AA324" s="902"/>
      <c r="AB324" s="902"/>
      <c r="AC324" s="902"/>
      <c r="AD324" s="902"/>
      <c r="AE324" s="902"/>
      <c r="AF324" s="902"/>
      <c r="AG324" s="902"/>
      <c r="AH324" s="902"/>
      <c r="AI324" s="902"/>
      <c r="AJ324" s="902"/>
      <c r="AK324" s="902"/>
      <c r="AL324" s="902"/>
      <c r="AM324" s="902"/>
      <c r="AN324" s="103"/>
    </row>
    <row r="325" spans="1:40" s="17" customFormat="1" ht="17.25" customHeight="1">
      <c r="A325" s="881"/>
      <c r="B325" s="881"/>
      <c r="C325" s="881"/>
      <c r="D325" s="881"/>
      <c r="E325" s="881"/>
      <c r="F325" s="881"/>
      <c r="G325" s="882"/>
      <c r="H325" s="882"/>
      <c r="I325" s="883"/>
      <c r="J325" s="883"/>
      <c r="K325" s="884"/>
      <c r="L325" s="884"/>
      <c r="M325" s="884"/>
      <c r="N325" s="32" t="s">
        <v>292</v>
      </c>
      <c r="O325" s="33"/>
      <c r="P325" s="33"/>
      <c r="Q325" s="33"/>
      <c r="R325" s="33"/>
      <c r="S325" s="33"/>
      <c r="T325" s="33"/>
      <c r="U325" s="33"/>
      <c r="V325" s="33"/>
      <c r="W325" s="33"/>
      <c r="X325" s="33"/>
      <c r="Y325" s="33"/>
      <c r="Z325" s="33"/>
      <c r="AA325" s="33"/>
      <c r="AB325" s="33"/>
      <c r="AC325" s="33"/>
      <c r="AD325" s="33"/>
      <c r="AE325" s="33"/>
      <c r="AF325" s="33"/>
      <c r="AG325" s="33"/>
      <c r="AH325" s="33"/>
      <c r="AI325" s="33"/>
      <c r="AJ325" s="33"/>
      <c r="AK325" s="33"/>
      <c r="AL325" s="33"/>
      <c r="AM325" s="34"/>
      <c r="AN325" s="103"/>
    </row>
    <row r="326" spans="1:40" s="17" customFormat="1" ht="17.25" customHeight="1">
      <c r="A326" s="881"/>
      <c r="B326" s="881"/>
      <c r="C326" s="881"/>
      <c r="D326" s="881"/>
      <c r="E326" s="881"/>
      <c r="F326" s="881"/>
      <c r="G326" s="882"/>
      <c r="H326" s="882"/>
      <c r="I326" s="883"/>
      <c r="J326" s="883"/>
      <c r="K326" s="884"/>
      <c r="L326" s="884"/>
      <c r="M326" s="884"/>
      <c r="N326" s="24"/>
      <c r="O326" s="35"/>
      <c r="P326" s="874" t="s">
        <v>293</v>
      </c>
      <c r="Q326" s="875"/>
      <c r="R326" s="875"/>
      <c r="S326" s="875"/>
      <c r="T326" s="875"/>
      <c r="U326" s="875"/>
      <c r="V326" s="875"/>
      <c r="W326" s="875"/>
      <c r="X326" s="875"/>
      <c r="Y326" s="875"/>
      <c r="Z326" s="876"/>
      <c r="AA326" s="877" t="s">
        <v>294</v>
      </c>
      <c r="AB326" s="877"/>
      <c r="AC326" s="877"/>
      <c r="AD326" s="877"/>
      <c r="AE326" s="877"/>
      <c r="AF326" s="877"/>
      <c r="AG326" s="877"/>
      <c r="AH326" s="877"/>
      <c r="AI326" s="877"/>
      <c r="AJ326" s="877"/>
      <c r="AK326" s="877"/>
      <c r="AL326" s="877"/>
      <c r="AM326" s="25"/>
      <c r="AN326" s="103"/>
    </row>
    <row r="327" spans="1:40" s="17" customFormat="1" ht="295.5" customHeight="1">
      <c r="A327" s="881"/>
      <c r="B327" s="881"/>
      <c r="C327" s="881"/>
      <c r="D327" s="881"/>
      <c r="E327" s="881"/>
      <c r="F327" s="881"/>
      <c r="G327" s="882"/>
      <c r="H327" s="882"/>
      <c r="I327" s="883"/>
      <c r="J327" s="883"/>
      <c r="K327" s="884"/>
      <c r="L327" s="884"/>
      <c r="M327" s="884"/>
      <c r="N327" s="24"/>
      <c r="O327" s="36" t="s">
        <v>13</v>
      </c>
      <c r="P327" s="757" t="s">
        <v>677</v>
      </c>
      <c r="Q327" s="757"/>
      <c r="R327" s="757"/>
      <c r="S327" s="757"/>
      <c r="T327" s="757"/>
      <c r="U327" s="757"/>
      <c r="V327" s="757"/>
      <c r="W327" s="757"/>
      <c r="X327" s="757"/>
      <c r="Y327" s="757"/>
      <c r="Z327" s="757"/>
      <c r="AA327" s="757" t="s">
        <v>678</v>
      </c>
      <c r="AB327" s="757"/>
      <c r="AC327" s="757"/>
      <c r="AD327" s="757"/>
      <c r="AE327" s="757"/>
      <c r="AF327" s="757"/>
      <c r="AG327" s="757"/>
      <c r="AH327" s="757"/>
      <c r="AI327" s="757"/>
      <c r="AJ327" s="757"/>
      <c r="AK327" s="757"/>
      <c r="AL327" s="757"/>
      <c r="AM327" s="25"/>
      <c r="AN327" s="103"/>
    </row>
    <row r="328" spans="1:40" s="17" customFormat="1" ht="70.5" customHeight="1">
      <c r="A328" s="881"/>
      <c r="B328" s="881"/>
      <c r="C328" s="881"/>
      <c r="D328" s="881"/>
      <c r="E328" s="881"/>
      <c r="F328" s="881"/>
      <c r="G328" s="882"/>
      <c r="H328" s="882"/>
      <c r="I328" s="883"/>
      <c r="J328" s="883"/>
      <c r="K328" s="884"/>
      <c r="L328" s="884"/>
      <c r="M328" s="884"/>
      <c r="N328" s="24"/>
      <c r="O328" s="36" t="s">
        <v>14</v>
      </c>
      <c r="P328" s="757" t="s">
        <v>679</v>
      </c>
      <c r="Q328" s="757"/>
      <c r="R328" s="757"/>
      <c r="S328" s="757"/>
      <c r="T328" s="757"/>
      <c r="U328" s="757"/>
      <c r="V328" s="757"/>
      <c r="W328" s="757"/>
      <c r="X328" s="757"/>
      <c r="Y328" s="757"/>
      <c r="Z328" s="757"/>
      <c r="AA328" s="757" t="s">
        <v>680</v>
      </c>
      <c r="AB328" s="757"/>
      <c r="AC328" s="757"/>
      <c r="AD328" s="757"/>
      <c r="AE328" s="757"/>
      <c r="AF328" s="757"/>
      <c r="AG328" s="757"/>
      <c r="AH328" s="757"/>
      <c r="AI328" s="757"/>
      <c r="AJ328" s="757"/>
      <c r="AK328" s="757"/>
      <c r="AL328" s="757"/>
      <c r="AM328" s="25"/>
      <c r="AN328" s="103"/>
    </row>
    <row r="329" spans="1:40" s="17" customFormat="1" ht="54" customHeight="1">
      <c r="A329" s="881"/>
      <c r="B329" s="881"/>
      <c r="C329" s="881"/>
      <c r="D329" s="881"/>
      <c r="E329" s="881"/>
      <c r="F329" s="881"/>
      <c r="G329" s="882"/>
      <c r="H329" s="882"/>
      <c r="I329" s="883"/>
      <c r="J329" s="883"/>
      <c r="K329" s="884"/>
      <c r="L329" s="884"/>
      <c r="M329" s="884"/>
      <c r="N329" s="24"/>
      <c r="O329" s="36" t="s">
        <v>15</v>
      </c>
      <c r="P329" s="757" t="s">
        <v>681</v>
      </c>
      <c r="Q329" s="757"/>
      <c r="R329" s="757"/>
      <c r="S329" s="757"/>
      <c r="T329" s="757"/>
      <c r="U329" s="757"/>
      <c r="V329" s="757"/>
      <c r="W329" s="757"/>
      <c r="X329" s="757"/>
      <c r="Y329" s="757"/>
      <c r="Z329" s="757"/>
      <c r="AA329" s="757" t="s">
        <v>682</v>
      </c>
      <c r="AB329" s="757"/>
      <c r="AC329" s="757"/>
      <c r="AD329" s="757"/>
      <c r="AE329" s="757"/>
      <c r="AF329" s="757"/>
      <c r="AG329" s="757"/>
      <c r="AH329" s="757"/>
      <c r="AI329" s="757"/>
      <c r="AJ329" s="757"/>
      <c r="AK329" s="757"/>
      <c r="AL329" s="757"/>
      <c r="AM329" s="25"/>
      <c r="AN329" s="103"/>
    </row>
    <row r="330" spans="1:40" s="17" customFormat="1" ht="87.75" customHeight="1">
      <c r="A330" s="881"/>
      <c r="B330" s="881"/>
      <c r="C330" s="881"/>
      <c r="D330" s="881"/>
      <c r="E330" s="881"/>
      <c r="F330" s="881"/>
      <c r="G330" s="882"/>
      <c r="H330" s="882"/>
      <c r="I330" s="883"/>
      <c r="J330" s="883"/>
      <c r="K330" s="884"/>
      <c r="L330" s="884"/>
      <c r="M330" s="884"/>
      <c r="N330" s="24"/>
      <c r="O330" s="36" t="s">
        <v>16</v>
      </c>
      <c r="P330" s="757" t="s">
        <v>683</v>
      </c>
      <c r="Q330" s="757"/>
      <c r="R330" s="757"/>
      <c r="S330" s="757"/>
      <c r="T330" s="757"/>
      <c r="U330" s="757"/>
      <c r="V330" s="757"/>
      <c r="W330" s="757"/>
      <c r="X330" s="757"/>
      <c r="Y330" s="757"/>
      <c r="Z330" s="757"/>
      <c r="AA330" s="757" t="s">
        <v>684</v>
      </c>
      <c r="AB330" s="757"/>
      <c r="AC330" s="757"/>
      <c r="AD330" s="757"/>
      <c r="AE330" s="757"/>
      <c r="AF330" s="757"/>
      <c r="AG330" s="757"/>
      <c r="AH330" s="757"/>
      <c r="AI330" s="757"/>
      <c r="AJ330" s="757"/>
      <c r="AK330" s="757"/>
      <c r="AL330" s="757"/>
      <c r="AM330" s="25"/>
      <c r="AN330" s="103"/>
    </row>
    <row r="331" spans="1:40" s="17" customFormat="1" ht="71.25" customHeight="1">
      <c r="A331" s="881"/>
      <c r="B331" s="881"/>
      <c r="C331" s="881"/>
      <c r="D331" s="881"/>
      <c r="E331" s="881"/>
      <c r="F331" s="881"/>
      <c r="G331" s="882"/>
      <c r="H331" s="882"/>
      <c r="I331" s="883"/>
      <c r="J331" s="883"/>
      <c r="K331" s="884"/>
      <c r="L331" s="884"/>
      <c r="M331" s="884"/>
      <c r="N331" s="24"/>
      <c r="O331" s="36" t="s">
        <v>17</v>
      </c>
      <c r="P331" s="757" t="s">
        <v>685</v>
      </c>
      <c r="Q331" s="757"/>
      <c r="R331" s="757"/>
      <c r="S331" s="757"/>
      <c r="T331" s="757"/>
      <c r="U331" s="757"/>
      <c r="V331" s="757"/>
      <c r="W331" s="757"/>
      <c r="X331" s="757"/>
      <c r="Y331" s="757"/>
      <c r="Z331" s="757"/>
      <c r="AA331" s="757" t="s">
        <v>686</v>
      </c>
      <c r="AB331" s="757"/>
      <c r="AC331" s="757"/>
      <c r="AD331" s="757"/>
      <c r="AE331" s="757"/>
      <c r="AF331" s="757"/>
      <c r="AG331" s="757"/>
      <c r="AH331" s="757"/>
      <c r="AI331" s="757"/>
      <c r="AJ331" s="757"/>
      <c r="AK331" s="757"/>
      <c r="AL331" s="757"/>
      <c r="AM331" s="25"/>
      <c r="AN331" s="103"/>
    </row>
    <row r="332" spans="1:40" s="17" customFormat="1" ht="69.75" customHeight="1">
      <c r="A332" s="881"/>
      <c r="B332" s="881"/>
      <c r="C332" s="881"/>
      <c r="D332" s="881"/>
      <c r="E332" s="881"/>
      <c r="F332" s="881"/>
      <c r="G332" s="882"/>
      <c r="H332" s="882"/>
      <c r="I332" s="883"/>
      <c r="J332" s="883"/>
      <c r="K332" s="884"/>
      <c r="L332" s="884"/>
      <c r="M332" s="884"/>
      <c r="N332" s="24"/>
      <c r="O332" s="36" t="s">
        <v>303</v>
      </c>
      <c r="P332" s="757" t="s">
        <v>687</v>
      </c>
      <c r="Q332" s="757"/>
      <c r="R332" s="757"/>
      <c r="S332" s="757"/>
      <c r="T332" s="757"/>
      <c r="U332" s="757"/>
      <c r="V332" s="757"/>
      <c r="W332" s="757"/>
      <c r="X332" s="757"/>
      <c r="Y332" s="757"/>
      <c r="Z332" s="757"/>
      <c r="AA332" s="757" t="s">
        <v>688</v>
      </c>
      <c r="AB332" s="757"/>
      <c r="AC332" s="757"/>
      <c r="AD332" s="757"/>
      <c r="AE332" s="757"/>
      <c r="AF332" s="757"/>
      <c r="AG332" s="757"/>
      <c r="AH332" s="757"/>
      <c r="AI332" s="757"/>
      <c r="AJ332" s="757"/>
      <c r="AK332" s="757"/>
      <c r="AL332" s="757"/>
      <c r="AM332" s="25"/>
      <c r="AN332" s="103"/>
    </row>
    <row r="333" spans="1:40" s="17" customFormat="1" ht="409.5" customHeight="1">
      <c r="A333" s="881"/>
      <c r="B333" s="881"/>
      <c r="C333" s="881"/>
      <c r="D333" s="881"/>
      <c r="E333" s="881"/>
      <c r="F333" s="881"/>
      <c r="G333" s="882"/>
      <c r="H333" s="882"/>
      <c r="I333" s="883"/>
      <c r="J333" s="883"/>
      <c r="K333" s="884"/>
      <c r="L333" s="884"/>
      <c r="M333" s="884"/>
      <c r="N333" s="24"/>
      <c r="O333" s="36" t="s">
        <v>306</v>
      </c>
      <c r="P333" s="757" t="s">
        <v>689</v>
      </c>
      <c r="Q333" s="757"/>
      <c r="R333" s="757"/>
      <c r="S333" s="757"/>
      <c r="T333" s="757"/>
      <c r="U333" s="757"/>
      <c r="V333" s="757"/>
      <c r="W333" s="757"/>
      <c r="X333" s="757"/>
      <c r="Y333" s="757"/>
      <c r="Z333" s="757"/>
      <c r="AA333" s="757" t="s">
        <v>690</v>
      </c>
      <c r="AB333" s="757"/>
      <c r="AC333" s="757"/>
      <c r="AD333" s="757"/>
      <c r="AE333" s="757"/>
      <c r="AF333" s="757"/>
      <c r="AG333" s="757"/>
      <c r="AH333" s="757"/>
      <c r="AI333" s="757"/>
      <c r="AJ333" s="757"/>
      <c r="AK333" s="757"/>
      <c r="AL333" s="757"/>
      <c r="AM333" s="25"/>
      <c r="AN333" s="103"/>
    </row>
    <row r="334" spans="1:40" s="17" customFormat="1" ht="218.25" customHeight="1">
      <c r="A334" s="881"/>
      <c r="B334" s="881"/>
      <c r="C334" s="881"/>
      <c r="D334" s="881"/>
      <c r="E334" s="881"/>
      <c r="F334" s="881"/>
      <c r="G334" s="882"/>
      <c r="H334" s="882"/>
      <c r="I334" s="883"/>
      <c r="J334" s="883"/>
      <c r="K334" s="884"/>
      <c r="L334" s="884"/>
      <c r="M334" s="884"/>
      <c r="N334" s="24"/>
      <c r="O334" s="36" t="s">
        <v>309</v>
      </c>
      <c r="P334" s="757" t="s">
        <v>805</v>
      </c>
      <c r="Q334" s="757"/>
      <c r="R334" s="757"/>
      <c r="S334" s="757"/>
      <c r="T334" s="757"/>
      <c r="U334" s="757"/>
      <c r="V334" s="757"/>
      <c r="W334" s="757"/>
      <c r="X334" s="757"/>
      <c r="Y334" s="757"/>
      <c r="Z334" s="757"/>
      <c r="AA334" s="757" t="s">
        <v>806</v>
      </c>
      <c r="AB334" s="757"/>
      <c r="AC334" s="757"/>
      <c r="AD334" s="757"/>
      <c r="AE334" s="757"/>
      <c r="AF334" s="757"/>
      <c r="AG334" s="757"/>
      <c r="AH334" s="757"/>
      <c r="AI334" s="757"/>
      <c r="AJ334" s="757"/>
      <c r="AK334" s="757"/>
      <c r="AL334" s="757"/>
      <c r="AM334" s="25"/>
      <c r="AN334" s="103"/>
    </row>
    <row r="335" spans="1:40" s="17" customFormat="1" ht="73.5" customHeight="1">
      <c r="A335" s="881"/>
      <c r="B335" s="881"/>
      <c r="C335" s="881"/>
      <c r="D335" s="881"/>
      <c r="E335" s="881"/>
      <c r="F335" s="881"/>
      <c r="G335" s="882"/>
      <c r="H335" s="882"/>
      <c r="I335" s="883"/>
      <c r="J335" s="883"/>
      <c r="K335" s="884"/>
      <c r="L335" s="884"/>
      <c r="M335" s="884"/>
      <c r="N335" s="24"/>
      <c r="O335" s="36" t="s">
        <v>312</v>
      </c>
      <c r="P335" s="757" t="s">
        <v>807</v>
      </c>
      <c r="Q335" s="757"/>
      <c r="R335" s="757"/>
      <c r="S335" s="757"/>
      <c r="T335" s="757"/>
      <c r="U335" s="757"/>
      <c r="V335" s="757"/>
      <c r="W335" s="757"/>
      <c r="X335" s="757"/>
      <c r="Y335" s="757"/>
      <c r="Z335" s="757"/>
      <c r="AA335" s="757" t="s">
        <v>808</v>
      </c>
      <c r="AB335" s="757"/>
      <c r="AC335" s="757"/>
      <c r="AD335" s="757"/>
      <c r="AE335" s="757"/>
      <c r="AF335" s="757"/>
      <c r="AG335" s="757"/>
      <c r="AH335" s="757"/>
      <c r="AI335" s="757"/>
      <c r="AJ335" s="757"/>
      <c r="AK335" s="757"/>
      <c r="AL335" s="757"/>
      <c r="AM335" s="25"/>
      <c r="AN335" s="103"/>
    </row>
    <row r="336" spans="1:40" s="17" customFormat="1" ht="71.25" customHeight="1">
      <c r="A336" s="881"/>
      <c r="B336" s="881"/>
      <c r="C336" s="881"/>
      <c r="D336" s="881"/>
      <c r="E336" s="881"/>
      <c r="F336" s="881"/>
      <c r="G336" s="882"/>
      <c r="H336" s="882"/>
      <c r="I336" s="883"/>
      <c r="J336" s="883"/>
      <c r="K336" s="884"/>
      <c r="L336" s="884"/>
      <c r="M336" s="884"/>
      <c r="N336" s="24"/>
      <c r="O336" s="36" t="s">
        <v>315</v>
      </c>
      <c r="P336" s="757" t="s">
        <v>809</v>
      </c>
      <c r="Q336" s="757"/>
      <c r="R336" s="757"/>
      <c r="S336" s="757"/>
      <c r="T336" s="757"/>
      <c r="U336" s="757"/>
      <c r="V336" s="757"/>
      <c r="W336" s="757"/>
      <c r="X336" s="757"/>
      <c r="Y336" s="757"/>
      <c r="Z336" s="757"/>
      <c r="AA336" s="757" t="s">
        <v>810</v>
      </c>
      <c r="AB336" s="757"/>
      <c r="AC336" s="757"/>
      <c r="AD336" s="757"/>
      <c r="AE336" s="757"/>
      <c r="AF336" s="757"/>
      <c r="AG336" s="757"/>
      <c r="AH336" s="757"/>
      <c r="AI336" s="757"/>
      <c r="AJ336" s="757"/>
      <c r="AK336" s="757"/>
      <c r="AL336" s="757"/>
      <c r="AM336" s="25"/>
      <c r="AN336" s="103"/>
    </row>
    <row r="337" spans="1:40" s="17" customFormat="1" ht="45.75" customHeight="1">
      <c r="A337" s="881"/>
      <c r="B337" s="881"/>
      <c r="C337" s="881"/>
      <c r="D337" s="881"/>
      <c r="E337" s="881"/>
      <c r="F337" s="881"/>
      <c r="G337" s="882"/>
      <c r="H337" s="882"/>
      <c r="I337" s="883"/>
      <c r="J337" s="883"/>
      <c r="K337" s="884"/>
      <c r="L337" s="884"/>
      <c r="M337" s="884"/>
      <c r="N337" s="24"/>
      <c r="O337" s="36" t="s">
        <v>318</v>
      </c>
      <c r="P337" s="757" t="s">
        <v>811</v>
      </c>
      <c r="Q337" s="757"/>
      <c r="R337" s="757"/>
      <c r="S337" s="757"/>
      <c r="T337" s="757"/>
      <c r="U337" s="757"/>
      <c r="V337" s="757"/>
      <c r="W337" s="757"/>
      <c r="X337" s="757"/>
      <c r="Y337" s="757"/>
      <c r="Z337" s="757"/>
      <c r="AA337" s="757" t="s">
        <v>812</v>
      </c>
      <c r="AB337" s="757"/>
      <c r="AC337" s="757"/>
      <c r="AD337" s="757"/>
      <c r="AE337" s="757"/>
      <c r="AF337" s="757"/>
      <c r="AG337" s="757"/>
      <c r="AH337" s="757"/>
      <c r="AI337" s="757"/>
      <c r="AJ337" s="757"/>
      <c r="AK337" s="757"/>
      <c r="AL337" s="757"/>
      <c r="AM337" s="25"/>
      <c r="AN337" s="103"/>
    </row>
    <row r="338" spans="1:40" s="17" customFormat="1" ht="56.25" customHeight="1">
      <c r="A338" s="881"/>
      <c r="B338" s="881"/>
      <c r="C338" s="881"/>
      <c r="D338" s="881"/>
      <c r="E338" s="881"/>
      <c r="F338" s="881"/>
      <c r="G338" s="882"/>
      <c r="H338" s="882"/>
      <c r="I338" s="883"/>
      <c r="J338" s="883"/>
      <c r="K338" s="884"/>
      <c r="L338" s="884"/>
      <c r="M338" s="884"/>
      <c r="N338" s="24"/>
      <c r="O338" s="36" t="s">
        <v>321</v>
      </c>
      <c r="P338" s="757" t="s">
        <v>813</v>
      </c>
      <c r="Q338" s="757"/>
      <c r="R338" s="757"/>
      <c r="S338" s="757"/>
      <c r="T338" s="757"/>
      <c r="U338" s="757"/>
      <c r="V338" s="757"/>
      <c r="W338" s="757"/>
      <c r="X338" s="757"/>
      <c r="Y338" s="757"/>
      <c r="Z338" s="757"/>
      <c r="AA338" s="757" t="s">
        <v>814</v>
      </c>
      <c r="AB338" s="757"/>
      <c r="AC338" s="757"/>
      <c r="AD338" s="757"/>
      <c r="AE338" s="757"/>
      <c r="AF338" s="757"/>
      <c r="AG338" s="757"/>
      <c r="AH338" s="757"/>
      <c r="AI338" s="757"/>
      <c r="AJ338" s="757"/>
      <c r="AK338" s="757"/>
      <c r="AL338" s="757"/>
      <c r="AM338" s="25"/>
      <c r="AN338" s="103"/>
    </row>
    <row r="339" spans="1:40" s="17" customFormat="1" ht="71.25" customHeight="1">
      <c r="A339" s="881"/>
      <c r="B339" s="881"/>
      <c r="C339" s="881"/>
      <c r="D339" s="881"/>
      <c r="E339" s="881"/>
      <c r="F339" s="881"/>
      <c r="G339" s="882"/>
      <c r="H339" s="882"/>
      <c r="I339" s="883"/>
      <c r="J339" s="883"/>
      <c r="K339" s="884"/>
      <c r="L339" s="884"/>
      <c r="M339" s="884"/>
      <c r="N339" s="24"/>
      <c r="O339" s="36" t="s">
        <v>324</v>
      </c>
      <c r="P339" s="757" t="s">
        <v>697</v>
      </c>
      <c r="Q339" s="757"/>
      <c r="R339" s="757"/>
      <c r="S339" s="757"/>
      <c r="T339" s="757"/>
      <c r="U339" s="757"/>
      <c r="V339" s="757"/>
      <c r="W339" s="757"/>
      <c r="X339" s="757"/>
      <c r="Y339" s="757"/>
      <c r="Z339" s="757"/>
      <c r="AA339" s="757" t="s">
        <v>698</v>
      </c>
      <c r="AB339" s="757"/>
      <c r="AC339" s="757"/>
      <c r="AD339" s="757"/>
      <c r="AE339" s="757"/>
      <c r="AF339" s="757"/>
      <c r="AG339" s="757"/>
      <c r="AH339" s="757"/>
      <c r="AI339" s="757"/>
      <c r="AJ339" s="757"/>
      <c r="AK339" s="757"/>
      <c r="AL339" s="757"/>
      <c r="AM339" s="25"/>
      <c r="AN339" s="103"/>
    </row>
    <row r="340" spans="1:40" s="17" customFormat="1" ht="63" customHeight="1">
      <c r="A340" s="881"/>
      <c r="B340" s="881"/>
      <c r="C340" s="881"/>
      <c r="D340" s="881"/>
      <c r="E340" s="881"/>
      <c r="F340" s="881"/>
      <c r="G340" s="882"/>
      <c r="H340" s="882"/>
      <c r="I340" s="883"/>
      <c r="J340" s="883"/>
      <c r="K340" s="884"/>
      <c r="L340" s="884"/>
      <c r="M340" s="884"/>
      <c r="N340" s="24"/>
      <c r="O340" s="36" t="s">
        <v>327</v>
      </c>
      <c r="P340" s="757" t="s">
        <v>815</v>
      </c>
      <c r="Q340" s="757"/>
      <c r="R340" s="757"/>
      <c r="S340" s="757"/>
      <c r="T340" s="757"/>
      <c r="U340" s="757"/>
      <c r="V340" s="757"/>
      <c r="W340" s="757"/>
      <c r="X340" s="757"/>
      <c r="Y340" s="757"/>
      <c r="Z340" s="757"/>
      <c r="AA340" s="757" t="s">
        <v>816</v>
      </c>
      <c r="AB340" s="757"/>
      <c r="AC340" s="757"/>
      <c r="AD340" s="757"/>
      <c r="AE340" s="757"/>
      <c r="AF340" s="757"/>
      <c r="AG340" s="757"/>
      <c r="AH340" s="757"/>
      <c r="AI340" s="757"/>
      <c r="AJ340" s="757"/>
      <c r="AK340" s="757"/>
      <c r="AL340" s="757"/>
      <c r="AM340" s="25"/>
      <c r="AN340" s="103"/>
    </row>
    <row r="341" spans="1:40" s="17" customFormat="1" ht="10.5" customHeight="1">
      <c r="A341" s="881"/>
      <c r="B341" s="881"/>
      <c r="C341" s="881"/>
      <c r="D341" s="881"/>
      <c r="E341" s="881"/>
      <c r="F341" s="881"/>
      <c r="G341" s="882"/>
      <c r="H341" s="882"/>
      <c r="I341" s="883"/>
      <c r="J341" s="883"/>
      <c r="K341" s="884"/>
      <c r="L341" s="884"/>
      <c r="M341" s="884"/>
      <c r="N341" s="26"/>
      <c r="O341" s="27"/>
      <c r="P341" s="28"/>
      <c r="Q341" s="28"/>
      <c r="R341" s="28"/>
      <c r="S341" s="28"/>
      <c r="T341" s="28"/>
      <c r="U341" s="28"/>
      <c r="V341" s="28"/>
      <c r="W341" s="28"/>
      <c r="X341" s="28"/>
      <c r="Y341" s="28"/>
      <c r="Z341" s="28"/>
      <c r="AA341" s="28"/>
      <c r="AB341" s="28"/>
      <c r="AC341" s="28"/>
      <c r="AD341" s="28"/>
      <c r="AE341" s="28"/>
      <c r="AF341" s="28"/>
      <c r="AG341" s="28"/>
      <c r="AH341" s="28"/>
      <c r="AI341" s="28"/>
      <c r="AJ341" s="28"/>
      <c r="AK341" s="28"/>
      <c r="AL341" s="28"/>
      <c r="AM341" s="29"/>
      <c r="AN341" s="103"/>
    </row>
    <row r="342" spans="1:40" s="17" customFormat="1" ht="65.25" customHeight="1">
      <c r="A342" s="881" t="s">
        <v>78</v>
      </c>
      <c r="B342" s="881"/>
      <c r="C342" s="881"/>
      <c r="D342" s="881"/>
      <c r="E342" s="881"/>
      <c r="F342" s="881"/>
      <c r="G342" s="882"/>
      <c r="H342" s="882"/>
      <c r="I342" s="883" t="s">
        <v>150</v>
      </c>
      <c r="J342" s="883"/>
      <c r="K342" s="884" t="s">
        <v>381</v>
      </c>
      <c r="L342" s="884"/>
      <c r="M342" s="884"/>
      <c r="N342" s="880" t="s">
        <v>817</v>
      </c>
      <c r="O342" s="902"/>
      <c r="P342" s="902"/>
      <c r="Q342" s="902"/>
      <c r="R342" s="902"/>
      <c r="S342" s="902"/>
      <c r="T342" s="902"/>
      <c r="U342" s="902"/>
      <c r="V342" s="902"/>
      <c r="W342" s="902"/>
      <c r="X342" s="902"/>
      <c r="Y342" s="902"/>
      <c r="Z342" s="902"/>
      <c r="AA342" s="902"/>
      <c r="AB342" s="902"/>
      <c r="AC342" s="902"/>
      <c r="AD342" s="902"/>
      <c r="AE342" s="902"/>
      <c r="AF342" s="902"/>
      <c r="AG342" s="902"/>
      <c r="AH342" s="902"/>
      <c r="AI342" s="902"/>
      <c r="AJ342" s="902"/>
      <c r="AK342" s="902"/>
      <c r="AL342" s="902"/>
      <c r="AM342" s="902"/>
      <c r="AN342" s="103"/>
    </row>
    <row r="343" spans="1:40" s="17" customFormat="1" ht="126" customHeight="1">
      <c r="A343" s="881"/>
      <c r="B343" s="881"/>
      <c r="C343" s="881"/>
      <c r="D343" s="881"/>
      <c r="E343" s="881"/>
      <c r="F343" s="881"/>
      <c r="G343" s="882"/>
      <c r="H343" s="882"/>
      <c r="I343" s="883"/>
      <c r="J343" s="883"/>
      <c r="K343" s="884"/>
      <c r="L343" s="884"/>
      <c r="M343" s="884"/>
      <c r="N343" s="880" t="s">
        <v>382</v>
      </c>
      <c r="O343" s="902"/>
      <c r="P343" s="902"/>
      <c r="Q343" s="902"/>
      <c r="R343" s="902"/>
      <c r="S343" s="902"/>
      <c r="T343" s="902"/>
      <c r="U343" s="902"/>
      <c r="V343" s="902"/>
      <c r="W343" s="902"/>
      <c r="X343" s="902"/>
      <c r="Y343" s="902"/>
      <c r="Z343" s="902"/>
      <c r="AA343" s="902"/>
      <c r="AB343" s="902"/>
      <c r="AC343" s="902"/>
      <c r="AD343" s="902"/>
      <c r="AE343" s="902"/>
      <c r="AF343" s="902"/>
      <c r="AG343" s="902"/>
      <c r="AH343" s="902"/>
      <c r="AI343" s="902"/>
      <c r="AJ343" s="902"/>
      <c r="AK343" s="902"/>
      <c r="AL343" s="902"/>
      <c r="AM343" s="902"/>
      <c r="AN343" s="103"/>
    </row>
    <row r="344" spans="1:40" s="17" customFormat="1" ht="39.75" customHeight="1">
      <c r="A344" s="881"/>
      <c r="B344" s="881"/>
      <c r="C344" s="881"/>
      <c r="D344" s="881"/>
      <c r="E344" s="881"/>
      <c r="F344" s="881"/>
      <c r="G344" s="882"/>
      <c r="H344" s="882"/>
      <c r="I344" s="883"/>
      <c r="J344" s="883"/>
      <c r="K344" s="884"/>
      <c r="L344" s="884"/>
      <c r="M344" s="884"/>
      <c r="N344" s="880" t="s">
        <v>818</v>
      </c>
      <c r="O344" s="902"/>
      <c r="P344" s="902"/>
      <c r="Q344" s="902"/>
      <c r="R344" s="902"/>
      <c r="S344" s="902"/>
      <c r="T344" s="902"/>
      <c r="U344" s="902"/>
      <c r="V344" s="902"/>
      <c r="W344" s="902"/>
      <c r="X344" s="902"/>
      <c r="Y344" s="902"/>
      <c r="Z344" s="902"/>
      <c r="AA344" s="902"/>
      <c r="AB344" s="902"/>
      <c r="AC344" s="902"/>
      <c r="AD344" s="902"/>
      <c r="AE344" s="902"/>
      <c r="AF344" s="902"/>
      <c r="AG344" s="902"/>
      <c r="AH344" s="902"/>
      <c r="AI344" s="902"/>
      <c r="AJ344" s="902"/>
      <c r="AK344" s="902"/>
      <c r="AL344" s="902"/>
      <c r="AM344" s="902"/>
      <c r="AN344" s="103"/>
    </row>
    <row r="345" spans="1:40" s="17" customFormat="1" ht="17.25" customHeight="1">
      <c r="A345" s="881"/>
      <c r="B345" s="881"/>
      <c r="C345" s="881"/>
      <c r="D345" s="881"/>
      <c r="E345" s="881"/>
      <c r="F345" s="881"/>
      <c r="G345" s="882"/>
      <c r="H345" s="882"/>
      <c r="I345" s="883"/>
      <c r="J345" s="883"/>
      <c r="K345" s="884"/>
      <c r="L345" s="884"/>
      <c r="M345" s="884"/>
      <c r="N345" s="32" t="s">
        <v>292</v>
      </c>
      <c r="O345" s="33"/>
      <c r="P345" s="33"/>
      <c r="Q345" s="33"/>
      <c r="R345" s="33"/>
      <c r="S345" s="33"/>
      <c r="T345" s="33"/>
      <c r="U345" s="33"/>
      <c r="V345" s="33"/>
      <c r="W345" s="33"/>
      <c r="X345" s="33"/>
      <c r="Y345" s="33"/>
      <c r="Z345" s="33"/>
      <c r="AA345" s="33"/>
      <c r="AB345" s="33"/>
      <c r="AC345" s="33"/>
      <c r="AD345" s="33"/>
      <c r="AE345" s="33"/>
      <c r="AF345" s="33"/>
      <c r="AG345" s="33"/>
      <c r="AH345" s="33"/>
      <c r="AI345" s="33"/>
      <c r="AJ345" s="33"/>
      <c r="AK345" s="33"/>
      <c r="AL345" s="33"/>
      <c r="AM345" s="41"/>
      <c r="AN345" s="103"/>
    </row>
    <row r="346" spans="1:40" s="17" customFormat="1" ht="17.25" customHeight="1">
      <c r="A346" s="881"/>
      <c r="B346" s="881"/>
      <c r="C346" s="881"/>
      <c r="D346" s="881"/>
      <c r="E346" s="881"/>
      <c r="F346" s="881"/>
      <c r="G346" s="882"/>
      <c r="H346" s="882"/>
      <c r="I346" s="883"/>
      <c r="J346" s="883"/>
      <c r="K346" s="884"/>
      <c r="L346" s="884"/>
      <c r="M346" s="884"/>
      <c r="N346" s="24"/>
      <c r="O346" s="35"/>
      <c r="P346" s="874" t="s">
        <v>293</v>
      </c>
      <c r="Q346" s="875"/>
      <c r="R346" s="875"/>
      <c r="S346" s="875"/>
      <c r="T346" s="875"/>
      <c r="U346" s="875"/>
      <c r="V346" s="875"/>
      <c r="W346" s="875"/>
      <c r="X346" s="875"/>
      <c r="Y346" s="875"/>
      <c r="Z346" s="876"/>
      <c r="AA346" s="877" t="s">
        <v>294</v>
      </c>
      <c r="AB346" s="877"/>
      <c r="AC346" s="877"/>
      <c r="AD346" s="877"/>
      <c r="AE346" s="877"/>
      <c r="AF346" s="877"/>
      <c r="AG346" s="877"/>
      <c r="AH346" s="877"/>
      <c r="AI346" s="877"/>
      <c r="AJ346" s="877"/>
      <c r="AK346" s="877"/>
      <c r="AL346" s="877"/>
      <c r="AM346" s="25"/>
      <c r="AN346" s="103"/>
    </row>
    <row r="347" spans="1:40" s="17" customFormat="1" ht="39.75" customHeight="1">
      <c r="A347" s="881"/>
      <c r="B347" s="881"/>
      <c r="C347" s="881"/>
      <c r="D347" s="881"/>
      <c r="E347" s="881"/>
      <c r="F347" s="881"/>
      <c r="G347" s="882"/>
      <c r="H347" s="882"/>
      <c r="I347" s="883"/>
      <c r="J347" s="883"/>
      <c r="K347" s="884"/>
      <c r="L347" s="884"/>
      <c r="M347" s="884"/>
      <c r="N347" s="24"/>
      <c r="O347" s="36" t="s">
        <v>13</v>
      </c>
      <c r="P347" s="757" t="s">
        <v>383</v>
      </c>
      <c r="Q347" s="757"/>
      <c r="R347" s="757"/>
      <c r="S347" s="757"/>
      <c r="T347" s="757"/>
      <c r="U347" s="757"/>
      <c r="V347" s="757"/>
      <c r="W347" s="757"/>
      <c r="X347" s="757"/>
      <c r="Y347" s="757"/>
      <c r="Z347" s="757"/>
      <c r="AA347" s="757" t="s">
        <v>384</v>
      </c>
      <c r="AB347" s="757"/>
      <c r="AC347" s="757"/>
      <c r="AD347" s="757"/>
      <c r="AE347" s="757"/>
      <c r="AF347" s="757"/>
      <c r="AG347" s="757"/>
      <c r="AH347" s="757"/>
      <c r="AI347" s="757"/>
      <c r="AJ347" s="757"/>
      <c r="AK347" s="757"/>
      <c r="AL347" s="757"/>
      <c r="AM347" s="25"/>
      <c r="AN347" s="103"/>
    </row>
    <row r="348" spans="1:40" s="17" customFormat="1" ht="44.25" customHeight="1">
      <c r="A348" s="881"/>
      <c r="B348" s="881"/>
      <c r="C348" s="881"/>
      <c r="D348" s="881"/>
      <c r="E348" s="881"/>
      <c r="F348" s="881"/>
      <c r="G348" s="882"/>
      <c r="H348" s="882"/>
      <c r="I348" s="883"/>
      <c r="J348" s="883"/>
      <c r="K348" s="884"/>
      <c r="L348" s="884"/>
      <c r="M348" s="884"/>
      <c r="N348" s="24"/>
      <c r="O348" s="36" t="s">
        <v>14</v>
      </c>
      <c r="P348" s="757" t="s">
        <v>151</v>
      </c>
      <c r="Q348" s="757"/>
      <c r="R348" s="757"/>
      <c r="S348" s="757"/>
      <c r="T348" s="757"/>
      <c r="U348" s="757"/>
      <c r="V348" s="757"/>
      <c r="W348" s="757"/>
      <c r="X348" s="757"/>
      <c r="Y348" s="757"/>
      <c r="Z348" s="757"/>
      <c r="AA348" s="757" t="s">
        <v>385</v>
      </c>
      <c r="AB348" s="757"/>
      <c r="AC348" s="757"/>
      <c r="AD348" s="757"/>
      <c r="AE348" s="757"/>
      <c r="AF348" s="757"/>
      <c r="AG348" s="757"/>
      <c r="AH348" s="757"/>
      <c r="AI348" s="757"/>
      <c r="AJ348" s="757"/>
      <c r="AK348" s="757"/>
      <c r="AL348" s="757"/>
      <c r="AM348" s="25"/>
      <c r="AN348" s="103"/>
    </row>
    <row r="349" spans="1:40" s="17" customFormat="1" ht="10.5" customHeight="1">
      <c r="A349" s="881"/>
      <c r="B349" s="881"/>
      <c r="C349" s="881"/>
      <c r="D349" s="881"/>
      <c r="E349" s="881"/>
      <c r="F349" s="881"/>
      <c r="G349" s="882"/>
      <c r="H349" s="882"/>
      <c r="I349" s="883"/>
      <c r="J349" s="883"/>
      <c r="K349" s="884"/>
      <c r="L349" s="884"/>
      <c r="M349" s="884"/>
      <c r="N349" s="26"/>
      <c r="O349" s="27"/>
      <c r="P349" s="28"/>
      <c r="Q349" s="28"/>
      <c r="R349" s="28"/>
      <c r="S349" s="28"/>
      <c r="T349" s="28"/>
      <c r="U349" s="28"/>
      <c r="V349" s="28"/>
      <c r="W349" s="28"/>
      <c r="X349" s="28"/>
      <c r="Y349" s="28"/>
      <c r="Z349" s="28"/>
      <c r="AA349" s="28"/>
      <c r="AB349" s="28"/>
      <c r="AC349" s="28"/>
      <c r="AD349" s="28"/>
      <c r="AE349" s="28"/>
      <c r="AF349" s="28"/>
      <c r="AG349" s="28"/>
      <c r="AH349" s="28"/>
      <c r="AI349" s="28"/>
      <c r="AJ349" s="28"/>
      <c r="AK349" s="28"/>
      <c r="AL349" s="28"/>
      <c r="AM349" s="29"/>
      <c r="AN349" s="103"/>
    </row>
    <row r="350" spans="1:40" s="17" customFormat="1" ht="96" customHeight="1">
      <c r="A350" s="762" t="s">
        <v>256</v>
      </c>
      <c r="B350" s="763"/>
      <c r="C350" s="763"/>
      <c r="D350" s="763"/>
      <c r="E350" s="763"/>
      <c r="F350" s="764"/>
      <c r="G350" s="709" t="s">
        <v>227</v>
      </c>
      <c r="H350" s="709"/>
      <c r="I350" s="853" t="s">
        <v>150</v>
      </c>
      <c r="J350" s="854"/>
      <c r="K350" s="859" t="s">
        <v>386</v>
      </c>
      <c r="L350" s="860"/>
      <c r="M350" s="861"/>
      <c r="N350" s="897" t="s">
        <v>819</v>
      </c>
      <c r="O350" s="758"/>
      <c r="P350" s="758"/>
      <c r="Q350" s="758"/>
      <c r="R350" s="758"/>
      <c r="S350" s="758"/>
      <c r="T350" s="758"/>
      <c r="U350" s="758"/>
      <c r="V350" s="758"/>
      <c r="W350" s="758"/>
      <c r="X350" s="758"/>
      <c r="Y350" s="758"/>
      <c r="Z350" s="758"/>
      <c r="AA350" s="758"/>
      <c r="AB350" s="758"/>
      <c r="AC350" s="758"/>
      <c r="AD350" s="758"/>
      <c r="AE350" s="758"/>
      <c r="AF350" s="758"/>
      <c r="AG350" s="758"/>
      <c r="AH350" s="758"/>
      <c r="AI350" s="758"/>
      <c r="AJ350" s="758"/>
      <c r="AK350" s="758"/>
      <c r="AL350" s="758"/>
      <c r="AM350" s="758"/>
      <c r="AN350" s="103"/>
    </row>
    <row r="351" spans="1:40" s="17" customFormat="1" ht="66.75" customHeight="1">
      <c r="A351" s="765"/>
      <c r="B351" s="766"/>
      <c r="C351" s="766"/>
      <c r="D351" s="766"/>
      <c r="E351" s="766"/>
      <c r="F351" s="767"/>
      <c r="G351" s="710"/>
      <c r="H351" s="710"/>
      <c r="I351" s="893"/>
      <c r="J351" s="894"/>
      <c r="K351" s="862"/>
      <c r="L351" s="863"/>
      <c r="M351" s="864"/>
      <c r="N351" s="868" t="s">
        <v>820</v>
      </c>
      <c r="O351" s="898"/>
      <c r="P351" s="898"/>
      <c r="Q351" s="898"/>
      <c r="R351" s="898"/>
      <c r="S351" s="898"/>
      <c r="T351" s="898"/>
      <c r="U351" s="898"/>
      <c r="V351" s="898"/>
      <c r="W351" s="898"/>
      <c r="X351" s="898"/>
      <c r="Y351" s="898"/>
      <c r="Z351" s="898"/>
      <c r="AA351" s="898"/>
      <c r="AB351" s="898"/>
      <c r="AC351" s="898"/>
      <c r="AD351" s="898"/>
      <c r="AE351" s="898"/>
      <c r="AF351" s="898"/>
      <c r="AG351" s="898"/>
      <c r="AH351" s="898"/>
      <c r="AI351" s="898"/>
      <c r="AJ351" s="898"/>
      <c r="AK351" s="898"/>
      <c r="AL351" s="898"/>
      <c r="AM351" s="899"/>
      <c r="AN351" s="103"/>
    </row>
    <row r="352" spans="1:40" s="17" customFormat="1" ht="219.75" customHeight="1">
      <c r="A352" s="765"/>
      <c r="B352" s="766"/>
      <c r="C352" s="766"/>
      <c r="D352" s="766"/>
      <c r="E352" s="766"/>
      <c r="F352" s="767"/>
      <c r="G352" s="710"/>
      <c r="H352" s="710"/>
      <c r="I352" s="893"/>
      <c r="J352" s="894"/>
      <c r="K352" s="862"/>
      <c r="L352" s="863"/>
      <c r="M352" s="864"/>
      <c r="N352" s="887" t="s">
        <v>821</v>
      </c>
      <c r="O352" s="900"/>
      <c r="P352" s="900"/>
      <c r="Q352" s="900"/>
      <c r="R352" s="900"/>
      <c r="S352" s="900"/>
      <c r="T352" s="900"/>
      <c r="U352" s="900"/>
      <c r="V352" s="900"/>
      <c r="W352" s="900"/>
      <c r="X352" s="900"/>
      <c r="Y352" s="900"/>
      <c r="Z352" s="900"/>
      <c r="AA352" s="900"/>
      <c r="AB352" s="900"/>
      <c r="AC352" s="900"/>
      <c r="AD352" s="900"/>
      <c r="AE352" s="900"/>
      <c r="AF352" s="900"/>
      <c r="AG352" s="900"/>
      <c r="AH352" s="900"/>
      <c r="AI352" s="900"/>
      <c r="AJ352" s="900"/>
      <c r="AK352" s="900"/>
      <c r="AL352" s="900"/>
      <c r="AM352" s="901"/>
      <c r="AN352" s="103"/>
    </row>
    <row r="353" spans="1:40" s="17" customFormat="1" ht="169.5" customHeight="1">
      <c r="A353" s="762" t="s">
        <v>255</v>
      </c>
      <c r="B353" s="763"/>
      <c r="C353" s="763"/>
      <c r="D353" s="763"/>
      <c r="E353" s="763"/>
      <c r="F353" s="764"/>
      <c r="G353" s="709" t="s">
        <v>227</v>
      </c>
      <c r="H353" s="709"/>
      <c r="I353" s="853" t="s">
        <v>150</v>
      </c>
      <c r="J353" s="854"/>
      <c r="K353" s="859" t="s">
        <v>822</v>
      </c>
      <c r="L353" s="860"/>
      <c r="M353" s="861"/>
      <c r="N353" s="897" t="s">
        <v>975</v>
      </c>
      <c r="O353" s="758"/>
      <c r="P353" s="758"/>
      <c r="Q353" s="758"/>
      <c r="R353" s="758"/>
      <c r="S353" s="758"/>
      <c r="T353" s="758"/>
      <c r="U353" s="758"/>
      <c r="V353" s="758"/>
      <c r="W353" s="758"/>
      <c r="X353" s="758"/>
      <c r="Y353" s="758"/>
      <c r="Z353" s="758"/>
      <c r="AA353" s="758"/>
      <c r="AB353" s="758"/>
      <c r="AC353" s="758"/>
      <c r="AD353" s="758"/>
      <c r="AE353" s="758"/>
      <c r="AF353" s="758"/>
      <c r="AG353" s="758"/>
      <c r="AH353" s="758"/>
      <c r="AI353" s="758"/>
      <c r="AJ353" s="758"/>
      <c r="AK353" s="758"/>
      <c r="AL353" s="758"/>
      <c r="AM353" s="758"/>
      <c r="AN353" s="103"/>
    </row>
    <row r="354" spans="1:40" s="17" customFormat="1" ht="72.75" customHeight="1">
      <c r="A354" s="765"/>
      <c r="B354" s="766"/>
      <c r="C354" s="766"/>
      <c r="D354" s="766"/>
      <c r="E354" s="766"/>
      <c r="F354" s="767"/>
      <c r="G354" s="710"/>
      <c r="H354" s="710"/>
      <c r="I354" s="893"/>
      <c r="J354" s="894"/>
      <c r="K354" s="862"/>
      <c r="L354" s="863"/>
      <c r="M354" s="864"/>
      <c r="N354" s="887" t="s">
        <v>823</v>
      </c>
      <c r="O354" s="898"/>
      <c r="P354" s="898"/>
      <c r="Q354" s="898"/>
      <c r="R354" s="898"/>
      <c r="S354" s="898"/>
      <c r="T354" s="898"/>
      <c r="U354" s="898"/>
      <c r="V354" s="898"/>
      <c r="W354" s="898"/>
      <c r="X354" s="898"/>
      <c r="Y354" s="898"/>
      <c r="Z354" s="898"/>
      <c r="AA354" s="898"/>
      <c r="AB354" s="898"/>
      <c r="AC354" s="898"/>
      <c r="AD354" s="898"/>
      <c r="AE354" s="898"/>
      <c r="AF354" s="898"/>
      <c r="AG354" s="898"/>
      <c r="AH354" s="898"/>
      <c r="AI354" s="898"/>
      <c r="AJ354" s="898"/>
      <c r="AK354" s="898"/>
      <c r="AL354" s="898"/>
      <c r="AM354" s="899"/>
      <c r="AN354" s="103"/>
    </row>
    <row r="355" spans="1:40" s="17" customFormat="1" ht="83.25" customHeight="1">
      <c r="A355" s="765"/>
      <c r="B355" s="766"/>
      <c r="C355" s="766"/>
      <c r="D355" s="766"/>
      <c r="E355" s="766"/>
      <c r="F355" s="767"/>
      <c r="G355" s="851"/>
      <c r="H355" s="851"/>
      <c r="I355" s="855"/>
      <c r="J355" s="856"/>
      <c r="K355" s="855"/>
      <c r="L355" s="885"/>
      <c r="M355" s="856"/>
      <c r="N355" s="887" t="s">
        <v>824</v>
      </c>
      <c r="O355" s="888"/>
      <c r="P355" s="888"/>
      <c r="Q355" s="888"/>
      <c r="R355" s="888"/>
      <c r="S355" s="888"/>
      <c r="T355" s="888"/>
      <c r="U355" s="888"/>
      <c r="V355" s="888"/>
      <c r="W355" s="888"/>
      <c r="X355" s="888"/>
      <c r="Y355" s="888"/>
      <c r="Z355" s="888"/>
      <c r="AA355" s="888"/>
      <c r="AB355" s="888"/>
      <c r="AC355" s="888"/>
      <c r="AD355" s="888"/>
      <c r="AE355" s="888"/>
      <c r="AF355" s="888"/>
      <c r="AG355" s="888"/>
      <c r="AH355" s="888"/>
      <c r="AI355" s="888"/>
      <c r="AJ355" s="888"/>
      <c r="AK355" s="888"/>
      <c r="AL355" s="888"/>
      <c r="AM355" s="889"/>
      <c r="AN355" s="103"/>
    </row>
    <row r="356" spans="1:40" s="17" customFormat="1" ht="17.25" customHeight="1">
      <c r="A356" s="765"/>
      <c r="B356" s="766"/>
      <c r="C356" s="766"/>
      <c r="D356" s="766"/>
      <c r="E356" s="766"/>
      <c r="F356" s="767"/>
      <c r="G356" s="851"/>
      <c r="H356" s="851"/>
      <c r="I356" s="855"/>
      <c r="J356" s="856"/>
      <c r="K356" s="855"/>
      <c r="L356" s="885"/>
      <c r="M356" s="856"/>
      <c r="N356" s="32" t="s">
        <v>292</v>
      </c>
      <c r="O356" s="33"/>
      <c r="P356" s="33"/>
      <c r="Q356" s="33"/>
      <c r="R356" s="33"/>
      <c r="S356" s="33"/>
      <c r="T356" s="33"/>
      <c r="U356" s="33"/>
      <c r="V356" s="33"/>
      <c r="W356" s="33"/>
      <c r="X356" s="33"/>
      <c r="Y356" s="33"/>
      <c r="Z356" s="33"/>
      <c r="AA356" s="33"/>
      <c r="AB356" s="33"/>
      <c r="AC356" s="33"/>
      <c r="AD356" s="33"/>
      <c r="AE356" s="33"/>
      <c r="AF356" s="33"/>
      <c r="AG356" s="33"/>
      <c r="AH356" s="33"/>
      <c r="AI356" s="33"/>
      <c r="AJ356" s="33"/>
      <c r="AK356" s="33"/>
      <c r="AL356" s="33"/>
      <c r="AM356" s="34"/>
      <c r="AN356" s="103"/>
    </row>
    <row r="357" spans="1:40" s="17" customFormat="1" ht="17.25" customHeight="1">
      <c r="A357" s="765"/>
      <c r="B357" s="766"/>
      <c r="C357" s="766"/>
      <c r="D357" s="766"/>
      <c r="E357" s="766"/>
      <c r="F357" s="767"/>
      <c r="G357" s="851"/>
      <c r="H357" s="851"/>
      <c r="I357" s="855"/>
      <c r="J357" s="856"/>
      <c r="K357" s="855"/>
      <c r="L357" s="885"/>
      <c r="M357" s="856"/>
      <c r="N357" s="24"/>
      <c r="O357" s="35"/>
      <c r="P357" s="890" t="s">
        <v>293</v>
      </c>
      <c r="Q357" s="891"/>
      <c r="R357" s="891"/>
      <c r="S357" s="891"/>
      <c r="T357" s="891"/>
      <c r="U357" s="891"/>
      <c r="V357" s="891"/>
      <c r="W357" s="891"/>
      <c r="X357" s="891"/>
      <c r="Y357" s="891"/>
      <c r="Z357" s="892"/>
      <c r="AA357" s="890" t="s">
        <v>294</v>
      </c>
      <c r="AB357" s="891"/>
      <c r="AC357" s="891"/>
      <c r="AD357" s="891"/>
      <c r="AE357" s="891"/>
      <c r="AF357" s="891"/>
      <c r="AG357" s="891"/>
      <c r="AH357" s="891"/>
      <c r="AI357" s="891"/>
      <c r="AJ357" s="891"/>
      <c r="AK357" s="891"/>
      <c r="AL357" s="892"/>
      <c r="AM357" s="25"/>
      <c r="AN357" s="103"/>
    </row>
    <row r="358" spans="1:40" s="17" customFormat="1" ht="295.5" customHeight="1">
      <c r="A358" s="765"/>
      <c r="B358" s="766"/>
      <c r="C358" s="766"/>
      <c r="D358" s="766"/>
      <c r="E358" s="766"/>
      <c r="F358" s="767"/>
      <c r="G358" s="851"/>
      <c r="H358" s="851"/>
      <c r="I358" s="855"/>
      <c r="J358" s="856"/>
      <c r="K358" s="855"/>
      <c r="L358" s="885"/>
      <c r="M358" s="856"/>
      <c r="N358" s="24"/>
      <c r="O358" s="36" t="s">
        <v>13</v>
      </c>
      <c r="P358" s="868" t="s">
        <v>387</v>
      </c>
      <c r="Q358" s="869"/>
      <c r="R358" s="869"/>
      <c r="S358" s="869"/>
      <c r="T358" s="869"/>
      <c r="U358" s="869"/>
      <c r="V358" s="869"/>
      <c r="W358" s="869"/>
      <c r="X358" s="869"/>
      <c r="Y358" s="869"/>
      <c r="Z358" s="870"/>
      <c r="AA358" s="868" t="s">
        <v>388</v>
      </c>
      <c r="AB358" s="869"/>
      <c r="AC358" s="869"/>
      <c r="AD358" s="869"/>
      <c r="AE358" s="869"/>
      <c r="AF358" s="869"/>
      <c r="AG358" s="869"/>
      <c r="AH358" s="869"/>
      <c r="AI358" s="869"/>
      <c r="AJ358" s="869"/>
      <c r="AK358" s="869"/>
      <c r="AL358" s="870"/>
      <c r="AM358" s="25"/>
      <c r="AN358" s="103"/>
    </row>
    <row r="359" spans="1:40" s="17" customFormat="1" ht="70.5" customHeight="1">
      <c r="A359" s="765"/>
      <c r="B359" s="766"/>
      <c r="C359" s="766"/>
      <c r="D359" s="766"/>
      <c r="E359" s="766"/>
      <c r="F359" s="767"/>
      <c r="G359" s="851"/>
      <c r="H359" s="851"/>
      <c r="I359" s="855"/>
      <c r="J359" s="856"/>
      <c r="K359" s="855"/>
      <c r="L359" s="885"/>
      <c r="M359" s="856"/>
      <c r="N359" s="24"/>
      <c r="O359" s="36" t="s">
        <v>14</v>
      </c>
      <c r="P359" s="868" t="s">
        <v>389</v>
      </c>
      <c r="Q359" s="869"/>
      <c r="R359" s="869"/>
      <c r="S359" s="869"/>
      <c r="T359" s="869"/>
      <c r="U359" s="869"/>
      <c r="V359" s="869"/>
      <c r="W359" s="869"/>
      <c r="X359" s="869"/>
      <c r="Y359" s="869"/>
      <c r="Z359" s="870"/>
      <c r="AA359" s="868" t="s">
        <v>390</v>
      </c>
      <c r="AB359" s="869"/>
      <c r="AC359" s="869"/>
      <c r="AD359" s="869"/>
      <c r="AE359" s="869"/>
      <c r="AF359" s="869"/>
      <c r="AG359" s="869"/>
      <c r="AH359" s="869"/>
      <c r="AI359" s="869"/>
      <c r="AJ359" s="869"/>
      <c r="AK359" s="869"/>
      <c r="AL359" s="870"/>
      <c r="AM359" s="25"/>
      <c r="AN359" s="103"/>
    </row>
    <row r="360" spans="1:40" s="17" customFormat="1" ht="54" customHeight="1">
      <c r="A360" s="765"/>
      <c r="B360" s="766"/>
      <c r="C360" s="766"/>
      <c r="D360" s="766"/>
      <c r="E360" s="766"/>
      <c r="F360" s="767"/>
      <c r="G360" s="851"/>
      <c r="H360" s="851"/>
      <c r="I360" s="855"/>
      <c r="J360" s="856"/>
      <c r="K360" s="855"/>
      <c r="L360" s="885"/>
      <c r="M360" s="856"/>
      <c r="N360" s="24"/>
      <c r="O360" s="36" t="s">
        <v>15</v>
      </c>
      <c r="P360" s="868" t="s">
        <v>825</v>
      </c>
      <c r="Q360" s="869"/>
      <c r="R360" s="869"/>
      <c r="S360" s="869"/>
      <c r="T360" s="869"/>
      <c r="U360" s="869"/>
      <c r="V360" s="869"/>
      <c r="W360" s="869"/>
      <c r="X360" s="869"/>
      <c r="Y360" s="869"/>
      <c r="Z360" s="870"/>
      <c r="AA360" s="868" t="s">
        <v>826</v>
      </c>
      <c r="AB360" s="869"/>
      <c r="AC360" s="869"/>
      <c r="AD360" s="869"/>
      <c r="AE360" s="869"/>
      <c r="AF360" s="869"/>
      <c r="AG360" s="869"/>
      <c r="AH360" s="869"/>
      <c r="AI360" s="869"/>
      <c r="AJ360" s="869"/>
      <c r="AK360" s="869"/>
      <c r="AL360" s="870"/>
      <c r="AM360" s="25"/>
      <c r="AN360" s="103"/>
    </row>
    <row r="361" spans="1:40" s="17" customFormat="1" ht="87.75" customHeight="1">
      <c r="A361" s="765"/>
      <c r="B361" s="766"/>
      <c r="C361" s="766"/>
      <c r="D361" s="766"/>
      <c r="E361" s="766"/>
      <c r="F361" s="767"/>
      <c r="G361" s="851"/>
      <c r="H361" s="851"/>
      <c r="I361" s="855"/>
      <c r="J361" s="856"/>
      <c r="K361" s="855"/>
      <c r="L361" s="885"/>
      <c r="M361" s="856"/>
      <c r="N361" s="24"/>
      <c r="O361" s="36" t="s">
        <v>16</v>
      </c>
      <c r="P361" s="868" t="s">
        <v>827</v>
      </c>
      <c r="Q361" s="869"/>
      <c r="R361" s="869"/>
      <c r="S361" s="869"/>
      <c r="T361" s="869"/>
      <c r="U361" s="869"/>
      <c r="V361" s="869"/>
      <c r="W361" s="869"/>
      <c r="X361" s="869"/>
      <c r="Y361" s="869"/>
      <c r="Z361" s="870"/>
      <c r="AA361" s="868" t="s">
        <v>828</v>
      </c>
      <c r="AB361" s="869"/>
      <c r="AC361" s="869"/>
      <c r="AD361" s="869"/>
      <c r="AE361" s="869"/>
      <c r="AF361" s="869"/>
      <c r="AG361" s="869"/>
      <c r="AH361" s="869"/>
      <c r="AI361" s="869"/>
      <c r="AJ361" s="869"/>
      <c r="AK361" s="869"/>
      <c r="AL361" s="870"/>
      <c r="AM361" s="25"/>
      <c r="AN361" s="103"/>
    </row>
    <row r="362" spans="1:40" s="17" customFormat="1" ht="134.25" customHeight="1">
      <c r="A362" s="765"/>
      <c r="B362" s="766"/>
      <c r="C362" s="766"/>
      <c r="D362" s="766"/>
      <c r="E362" s="766"/>
      <c r="F362" s="767"/>
      <c r="G362" s="851"/>
      <c r="H362" s="851"/>
      <c r="I362" s="855"/>
      <c r="J362" s="856"/>
      <c r="K362" s="855"/>
      <c r="L362" s="885"/>
      <c r="M362" s="856"/>
      <c r="N362" s="24"/>
      <c r="O362" s="36" t="s">
        <v>17</v>
      </c>
      <c r="P362" s="868" t="s">
        <v>829</v>
      </c>
      <c r="Q362" s="869"/>
      <c r="R362" s="869"/>
      <c r="S362" s="869"/>
      <c r="T362" s="869"/>
      <c r="U362" s="869"/>
      <c r="V362" s="869"/>
      <c r="W362" s="869"/>
      <c r="X362" s="869"/>
      <c r="Y362" s="869"/>
      <c r="Z362" s="870"/>
      <c r="AA362" s="868" t="s">
        <v>830</v>
      </c>
      <c r="AB362" s="869"/>
      <c r="AC362" s="869"/>
      <c r="AD362" s="869"/>
      <c r="AE362" s="869"/>
      <c r="AF362" s="869"/>
      <c r="AG362" s="869"/>
      <c r="AH362" s="869"/>
      <c r="AI362" s="869"/>
      <c r="AJ362" s="869"/>
      <c r="AK362" s="869"/>
      <c r="AL362" s="870"/>
      <c r="AM362" s="25"/>
      <c r="AN362" s="103"/>
    </row>
    <row r="363" spans="1:40" s="17" customFormat="1" ht="115.5" customHeight="1">
      <c r="A363" s="765"/>
      <c r="B363" s="766"/>
      <c r="C363" s="766"/>
      <c r="D363" s="766"/>
      <c r="E363" s="766"/>
      <c r="F363" s="767"/>
      <c r="G363" s="851"/>
      <c r="H363" s="851"/>
      <c r="I363" s="855"/>
      <c r="J363" s="856"/>
      <c r="K363" s="855"/>
      <c r="L363" s="885"/>
      <c r="M363" s="856"/>
      <c r="N363" s="24"/>
      <c r="O363" s="36" t="s">
        <v>303</v>
      </c>
      <c r="P363" s="868" t="s">
        <v>831</v>
      </c>
      <c r="Q363" s="869"/>
      <c r="R363" s="869"/>
      <c r="S363" s="869"/>
      <c r="T363" s="869"/>
      <c r="U363" s="869"/>
      <c r="V363" s="869"/>
      <c r="W363" s="869"/>
      <c r="X363" s="869"/>
      <c r="Y363" s="869"/>
      <c r="Z363" s="870"/>
      <c r="AA363" s="868" t="s">
        <v>832</v>
      </c>
      <c r="AB363" s="869"/>
      <c r="AC363" s="869"/>
      <c r="AD363" s="869"/>
      <c r="AE363" s="869"/>
      <c r="AF363" s="869"/>
      <c r="AG363" s="869"/>
      <c r="AH363" s="869"/>
      <c r="AI363" s="869"/>
      <c r="AJ363" s="869"/>
      <c r="AK363" s="869"/>
      <c r="AL363" s="870"/>
      <c r="AM363" s="25"/>
      <c r="AN363" s="103"/>
    </row>
    <row r="364" spans="1:40" s="17" customFormat="1" ht="10.5" customHeight="1">
      <c r="A364" s="768"/>
      <c r="B364" s="769"/>
      <c r="C364" s="769"/>
      <c r="D364" s="769"/>
      <c r="E364" s="769"/>
      <c r="F364" s="770"/>
      <c r="G364" s="852"/>
      <c r="H364" s="852"/>
      <c r="I364" s="857"/>
      <c r="J364" s="858"/>
      <c r="K364" s="857"/>
      <c r="L364" s="886"/>
      <c r="M364" s="858"/>
      <c r="N364" s="26"/>
      <c r="O364" s="27"/>
      <c r="P364" s="28"/>
      <c r="Q364" s="28"/>
      <c r="R364" s="28"/>
      <c r="S364" s="28"/>
      <c r="T364" s="28"/>
      <c r="U364" s="28"/>
      <c r="V364" s="28"/>
      <c r="W364" s="28"/>
      <c r="X364" s="28"/>
      <c r="Y364" s="28"/>
      <c r="Z364" s="28"/>
      <c r="AA364" s="28"/>
      <c r="AB364" s="28"/>
      <c r="AC364" s="28"/>
      <c r="AD364" s="28"/>
      <c r="AE364" s="28"/>
      <c r="AF364" s="28"/>
      <c r="AG364" s="28"/>
      <c r="AH364" s="28"/>
      <c r="AI364" s="28"/>
      <c r="AJ364" s="28"/>
      <c r="AK364" s="28"/>
      <c r="AL364" s="28"/>
      <c r="AM364" s="29"/>
      <c r="AN364" s="103"/>
    </row>
    <row r="365" spans="1:40" s="17" customFormat="1" ht="81" customHeight="1">
      <c r="A365" s="762" t="s">
        <v>391</v>
      </c>
      <c r="B365" s="763"/>
      <c r="C365" s="763"/>
      <c r="D365" s="763"/>
      <c r="E365" s="763"/>
      <c r="F365" s="764"/>
      <c r="G365" s="709" t="s">
        <v>227</v>
      </c>
      <c r="H365" s="709"/>
      <c r="I365" s="853" t="s">
        <v>150</v>
      </c>
      <c r="J365" s="854"/>
      <c r="K365" s="859" t="s">
        <v>833</v>
      </c>
      <c r="L365" s="860"/>
      <c r="M365" s="861"/>
      <c r="N365" s="897" t="s">
        <v>834</v>
      </c>
      <c r="O365" s="758"/>
      <c r="P365" s="758"/>
      <c r="Q365" s="758"/>
      <c r="R365" s="758"/>
      <c r="S365" s="758"/>
      <c r="T365" s="758"/>
      <c r="U365" s="758"/>
      <c r="V365" s="758"/>
      <c r="W365" s="758"/>
      <c r="X365" s="758"/>
      <c r="Y365" s="758"/>
      <c r="Z365" s="758"/>
      <c r="AA365" s="758"/>
      <c r="AB365" s="758"/>
      <c r="AC365" s="758"/>
      <c r="AD365" s="758"/>
      <c r="AE365" s="758"/>
      <c r="AF365" s="758"/>
      <c r="AG365" s="758"/>
      <c r="AH365" s="758"/>
      <c r="AI365" s="758"/>
      <c r="AJ365" s="758"/>
      <c r="AK365" s="758"/>
      <c r="AL365" s="758"/>
      <c r="AM365" s="758"/>
      <c r="AN365" s="103"/>
    </row>
    <row r="366" spans="1:40" s="17" customFormat="1" ht="165" customHeight="1">
      <c r="A366" s="765"/>
      <c r="B366" s="766"/>
      <c r="C366" s="766"/>
      <c r="D366" s="766"/>
      <c r="E366" s="766"/>
      <c r="F366" s="767"/>
      <c r="G366" s="710"/>
      <c r="H366" s="710"/>
      <c r="I366" s="893"/>
      <c r="J366" s="894"/>
      <c r="K366" s="862"/>
      <c r="L366" s="863"/>
      <c r="M366" s="864"/>
      <c r="N366" s="887" t="s">
        <v>835</v>
      </c>
      <c r="O366" s="888"/>
      <c r="P366" s="888"/>
      <c r="Q366" s="888"/>
      <c r="R366" s="888"/>
      <c r="S366" s="888"/>
      <c r="T366" s="888"/>
      <c r="U366" s="888"/>
      <c r="V366" s="888"/>
      <c r="W366" s="888"/>
      <c r="X366" s="888"/>
      <c r="Y366" s="888"/>
      <c r="Z366" s="888"/>
      <c r="AA366" s="888"/>
      <c r="AB366" s="888"/>
      <c r="AC366" s="888"/>
      <c r="AD366" s="888"/>
      <c r="AE366" s="888"/>
      <c r="AF366" s="888"/>
      <c r="AG366" s="888"/>
      <c r="AH366" s="888"/>
      <c r="AI366" s="888"/>
      <c r="AJ366" s="888"/>
      <c r="AK366" s="888"/>
      <c r="AL366" s="888"/>
      <c r="AM366" s="889"/>
      <c r="AN366" s="103"/>
    </row>
    <row r="367" spans="1:40" s="17" customFormat="1" ht="165" customHeight="1">
      <c r="A367" s="765"/>
      <c r="B367" s="766"/>
      <c r="C367" s="766"/>
      <c r="D367" s="766"/>
      <c r="E367" s="766"/>
      <c r="F367" s="767"/>
      <c r="G367" s="710"/>
      <c r="H367" s="710"/>
      <c r="I367" s="893"/>
      <c r="J367" s="894"/>
      <c r="K367" s="862"/>
      <c r="L367" s="863"/>
      <c r="M367" s="864"/>
      <c r="N367" s="887" t="s">
        <v>1003</v>
      </c>
      <c r="O367" s="888"/>
      <c r="P367" s="888"/>
      <c r="Q367" s="888"/>
      <c r="R367" s="888"/>
      <c r="S367" s="888"/>
      <c r="T367" s="888"/>
      <c r="U367" s="888"/>
      <c r="V367" s="888"/>
      <c r="W367" s="888"/>
      <c r="X367" s="888"/>
      <c r="Y367" s="888"/>
      <c r="Z367" s="888"/>
      <c r="AA367" s="888"/>
      <c r="AB367" s="888"/>
      <c r="AC367" s="888"/>
      <c r="AD367" s="888"/>
      <c r="AE367" s="888"/>
      <c r="AF367" s="888"/>
      <c r="AG367" s="888"/>
      <c r="AH367" s="888"/>
      <c r="AI367" s="888"/>
      <c r="AJ367" s="888"/>
      <c r="AK367" s="888"/>
      <c r="AL367" s="888"/>
      <c r="AM367" s="889"/>
      <c r="AN367" s="103"/>
    </row>
    <row r="368" spans="1:40" s="17" customFormat="1" ht="17.25" customHeight="1">
      <c r="A368" s="765"/>
      <c r="B368" s="766"/>
      <c r="C368" s="766"/>
      <c r="D368" s="766"/>
      <c r="E368" s="766"/>
      <c r="F368" s="767"/>
      <c r="G368" s="710"/>
      <c r="H368" s="710"/>
      <c r="I368" s="893"/>
      <c r="J368" s="894"/>
      <c r="K368" s="862"/>
      <c r="L368" s="863"/>
      <c r="M368" s="864"/>
      <c r="N368" s="32" t="s">
        <v>292</v>
      </c>
      <c r="O368" s="33"/>
      <c r="P368" s="33"/>
      <c r="Q368" s="33"/>
      <c r="R368" s="33"/>
      <c r="S368" s="33"/>
      <c r="T368" s="33"/>
      <c r="U368" s="33"/>
      <c r="V368" s="33"/>
      <c r="W368" s="33"/>
      <c r="X368" s="33"/>
      <c r="Y368" s="33"/>
      <c r="Z368" s="33"/>
      <c r="AA368" s="33"/>
      <c r="AB368" s="33"/>
      <c r="AC368" s="33"/>
      <c r="AD368" s="33"/>
      <c r="AE368" s="33"/>
      <c r="AF368" s="33"/>
      <c r="AG368" s="33"/>
      <c r="AH368" s="33"/>
      <c r="AI368" s="33"/>
      <c r="AJ368" s="33"/>
      <c r="AK368" s="33"/>
      <c r="AL368" s="33"/>
      <c r="AM368" s="41"/>
      <c r="AN368" s="103"/>
    </row>
    <row r="369" spans="1:40" s="17" customFormat="1" ht="17.25" customHeight="1">
      <c r="A369" s="765"/>
      <c r="B369" s="766"/>
      <c r="C369" s="766"/>
      <c r="D369" s="766"/>
      <c r="E369" s="766"/>
      <c r="F369" s="767"/>
      <c r="G369" s="710"/>
      <c r="H369" s="710"/>
      <c r="I369" s="893"/>
      <c r="J369" s="894"/>
      <c r="K369" s="862"/>
      <c r="L369" s="863"/>
      <c r="M369" s="864"/>
      <c r="N369" s="24"/>
      <c r="O369" s="35"/>
      <c r="P369" s="874" t="s">
        <v>293</v>
      </c>
      <c r="Q369" s="875"/>
      <c r="R369" s="875"/>
      <c r="S369" s="875"/>
      <c r="T369" s="875"/>
      <c r="U369" s="875"/>
      <c r="V369" s="875"/>
      <c r="W369" s="875"/>
      <c r="X369" s="875"/>
      <c r="Y369" s="875"/>
      <c r="Z369" s="876"/>
      <c r="AA369" s="877" t="s">
        <v>294</v>
      </c>
      <c r="AB369" s="877"/>
      <c r="AC369" s="877"/>
      <c r="AD369" s="877"/>
      <c r="AE369" s="877"/>
      <c r="AF369" s="877"/>
      <c r="AG369" s="877"/>
      <c r="AH369" s="877"/>
      <c r="AI369" s="877"/>
      <c r="AJ369" s="877"/>
      <c r="AK369" s="877"/>
      <c r="AL369" s="877"/>
      <c r="AM369" s="25"/>
      <c r="AN369" s="103"/>
    </row>
    <row r="370" spans="1:40" s="17" customFormat="1" ht="43.5" customHeight="1">
      <c r="A370" s="765"/>
      <c r="B370" s="766"/>
      <c r="C370" s="766"/>
      <c r="D370" s="766"/>
      <c r="E370" s="766"/>
      <c r="F370" s="767"/>
      <c r="G370" s="710"/>
      <c r="H370" s="710"/>
      <c r="I370" s="893"/>
      <c r="J370" s="894"/>
      <c r="K370" s="862"/>
      <c r="L370" s="863"/>
      <c r="M370" s="864"/>
      <c r="N370" s="24"/>
      <c r="O370" s="36" t="s">
        <v>13</v>
      </c>
      <c r="P370" s="757" t="s">
        <v>392</v>
      </c>
      <c r="Q370" s="757"/>
      <c r="R370" s="757"/>
      <c r="S370" s="757"/>
      <c r="T370" s="757"/>
      <c r="U370" s="757"/>
      <c r="V370" s="757"/>
      <c r="W370" s="757"/>
      <c r="X370" s="757"/>
      <c r="Y370" s="757"/>
      <c r="Z370" s="757"/>
      <c r="AA370" s="757" t="s">
        <v>393</v>
      </c>
      <c r="AB370" s="757"/>
      <c r="AC370" s="757"/>
      <c r="AD370" s="757"/>
      <c r="AE370" s="757"/>
      <c r="AF370" s="757"/>
      <c r="AG370" s="757"/>
      <c r="AH370" s="757"/>
      <c r="AI370" s="757"/>
      <c r="AJ370" s="757"/>
      <c r="AK370" s="757"/>
      <c r="AL370" s="757"/>
      <c r="AM370" s="25"/>
      <c r="AN370" s="103"/>
    </row>
    <row r="371" spans="1:40" s="17" customFormat="1" ht="10.5" customHeight="1">
      <c r="A371" s="768"/>
      <c r="B371" s="769"/>
      <c r="C371" s="769"/>
      <c r="D371" s="769"/>
      <c r="E371" s="769"/>
      <c r="F371" s="770"/>
      <c r="G371" s="771"/>
      <c r="H371" s="771"/>
      <c r="I371" s="895"/>
      <c r="J371" s="896"/>
      <c r="K371" s="865"/>
      <c r="L371" s="866"/>
      <c r="M371" s="867"/>
      <c r="N371" s="26"/>
      <c r="O371" s="27"/>
      <c r="P371" s="28"/>
      <c r="Q371" s="28"/>
      <c r="R371" s="28"/>
      <c r="S371" s="28"/>
      <c r="T371" s="28"/>
      <c r="U371" s="28"/>
      <c r="V371" s="28"/>
      <c r="W371" s="28"/>
      <c r="X371" s="28"/>
      <c r="Y371" s="28"/>
      <c r="Z371" s="28"/>
      <c r="AA371" s="28"/>
      <c r="AB371" s="28"/>
      <c r="AC371" s="28"/>
      <c r="AD371" s="28"/>
      <c r="AE371" s="28"/>
      <c r="AF371" s="28"/>
      <c r="AG371" s="28"/>
      <c r="AH371" s="28"/>
      <c r="AI371" s="28"/>
      <c r="AJ371" s="28"/>
      <c r="AK371" s="28"/>
      <c r="AL371" s="28"/>
      <c r="AM371" s="29"/>
      <c r="AN371" s="103"/>
    </row>
    <row r="372" spans="1:40" s="17" customFormat="1" ht="81" customHeight="1">
      <c r="A372" s="762" t="s">
        <v>394</v>
      </c>
      <c r="B372" s="763"/>
      <c r="C372" s="763"/>
      <c r="D372" s="763"/>
      <c r="E372" s="763"/>
      <c r="F372" s="764"/>
      <c r="G372" s="709" t="s">
        <v>227</v>
      </c>
      <c r="H372" s="709"/>
      <c r="I372" s="853" t="s">
        <v>150</v>
      </c>
      <c r="J372" s="854"/>
      <c r="K372" s="859" t="s">
        <v>836</v>
      </c>
      <c r="L372" s="860"/>
      <c r="M372" s="861"/>
      <c r="N372" s="887" t="s">
        <v>837</v>
      </c>
      <c r="O372" s="888"/>
      <c r="P372" s="888"/>
      <c r="Q372" s="888"/>
      <c r="R372" s="888"/>
      <c r="S372" s="888"/>
      <c r="T372" s="888"/>
      <c r="U372" s="888"/>
      <c r="V372" s="888"/>
      <c r="W372" s="888"/>
      <c r="X372" s="888"/>
      <c r="Y372" s="888"/>
      <c r="Z372" s="888"/>
      <c r="AA372" s="888"/>
      <c r="AB372" s="888"/>
      <c r="AC372" s="888"/>
      <c r="AD372" s="888"/>
      <c r="AE372" s="888"/>
      <c r="AF372" s="888"/>
      <c r="AG372" s="888"/>
      <c r="AH372" s="888"/>
      <c r="AI372" s="888"/>
      <c r="AJ372" s="888"/>
      <c r="AK372" s="888"/>
      <c r="AL372" s="888"/>
      <c r="AM372" s="889"/>
      <c r="AN372" s="103"/>
    </row>
    <row r="373" spans="1:40" s="17" customFormat="1" ht="125.25" customHeight="1">
      <c r="A373" s="765"/>
      <c r="B373" s="766"/>
      <c r="C373" s="766"/>
      <c r="D373" s="766"/>
      <c r="E373" s="766"/>
      <c r="F373" s="767"/>
      <c r="G373" s="710"/>
      <c r="H373" s="710"/>
      <c r="I373" s="893"/>
      <c r="J373" s="894"/>
      <c r="K373" s="862"/>
      <c r="L373" s="863"/>
      <c r="M373" s="864"/>
      <c r="N373" s="887" t="s">
        <v>838</v>
      </c>
      <c r="O373" s="888"/>
      <c r="P373" s="888"/>
      <c r="Q373" s="888"/>
      <c r="R373" s="888"/>
      <c r="S373" s="888"/>
      <c r="T373" s="888"/>
      <c r="U373" s="888"/>
      <c r="V373" s="888"/>
      <c r="W373" s="888"/>
      <c r="X373" s="888"/>
      <c r="Y373" s="888"/>
      <c r="Z373" s="888"/>
      <c r="AA373" s="888"/>
      <c r="AB373" s="888"/>
      <c r="AC373" s="888"/>
      <c r="AD373" s="888"/>
      <c r="AE373" s="888"/>
      <c r="AF373" s="888"/>
      <c r="AG373" s="888"/>
      <c r="AH373" s="888"/>
      <c r="AI373" s="888"/>
      <c r="AJ373" s="888"/>
      <c r="AK373" s="888"/>
      <c r="AL373" s="888"/>
      <c r="AM373" s="889"/>
      <c r="AN373" s="103"/>
    </row>
    <row r="374" spans="1:40" s="17" customFormat="1" ht="125.25" customHeight="1">
      <c r="A374" s="765"/>
      <c r="B374" s="766"/>
      <c r="C374" s="766"/>
      <c r="D374" s="766"/>
      <c r="E374" s="766"/>
      <c r="F374" s="767"/>
      <c r="G374" s="710"/>
      <c r="H374" s="710"/>
      <c r="I374" s="893"/>
      <c r="J374" s="894"/>
      <c r="K374" s="862"/>
      <c r="L374" s="863"/>
      <c r="M374" s="864"/>
      <c r="N374" s="887" t="s">
        <v>1003</v>
      </c>
      <c r="O374" s="888"/>
      <c r="P374" s="888"/>
      <c r="Q374" s="888"/>
      <c r="R374" s="888"/>
      <c r="S374" s="888"/>
      <c r="T374" s="888"/>
      <c r="U374" s="888"/>
      <c r="V374" s="888"/>
      <c r="W374" s="888"/>
      <c r="X374" s="888"/>
      <c r="Y374" s="888"/>
      <c r="Z374" s="888"/>
      <c r="AA374" s="888"/>
      <c r="AB374" s="888"/>
      <c r="AC374" s="888"/>
      <c r="AD374" s="888"/>
      <c r="AE374" s="888"/>
      <c r="AF374" s="888"/>
      <c r="AG374" s="888"/>
      <c r="AH374" s="888"/>
      <c r="AI374" s="888"/>
      <c r="AJ374" s="888"/>
      <c r="AK374" s="888"/>
      <c r="AL374" s="888"/>
      <c r="AM374" s="889"/>
      <c r="AN374" s="103"/>
    </row>
    <row r="375" spans="1:40" s="17" customFormat="1" ht="17.25" customHeight="1">
      <c r="A375" s="765"/>
      <c r="B375" s="766"/>
      <c r="C375" s="766"/>
      <c r="D375" s="766"/>
      <c r="E375" s="766"/>
      <c r="F375" s="767"/>
      <c r="G375" s="710"/>
      <c r="H375" s="710"/>
      <c r="I375" s="893"/>
      <c r="J375" s="894"/>
      <c r="K375" s="862"/>
      <c r="L375" s="863"/>
      <c r="M375" s="864"/>
      <c r="N375" s="32" t="s">
        <v>292</v>
      </c>
      <c r="O375" s="33"/>
      <c r="P375" s="33"/>
      <c r="Q375" s="33"/>
      <c r="R375" s="33"/>
      <c r="S375" s="33"/>
      <c r="T375" s="33"/>
      <c r="U375" s="33"/>
      <c r="V375" s="33"/>
      <c r="W375" s="33"/>
      <c r="X375" s="33"/>
      <c r="Y375" s="33"/>
      <c r="Z375" s="33"/>
      <c r="AA375" s="33"/>
      <c r="AB375" s="33"/>
      <c r="AC375" s="33"/>
      <c r="AD375" s="33"/>
      <c r="AE375" s="33"/>
      <c r="AF375" s="33"/>
      <c r="AG375" s="33"/>
      <c r="AH375" s="33"/>
      <c r="AI375" s="33"/>
      <c r="AJ375" s="33"/>
      <c r="AK375" s="33"/>
      <c r="AL375" s="33"/>
      <c r="AM375" s="41"/>
      <c r="AN375" s="103"/>
    </row>
    <row r="376" spans="1:40" s="17" customFormat="1" ht="17.25" customHeight="1">
      <c r="A376" s="765"/>
      <c r="B376" s="766"/>
      <c r="C376" s="766"/>
      <c r="D376" s="766"/>
      <c r="E376" s="766"/>
      <c r="F376" s="767"/>
      <c r="G376" s="710"/>
      <c r="H376" s="710"/>
      <c r="I376" s="893"/>
      <c r="J376" s="894"/>
      <c r="K376" s="862"/>
      <c r="L376" s="863"/>
      <c r="M376" s="864"/>
      <c r="N376" s="24"/>
      <c r="O376" s="35"/>
      <c r="P376" s="874" t="s">
        <v>293</v>
      </c>
      <c r="Q376" s="875"/>
      <c r="R376" s="875"/>
      <c r="S376" s="875"/>
      <c r="T376" s="875"/>
      <c r="U376" s="875"/>
      <c r="V376" s="875"/>
      <c r="W376" s="875"/>
      <c r="X376" s="875"/>
      <c r="Y376" s="875"/>
      <c r="Z376" s="876"/>
      <c r="AA376" s="877" t="s">
        <v>294</v>
      </c>
      <c r="AB376" s="877"/>
      <c r="AC376" s="877"/>
      <c r="AD376" s="877"/>
      <c r="AE376" s="877"/>
      <c r="AF376" s="877"/>
      <c r="AG376" s="877"/>
      <c r="AH376" s="877"/>
      <c r="AI376" s="877"/>
      <c r="AJ376" s="877"/>
      <c r="AK376" s="877"/>
      <c r="AL376" s="877"/>
      <c r="AM376" s="25"/>
      <c r="AN376" s="103"/>
    </row>
    <row r="377" spans="1:40" s="17" customFormat="1" ht="43.5" customHeight="1">
      <c r="A377" s="765"/>
      <c r="B377" s="766"/>
      <c r="C377" s="766"/>
      <c r="D377" s="766"/>
      <c r="E377" s="766"/>
      <c r="F377" s="767"/>
      <c r="G377" s="710"/>
      <c r="H377" s="710"/>
      <c r="I377" s="893"/>
      <c r="J377" s="894"/>
      <c r="K377" s="862"/>
      <c r="L377" s="863"/>
      <c r="M377" s="864"/>
      <c r="N377" s="24"/>
      <c r="O377" s="36" t="s">
        <v>13</v>
      </c>
      <c r="P377" s="757" t="s">
        <v>392</v>
      </c>
      <c r="Q377" s="757"/>
      <c r="R377" s="757"/>
      <c r="S377" s="757"/>
      <c r="T377" s="757"/>
      <c r="U377" s="757"/>
      <c r="V377" s="757"/>
      <c r="W377" s="757"/>
      <c r="X377" s="757"/>
      <c r="Y377" s="757"/>
      <c r="Z377" s="757"/>
      <c r="AA377" s="757" t="s">
        <v>393</v>
      </c>
      <c r="AB377" s="757"/>
      <c r="AC377" s="757"/>
      <c r="AD377" s="757"/>
      <c r="AE377" s="757"/>
      <c r="AF377" s="757"/>
      <c r="AG377" s="757"/>
      <c r="AH377" s="757"/>
      <c r="AI377" s="757"/>
      <c r="AJ377" s="757"/>
      <c r="AK377" s="757"/>
      <c r="AL377" s="757"/>
      <c r="AM377" s="25"/>
      <c r="AN377" s="103"/>
    </row>
    <row r="378" spans="1:40" s="17" customFormat="1" ht="10.5" customHeight="1">
      <c r="A378" s="768"/>
      <c r="B378" s="769"/>
      <c r="C378" s="769"/>
      <c r="D378" s="769"/>
      <c r="E378" s="769"/>
      <c r="F378" s="770"/>
      <c r="G378" s="771"/>
      <c r="H378" s="771"/>
      <c r="I378" s="895"/>
      <c r="J378" s="896"/>
      <c r="K378" s="865"/>
      <c r="L378" s="866"/>
      <c r="M378" s="867"/>
      <c r="N378" s="26"/>
      <c r="O378" s="27"/>
      <c r="P378" s="28"/>
      <c r="Q378" s="28"/>
      <c r="R378" s="28"/>
      <c r="S378" s="28"/>
      <c r="T378" s="28"/>
      <c r="U378" s="28"/>
      <c r="V378" s="28"/>
      <c r="W378" s="28"/>
      <c r="X378" s="28"/>
      <c r="Y378" s="28"/>
      <c r="Z378" s="28"/>
      <c r="AA378" s="28"/>
      <c r="AB378" s="28"/>
      <c r="AC378" s="28"/>
      <c r="AD378" s="28"/>
      <c r="AE378" s="28"/>
      <c r="AF378" s="28"/>
      <c r="AG378" s="28"/>
      <c r="AH378" s="28"/>
      <c r="AI378" s="28"/>
      <c r="AJ378" s="28"/>
      <c r="AK378" s="28"/>
      <c r="AL378" s="28"/>
      <c r="AM378" s="29"/>
      <c r="AN378" s="103"/>
    </row>
    <row r="379" spans="1:40" s="17" customFormat="1" ht="104.25" customHeight="1">
      <c r="A379" s="762" t="s">
        <v>254</v>
      </c>
      <c r="B379" s="763"/>
      <c r="C379" s="763"/>
      <c r="D379" s="763"/>
      <c r="E379" s="763"/>
      <c r="F379" s="764"/>
      <c r="G379" s="709" t="s">
        <v>839</v>
      </c>
      <c r="H379" s="709"/>
      <c r="I379" s="853" t="s">
        <v>150</v>
      </c>
      <c r="J379" s="854"/>
      <c r="K379" s="859" t="s">
        <v>840</v>
      </c>
      <c r="L379" s="860"/>
      <c r="M379" s="861"/>
      <c r="N379" s="887" t="s">
        <v>841</v>
      </c>
      <c r="O379" s="888"/>
      <c r="P379" s="888"/>
      <c r="Q379" s="888"/>
      <c r="R379" s="888"/>
      <c r="S379" s="888"/>
      <c r="T379" s="888"/>
      <c r="U379" s="888"/>
      <c r="V379" s="888"/>
      <c r="W379" s="888"/>
      <c r="X379" s="888"/>
      <c r="Y379" s="888"/>
      <c r="Z379" s="888"/>
      <c r="AA379" s="888"/>
      <c r="AB379" s="888"/>
      <c r="AC379" s="888"/>
      <c r="AD379" s="888"/>
      <c r="AE379" s="888"/>
      <c r="AF379" s="888"/>
      <c r="AG379" s="888"/>
      <c r="AH379" s="888"/>
      <c r="AI379" s="888"/>
      <c r="AJ379" s="888"/>
      <c r="AK379" s="888"/>
      <c r="AL379" s="888"/>
      <c r="AM379" s="889"/>
      <c r="AN379" s="103"/>
    </row>
    <row r="380" spans="1:40" s="17" customFormat="1" ht="136.5" customHeight="1">
      <c r="A380" s="765"/>
      <c r="B380" s="766"/>
      <c r="C380" s="766"/>
      <c r="D380" s="766"/>
      <c r="E380" s="766"/>
      <c r="F380" s="767"/>
      <c r="G380" s="710"/>
      <c r="H380" s="851"/>
      <c r="I380" s="855"/>
      <c r="J380" s="856"/>
      <c r="K380" s="855"/>
      <c r="L380" s="885"/>
      <c r="M380" s="856"/>
      <c r="N380" s="887" t="s">
        <v>842</v>
      </c>
      <c r="O380" s="888"/>
      <c r="P380" s="888"/>
      <c r="Q380" s="888"/>
      <c r="R380" s="888"/>
      <c r="S380" s="888"/>
      <c r="T380" s="888"/>
      <c r="U380" s="888"/>
      <c r="V380" s="888"/>
      <c r="W380" s="888"/>
      <c r="X380" s="888"/>
      <c r="Y380" s="888"/>
      <c r="Z380" s="888"/>
      <c r="AA380" s="888"/>
      <c r="AB380" s="888"/>
      <c r="AC380" s="888"/>
      <c r="AD380" s="888"/>
      <c r="AE380" s="888"/>
      <c r="AF380" s="888"/>
      <c r="AG380" s="888"/>
      <c r="AH380" s="888"/>
      <c r="AI380" s="888"/>
      <c r="AJ380" s="888"/>
      <c r="AK380" s="888"/>
      <c r="AL380" s="888"/>
      <c r="AM380" s="889"/>
      <c r="AN380" s="103"/>
    </row>
    <row r="381" spans="1:40" s="17" customFormat="1" ht="99" customHeight="1">
      <c r="A381" s="765"/>
      <c r="B381" s="766"/>
      <c r="C381" s="766"/>
      <c r="D381" s="766"/>
      <c r="E381" s="766"/>
      <c r="F381" s="767"/>
      <c r="G381" s="710"/>
      <c r="H381" s="851"/>
      <c r="I381" s="855"/>
      <c r="J381" s="856"/>
      <c r="K381" s="855"/>
      <c r="L381" s="885"/>
      <c r="M381" s="856"/>
      <c r="N381" s="887" t="s">
        <v>1012</v>
      </c>
      <c r="O381" s="888"/>
      <c r="P381" s="888"/>
      <c r="Q381" s="888"/>
      <c r="R381" s="888"/>
      <c r="S381" s="888"/>
      <c r="T381" s="888"/>
      <c r="U381" s="888"/>
      <c r="V381" s="888"/>
      <c r="W381" s="888"/>
      <c r="X381" s="888"/>
      <c r="Y381" s="888"/>
      <c r="Z381" s="888"/>
      <c r="AA381" s="888"/>
      <c r="AB381" s="888"/>
      <c r="AC381" s="888"/>
      <c r="AD381" s="888"/>
      <c r="AE381" s="888"/>
      <c r="AF381" s="888"/>
      <c r="AG381" s="888"/>
      <c r="AH381" s="888"/>
      <c r="AI381" s="888"/>
      <c r="AJ381" s="888"/>
      <c r="AK381" s="888"/>
      <c r="AL381" s="888"/>
      <c r="AM381" s="889"/>
      <c r="AN381" s="103"/>
    </row>
    <row r="382" spans="1:40" s="17" customFormat="1" ht="17.25" customHeight="1">
      <c r="A382" s="765"/>
      <c r="B382" s="766"/>
      <c r="C382" s="766"/>
      <c r="D382" s="766"/>
      <c r="E382" s="766"/>
      <c r="F382" s="767"/>
      <c r="G382" s="710"/>
      <c r="H382" s="851"/>
      <c r="I382" s="855"/>
      <c r="J382" s="856"/>
      <c r="K382" s="855"/>
      <c r="L382" s="885"/>
      <c r="M382" s="856"/>
      <c r="N382" s="32"/>
      <c r="O382" s="33"/>
      <c r="P382" s="33"/>
      <c r="Q382" s="33"/>
      <c r="R382" s="33"/>
      <c r="S382" s="33"/>
      <c r="T382" s="33"/>
      <c r="U382" s="33"/>
      <c r="V382" s="33"/>
      <c r="W382" s="33"/>
      <c r="X382" s="33"/>
      <c r="Y382" s="33"/>
      <c r="Z382" s="33"/>
      <c r="AA382" s="33"/>
      <c r="AB382" s="33"/>
      <c r="AC382" s="33"/>
      <c r="AD382" s="33"/>
      <c r="AE382" s="33"/>
      <c r="AF382" s="33"/>
      <c r="AG382" s="33"/>
      <c r="AH382" s="33"/>
      <c r="AI382" s="33"/>
      <c r="AJ382" s="33"/>
      <c r="AK382" s="33"/>
      <c r="AL382" s="33"/>
      <c r="AM382" s="34"/>
      <c r="AN382" s="103"/>
    </row>
    <row r="383" spans="1:40" s="17" customFormat="1" ht="17.25" customHeight="1">
      <c r="A383" s="765"/>
      <c r="B383" s="766"/>
      <c r="C383" s="766"/>
      <c r="D383" s="766"/>
      <c r="E383" s="766"/>
      <c r="F383" s="767"/>
      <c r="G383" s="710"/>
      <c r="H383" s="851"/>
      <c r="I383" s="855"/>
      <c r="J383" s="856"/>
      <c r="K383" s="855"/>
      <c r="L383" s="885"/>
      <c r="M383" s="856"/>
      <c r="N383" s="24"/>
      <c r="O383" s="35"/>
      <c r="P383" s="890" t="s">
        <v>293</v>
      </c>
      <c r="Q383" s="891"/>
      <c r="R383" s="891"/>
      <c r="S383" s="891"/>
      <c r="T383" s="891"/>
      <c r="U383" s="891"/>
      <c r="V383" s="891"/>
      <c r="W383" s="891"/>
      <c r="X383" s="891"/>
      <c r="Y383" s="891"/>
      <c r="Z383" s="892"/>
      <c r="AA383" s="890" t="s">
        <v>294</v>
      </c>
      <c r="AB383" s="891"/>
      <c r="AC383" s="891"/>
      <c r="AD383" s="891"/>
      <c r="AE383" s="891"/>
      <c r="AF383" s="891"/>
      <c r="AG383" s="891"/>
      <c r="AH383" s="891"/>
      <c r="AI383" s="891"/>
      <c r="AJ383" s="891"/>
      <c r="AK383" s="891"/>
      <c r="AL383" s="892"/>
      <c r="AM383" s="25"/>
      <c r="AN383" s="103"/>
    </row>
    <row r="384" spans="1:40" s="17" customFormat="1" ht="230.25" customHeight="1">
      <c r="A384" s="765"/>
      <c r="B384" s="766"/>
      <c r="C384" s="766"/>
      <c r="D384" s="766"/>
      <c r="E384" s="766"/>
      <c r="F384" s="767"/>
      <c r="G384" s="710"/>
      <c r="H384" s="851"/>
      <c r="I384" s="855"/>
      <c r="J384" s="856"/>
      <c r="K384" s="855"/>
      <c r="L384" s="885"/>
      <c r="M384" s="856"/>
      <c r="N384" s="24"/>
      <c r="O384" s="36" t="s">
        <v>13</v>
      </c>
      <c r="P384" s="868" t="s">
        <v>843</v>
      </c>
      <c r="Q384" s="869"/>
      <c r="R384" s="869"/>
      <c r="S384" s="869"/>
      <c r="T384" s="869"/>
      <c r="U384" s="869"/>
      <c r="V384" s="869"/>
      <c r="W384" s="869"/>
      <c r="X384" s="869"/>
      <c r="Y384" s="869"/>
      <c r="Z384" s="870"/>
      <c r="AA384" s="868" t="s">
        <v>844</v>
      </c>
      <c r="AB384" s="869"/>
      <c r="AC384" s="869"/>
      <c r="AD384" s="869"/>
      <c r="AE384" s="869"/>
      <c r="AF384" s="869"/>
      <c r="AG384" s="869"/>
      <c r="AH384" s="869"/>
      <c r="AI384" s="869"/>
      <c r="AJ384" s="869"/>
      <c r="AK384" s="869"/>
      <c r="AL384" s="870"/>
      <c r="AM384" s="25"/>
      <c r="AN384" s="103"/>
    </row>
    <row r="385" spans="1:40" s="17" customFormat="1" ht="70.5" customHeight="1">
      <c r="A385" s="765"/>
      <c r="B385" s="766"/>
      <c r="C385" s="766"/>
      <c r="D385" s="766"/>
      <c r="E385" s="766"/>
      <c r="F385" s="767"/>
      <c r="G385" s="710"/>
      <c r="H385" s="851"/>
      <c r="I385" s="855"/>
      <c r="J385" s="856"/>
      <c r="K385" s="855"/>
      <c r="L385" s="885"/>
      <c r="M385" s="856"/>
      <c r="N385" s="24"/>
      <c r="O385" s="36" t="s">
        <v>14</v>
      </c>
      <c r="P385" s="868" t="s">
        <v>845</v>
      </c>
      <c r="Q385" s="869"/>
      <c r="R385" s="869"/>
      <c r="S385" s="869"/>
      <c r="T385" s="869"/>
      <c r="U385" s="869"/>
      <c r="V385" s="869"/>
      <c r="W385" s="869"/>
      <c r="X385" s="869"/>
      <c r="Y385" s="869"/>
      <c r="Z385" s="870"/>
      <c r="AA385" s="868" t="s">
        <v>846</v>
      </c>
      <c r="AB385" s="869"/>
      <c r="AC385" s="869"/>
      <c r="AD385" s="869"/>
      <c r="AE385" s="869"/>
      <c r="AF385" s="869"/>
      <c r="AG385" s="869"/>
      <c r="AH385" s="869"/>
      <c r="AI385" s="869"/>
      <c r="AJ385" s="869"/>
      <c r="AK385" s="869"/>
      <c r="AL385" s="870"/>
      <c r="AM385" s="25"/>
      <c r="AN385" s="103"/>
    </row>
    <row r="386" spans="1:40" s="17" customFormat="1" ht="70.5" customHeight="1">
      <c r="A386" s="765"/>
      <c r="B386" s="766"/>
      <c r="C386" s="766"/>
      <c r="D386" s="766"/>
      <c r="E386" s="766"/>
      <c r="F386" s="767"/>
      <c r="G386" s="710"/>
      <c r="H386" s="851"/>
      <c r="I386" s="855"/>
      <c r="J386" s="856"/>
      <c r="K386" s="855"/>
      <c r="L386" s="885"/>
      <c r="M386" s="856"/>
      <c r="N386" s="24"/>
      <c r="O386" s="36" t="s">
        <v>15</v>
      </c>
      <c r="P386" s="868" t="s">
        <v>395</v>
      </c>
      <c r="Q386" s="869"/>
      <c r="R386" s="869"/>
      <c r="S386" s="869"/>
      <c r="T386" s="869"/>
      <c r="U386" s="869"/>
      <c r="V386" s="869"/>
      <c r="W386" s="869"/>
      <c r="X386" s="869"/>
      <c r="Y386" s="869"/>
      <c r="Z386" s="870"/>
      <c r="AA386" s="868" t="s">
        <v>847</v>
      </c>
      <c r="AB386" s="869"/>
      <c r="AC386" s="869"/>
      <c r="AD386" s="869"/>
      <c r="AE386" s="869"/>
      <c r="AF386" s="869"/>
      <c r="AG386" s="869"/>
      <c r="AH386" s="869"/>
      <c r="AI386" s="869"/>
      <c r="AJ386" s="869"/>
      <c r="AK386" s="869"/>
      <c r="AL386" s="870"/>
      <c r="AM386" s="25"/>
      <c r="AN386" s="103"/>
    </row>
    <row r="387" spans="1:40" s="17" customFormat="1" ht="98.25" customHeight="1">
      <c r="A387" s="765"/>
      <c r="B387" s="766"/>
      <c r="C387" s="766"/>
      <c r="D387" s="766"/>
      <c r="E387" s="766"/>
      <c r="F387" s="767"/>
      <c r="G387" s="710"/>
      <c r="H387" s="851"/>
      <c r="I387" s="855"/>
      <c r="J387" s="856"/>
      <c r="K387" s="855"/>
      <c r="L387" s="885"/>
      <c r="M387" s="856"/>
      <c r="N387" s="24"/>
      <c r="O387" s="36" t="s">
        <v>16</v>
      </c>
      <c r="P387" s="868" t="s">
        <v>831</v>
      </c>
      <c r="Q387" s="869"/>
      <c r="R387" s="869"/>
      <c r="S387" s="869"/>
      <c r="T387" s="869"/>
      <c r="U387" s="869"/>
      <c r="V387" s="869"/>
      <c r="W387" s="869"/>
      <c r="X387" s="869"/>
      <c r="Y387" s="869"/>
      <c r="Z387" s="870"/>
      <c r="AA387" s="868" t="s">
        <v>848</v>
      </c>
      <c r="AB387" s="869"/>
      <c r="AC387" s="869"/>
      <c r="AD387" s="869"/>
      <c r="AE387" s="869"/>
      <c r="AF387" s="869"/>
      <c r="AG387" s="869"/>
      <c r="AH387" s="869"/>
      <c r="AI387" s="869"/>
      <c r="AJ387" s="869"/>
      <c r="AK387" s="869"/>
      <c r="AL387" s="870"/>
      <c r="AM387" s="25"/>
      <c r="AN387" s="103"/>
    </row>
    <row r="388" spans="1:40" s="17" customFormat="1" ht="10.5" customHeight="1">
      <c r="A388" s="768"/>
      <c r="B388" s="769"/>
      <c r="C388" s="769"/>
      <c r="D388" s="769"/>
      <c r="E388" s="769"/>
      <c r="F388" s="770"/>
      <c r="G388" s="771"/>
      <c r="H388" s="852"/>
      <c r="I388" s="857"/>
      <c r="J388" s="858"/>
      <c r="K388" s="857"/>
      <c r="L388" s="886"/>
      <c r="M388" s="858"/>
      <c r="N388" s="26"/>
      <c r="O388" s="27"/>
      <c r="P388" s="28"/>
      <c r="Q388" s="28"/>
      <c r="R388" s="28"/>
      <c r="S388" s="28"/>
      <c r="T388" s="28"/>
      <c r="U388" s="28"/>
      <c r="V388" s="28"/>
      <c r="W388" s="28"/>
      <c r="X388" s="28"/>
      <c r="Y388" s="28"/>
      <c r="Z388" s="28"/>
      <c r="AA388" s="28"/>
      <c r="AB388" s="28"/>
      <c r="AC388" s="28"/>
      <c r="AD388" s="28"/>
      <c r="AE388" s="28"/>
      <c r="AF388" s="28"/>
      <c r="AG388" s="28"/>
      <c r="AH388" s="28"/>
      <c r="AI388" s="28"/>
      <c r="AJ388" s="28"/>
      <c r="AK388" s="28"/>
      <c r="AL388" s="28"/>
      <c r="AM388" s="29"/>
      <c r="AN388" s="103"/>
    </row>
    <row r="389" spans="1:40" s="17" customFormat="1" ht="104.25" customHeight="1">
      <c r="A389" s="762" t="s">
        <v>253</v>
      </c>
      <c r="B389" s="763"/>
      <c r="C389" s="763"/>
      <c r="D389" s="763"/>
      <c r="E389" s="763"/>
      <c r="F389" s="764"/>
      <c r="G389" s="709" t="s">
        <v>839</v>
      </c>
      <c r="H389" s="709"/>
      <c r="I389" s="853" t="s">
        <v>150</v>
      </c>
      <c r="J389" s="854"/>
      <c r="K389" s="859" t="s">
        <v>849</v>
      </c>
      <c r="L389" s="860"/>
      <c r="M389" s="861"/>
      <c r="N389" s="887" t="s">
        <v>850</v>
      </c>
      <c r="O389" s="888"/>
      <c r="P389" s="888"/>
      <c r="Q389" s="888"/>
      <c r="R389" s="888"/>
      <c r="S389" s="888"/>
      <c r="T389" s="888"/>
      <c r="U389" s="888"/>
      <c r="V389" s="888"/>
      <c r="W389" s="888"/>
      <c r="X389" s="888"/>
      <c r="Y389" s="888"/>
      <c r="Z389" s="888"/>
      <c r="AA389" s="888"/>
      <c r="AB389" s="888"/>
      <c r="AC389" s="888"/>
      <c r="AD389" s="888"/>
      <c r="AE389" s="888"/>
      <c r="AF389" s="888"/>
      <c r="AG389" s="888"/>
      <c r="AH389" s="888"/>
      <c r="AI389" s="888"/>
      <c r="AJ389" s="888"/>
      <c r="AK389" s="888"/>
      <c r="AL389" s="888"/>
      <c r="AM389" s="889"/>
      <c r="AN389" s="103"/>
    </row>
    <row r="390" spans="1:40" s="17" customFormat="1" ht="106.5" customHeight="1">
      <c r="A390" s="765"/>
      <c r="B390" s="766"/>
      <c r="C390" s="766"/>
      <c r="D390" s="766"/>
      <c r="E390" s="766"/>
      <c r="F390" s="767"/>
      <c r="G390" s="710"/>
      <c r="H390" s="851"/>
      <c r="I390" s="855"/>
      <c r="J390" s="856"/>
      <c r="K390" s="855"/>
      <c r="L390" s="885"/>
      <c r="M390" s="856"/>
      <c r="N390" s="887" t="s">
        <v>851</v>
      </c>
      <c r="O390" s="888"/>
      <c r="P390" s="888"/>
      <c r="Q390" s="888"/>
      <c r="R390" s="888"/>
      <c r="S390" s="888"/>
      <c r="T390" s="888"/>
      <c r="U390" s="888"/>
      <c r="V390" s="888"/>
      <c r="W390" s="888"/>
      <c r="X390" s="888"/>
      <c r="Y390" s="888"/>
      <c r="Z390" s="888"/>
      <c r="AA390" s="888"/>
      <c r="AB390" s="888"/>
      <c r="AC390" s="888"/>
      <c r="AD390" s="888"/>
      <c r="AE390" s="888"/>
      <c r="AF390" s="888"/>
      <c r="AG390" s="888"/>
      <c r="AH390" s="888"/>
      <c r="AI390" s="888"/>
      <c r="AJ390" s="888"/>
      <c r="AK390" s="888"/>
      <c r="AL390" s="888"/>
      <c r="AM390" s="889"/>
      <c r="AN390" s="103"/>
    </row>
    <row r="391" spans="1:40" s="17" customFormat="1" ht="158.25" customHeight="1">
      <c r="A391" s="765"/>
      <c r="B391" s="766"/>
      <c r="C391" s="766"/>
      <c r="D391" s="766"/>
      <c r="E391" s="766"/>
      <c r="F391" s="767"/>
      <c r="G391" s="710"/>
      <c r="H391" s="851"/>
      <c r="I391" s="855"/>
      <c r="J391" s="856"/>
      <c r="K391" s="855"/>
      <c r="L391" s="885"/>
      <c r="M391" s="856"/>
      <c r="N391" s="887" t="s">
        <v>1004</v>
      </c>
      <c r="O391" s="888"/>
      <c r="P391" s="888"/>
      <c r="Q391" s="888"/>
      <c r="R391" s="888"/>
      <c r="S391" s="888"/>
      <c r="T391" s="888"/>
      <c r="U391" s="888"/>
      <c r="V391" s="888"/>
      <c r="W391" s="888"/>
      <c r="X391" s="888"/>
      <c r="Y391" s="888"/>
      <c r="Z391" s="888"/>
      <c r="AA391" s="888"/>
      <c r="AB391" s="888"/>
      <c r="AC391" s="888"/>
      <c r="AD391" s="888"/>
      <c r="AE391" s="888"/>
      <c r="AF391" s="888"/>
      <c r="AG391" s="888"/>
      <c r="AH391" s="888"/>
      <c r="AI391" s="888"/>
      <c r="AJ391" s="888"/>
      <c r="AK391" s="888"/>
      <c r="AL391" s="888"/>
      <c r="AM391" s="889"/>
      <c r="AN391" s="103"/>
    </row>
    <row r="392" spans="1:40" s="17" customFormat="1" ht="17.25" customHeight="1">
      <c r="A392" s="765"/>
      <c r="B392" s="766"/>
      <c r="C392" s="766"/>
      <c r="D392" s="766"/>
      <c r="E392" s="766"/>
      <c r="F392" s="767"/>
      <c r="G392" s="710"/>
      <c r="H392" s="851"/>
      <c r="I392" s="855"/>
      <c r="J392" s="856"/>
      <c r="K392" s="855"/>
      <c r="L392" s="885"/>
      <c r="M392" s="856"/>
      <c r="N392" s="32" t="s">
        <v>292</v>
      </c>
      <c r="O392" s="33"/>
      <c r="P392" s="33"/>
      <c r="Q392" s="33"/>
      <c r="R392" s="33"/>
      <c r="S392" s="33"/>
      <c r="T392" s="33"/>
      <c r="U392" s="33"/>
      <c r="V392" s="33"/>
      <c r="W392" s="33"/>
      <c r="X392" s="33"/>
      <c r="Y392" s="33"/>
      <c r="Z392" s="33"/>
      <c r="AA392" s="33"/>
      <c r="AB392" s="33"/>
      <c r="AC392" s="33"/>
      <c r="AD392" s="33"/>
      <c r="AE392" s="33"/>
      <c r="AF392" s="33"/>
      <c r="AG392" s="33"/>
      <c r="AH392" s="33"/>
      <c r="AI392" s="33"/>
      <c r="AJ392" s="33"/>
      <c r="AK392" s="33"/>
      <c r="AL392" s="33"/>
      <c r="AM392" s="34"/>
      <c r="AN392" s="103"/>
    </row>
    <row r="393" spans="1:40" s="17" customFormat="1" ht="17.25" customHeight="1">
      <c r="A393" s="765"/>
      <c r="B393" s="766"/>
      <c r="C393" s="766"/>
      <c r="D393" s="766"/>
      <c r="E393" s="766"/>
      <c r="F393" s="767"/>
      <c r="G393" s="710"/>
      <c r="H393" s="851"/>
      <c r="I393" s="855"/>
      <c r="J393" s="856"/>
      <c r="K393" s="855"/>
      <c r="L393" s="885"/>
      <c r="M393" s="856"/>
      <c r="N393" s="24"/>
      <c r="O393" s="35"/>
      <c r="P393" s="890" t="s">
        <v>293</v>
      </c>
      <c r="Q393" s="891"/>
      <c r="R393" s="891"/>
      <c r="S393" s="891"/>
      <c r="T393" s="891"/>
      <c r="U393" s="891"/>
      <c r="V393" s="891"/>
      <c r="W393" s="891"/>
      <c r="X393" s="891"/>
      <c r="Y393" s="891"/>
      <c r="Z393" s="892"/>
      <c r="AA393" s="890" t="s">
        <v>294</v>
      </c>
      <c r="AB393" s="891"/>
      <c r="AC393" s="891"/>
      <c r="AD393" s="891"/>
      <c r="AE393" s="891"/>
      <c r="AF393" s="891"/>
      <c r="AG393" s="891"/>
      <c r="AH393" s="891"/>
      <c r="AI393" s="891"/>
      <c r="AJ393" s="891"/>
      <c r="AK393" s="891"/>
      <c r="AL393" s="892"/>
      <c r="AM393" s="25"/>
      <c r="AN393" s="103"/>
    </row>
    <row r="394" spans="1:40" s="17" customFormat="1" ht="230.25" customHeight="1">
      <c r="A394" s="765"/>
      <c r="B394" s="766"/>
      <c r="C394" s="766"/>
      <c r="D394" s="766"/>
      <c r="E394" s="766"/>
      <c r="F394" s="767"/>
      <c r="G394" s="710"/>
      <c r="H394" s="851"/>
      <c r="I394" s="855"/>
      <c r="J394" s="856"/>
      <c r="K394" s="855"/>
      <c r="L394" s="885"/>
      <c r="M394" s="856"/>
      <c r="N394" s="24"/>
      <c r="O394" s="36" t="s">
        <v>13</v>
      </c>
      <c r="P394" s="868" t="s">
        <v>843</v>
      </c>
      <c r="Q394" s="869"/>
      <c r="R394" s="869"/>
      <c r="S394" s="869"/>
      <c r="T394" s="869"/>
      <c r="U394" s="869"/>
      <c r="V394" s="869"/>
      <c r="W394" s="869"/>
      <c r="X394" s="869"/>
      <c r="Y394" s="869"/>
      <c r="Z394" s="870"/>
      <c r="AA394" s="868" t="s">
        <v>844</v>
      </c>
      <c r="AB394" s="869"/>
      <c r="AC394" s="869"/>
      <c r="AD394" s="869"/>
      <c r="AE394" s="869"/>
      <c r="AF394" s="869"/>
      <c r="AG394" s="869"/>
      <c r="AH394" s="869"/>
      <c r="AI394" s="869"/>
      <c r="AJ394" s="869"/>
      <c r="AK394" s="869"/>
      <c r="AL394" s="870"/>
      <c r="AM394" s="25"/>
      <c r="AN394" s="103"/>
    </row>
    <row r="395" spans="1:40" s="17" customFormat="1" ht="70.5" customHeight="1">
      <c r="A395" s="765"/>
      <c r="B395" s="766"/>
      <c r="C395" s="766"/>
      <c r="D395" s="766"/>
      <c r="E395" s="766"/>
      <c r="F395" s="767"/>
      <c r="G395" s="710"/>
      <c r="H395" s="851"/>
      <c r="I395" s="855"/>
      <c r="J395" s="856"/>
      <c r="K395" s="855"/>
      <c r="L395" s="885"/>
      <c r="M395" s="856"/>
      <c r="N395" s="24"/>
      <c r="O395" s="36" t="s">
        <v>14</v>
      </c>
      <c r="P395" s="868" t="s">
        <v>845</v>
      </c>
      <c r="Q395" s="869"/>
      <c r="R395" s="869"/>
      <c r="S395" s="869"/>
      <c r="T395" s="869"/>
      <c r="U395" s="869"/>
      <c r="V395" s="869"/>
      <c r="W395" s="869"/>
      <c r="X395" s="869"/>
      <c r="Y395" s="869"/>
      <c r="Z395" s="870"/>
      <c r="AA395" s="868" t="s">
        <v>846</v>
      </c>
      <c r="AB395" s="869"/>
      <c r="AC395" s="869"/>
      <c r="AD395" s="869"/>
      <c r="AE395" s="869"/>
      <c r="AF395" s="869"/>
      <c r="AG395" s="869"/>
      <c r="AH395" s="869"/>
      <c r="AI395" s="869"/>
      <c r="AJ395" s="869"/>
      <c r="AK395" s="869"/>
      <c r="AL395" s="870"/>
      <c r="AM395" s="25"/>
      <c r="AN395" s="103"/>
    </row>
    <row r="396" spans="1:40" s="17" customFormat="1" ht="70.5" customHeight="1">
      <c r="A396" s="765"/>
      <c r="B396" s="766"/>
      <c r="C396" s="766"/>
      <c r="D396" s="766"/>
      <c r="E396" s="766"/>
      <c r="F396" s="767"/>
      <c r="G396" s="710"/>
      <c r="H396" s="851"/>
      <c r="I396" s="855"/>
      <c r="J396" s="856"/>
      <c r="K396" s="855"/>
      <c r="L396" s="885"/>
      <c r="M396" s="856"/>
      <c r="N396" s="24"/>
      <c r="O396" s="36" t="s">
        <v>15</v>
      </c>
      <c r="P396" s="868" t="s">
        <v>395</v>
      </c>
      <c r="Q396" s="869"/>
      <c r="R396" s="869"/>
      <c r="S396" s="869"/>
      <c r="T396" s="869"/>
      <c r="U396" s="869"/>
      <c r="V396" s="869"/>
      <c r="W396" s="869"/>
      <c r="X396" s="869"/>
      <c r="Y396" s="869"/>
      <c r="Z396" s="870"/>
      <c r="AA396" s="868" t="s">
        <v>847</v>
      </c>
      <c r="AB396" s="869"/>
      <c r="AC396" s="869"/>
      <c r="AD396" s="869"/>
      <c r="AE396" s="869"/>
      <c r="AF396" s="869"/>
      <c r="AG396" s="869"/>
      <c r="AH396" s="869"/>
      <c r="AI396" s="869"/>
      <c r="AJ396" s="869"/>
      <c r="AK396" s="869"/>
      <c r="AL396" s="870"/>
      <c r="AM396" s="25"/>
      <c r="AN396" s="103"/>
    </row>
    <row r="397" spans="1:40" s="17" customFormat="1" ht="98.25" customHeight="1">
      <c r="A397" s="765"/>
      <c r="B397" s="766"/>
      <c r="C397" s="766"/>
      <c r="D397" s="766"/>
      <c r="E397" s="766"/>
      <c r="F397" s="767"/>
      <c r="G397" s="710"/>
      <c r="H397" s="851"/>
      <c r="I397" s="855"/>
      <c r="J397" s="856"/>
      <c r="K397" s="855"/>
      <c r="L397" s="885"/>
      <c r="M397" s="856"/>
      <c r="N397" s="24"/>
      <c r="O397" s="36" t="s">
        <v>16</v>
      </c>
      <c r="P397" s="868" t="s">
        <v>831</v>
      </c>
      <c r="Q397" s="869"/>
      <c r="R397" s="869"/>
      <c r="S397" s="869"/>
      <c r="T397" s="869"/>
      <c r="U397" s="869"/>
      <c r="V397" s="869"/>
      <c r="W397" s="869"/>
      <c r="X397" s="869"/>
      <c r="Y397" s="869"/>
      <c r="Z397" s="870"/>
      <c r="AA397" s="868" t="s">
        <v>848</v>
      </c>
      <c r="AB397" s="869"/>
      <c r="AC397" s="869"/>
      <c r="AD397" s="869"/>
      <c r="AE397" s="869"/>
      <c r="AF397" s="869"/>
      <c r="AG397" s="869"/>
      <c r="AH397" s="869"/>
      <c r="AI397" s="869"/>
      <c r="AJ397" s="869"/>
      <c r="AK397" s="869"/>
      <c r="AL397" s="870"/>
      <c r="AM397" s="25"/>
      <c r="AN397" s="103"/>
    </row>
    <row r="398" spans="1:40" s="17" customFormat="1" ht="10.5" customHeight="1">
      <c r="A398" s="768"/>
      <c r="B398" s="769"/>
      <c r="C398" s="769"/>
      <c r="D398" s="769"/>
      <c r="E398" s="769"/>
      <c r="F398" s="770"/>
      <c r="G398" s="771"/>
      <c r="H398" s="852"/>
      <c r="I398" s="857"/>
      <c r="J398" s="858"/>
      <c r="K398" s="857"/>
      <c r="L398" s="886"/>
      <c r="M398" s="858"/>
      <c r="N398" s="26"/>
      <c r="O398" s="27"/>
      <c r="P398" s="28"/>
      <c r="Q398" s="28"/>
      <c r="R398" s="28"/>
      <c r="S398" s="28"/>
      <c r="T398" s="28"/>
      <c r="U398" s="28"/>
      <c r="V398" s="28"/>
      <c r="W398" s="28"/>
      <c r="X398" s="28"/>
      <c r="Y398" s="28"/>
      <c r="Z398" s="28"/>
      <c r="AA398" s="28"/>
      <c r="AB398" s="28"/>
      <c r="AC398" s="28"/>
      <c r="AD398" s="28"/>
      <c r="AE398" s="28"/>
      <c r="AF398" s="28"/>
      <c r="AG398" s="28"/>
      <c r="AH398" s="28"/>
      <c r="AI398" s="28"/>
      <c r="AJ398" s="28"/>
      <c r="AK398" s="28"/>
      <c r="AL398" s="28"/>
      <c r="AM398" s="29"/>
      <c r="AN398" s="103"/>
    </row>
    <row r="399" spans="1:40" s="17" customFormat="1" ht="115.5" customHeight="1">
      <c r="A399" s="762" t="s">
        <v>76</v>
      </c>
      <c r="B399" s="763"/>
      <c r="C399" s="763"/>
      <c r="D399" s="763"/>
      <c r="E399" s="763"/>
      <c r="F399" s="764"/>
      <c r="G399" s="709"/>
      <c r="H399" s="709" t="s">
        <v>227</v>
      </c>
      <c r="I399" s="853" t="s">
        <v>150</v>
      </c>
      <c r="J399" s="854"/>
      <c r="K399" s="859" t="s">
        <v>396</v>
      </c>
      <c r="L399" s="860"/>
      <c r="M399" s="861"/>
      <c r="N399" s="887" t="s">
        <v>852</v>
      </c>
      <c r="O399" s="888"/>
      <c r="P399" s="888"/>
      <c r="Q399" s="888"/>
      <c r="R399" s="888"/>
      <c r="S399" s="888"/>
      <c r="T399" s="888"/>
      <c r="U399" s="888"/>
      <c r="V399" s="888"/>
      <c r="W399" s="888"/>
      <c r="X399" s="888"/>
      <c r="Y399" s="888"/>
      <c r="Z399" s="888"/>
      <c r="AA399" s="888"/>
      <c r="AB399" s="888"/>
      <c r="AC399" s="888"/>
      <c r="AD399" s="888"/>
      <c r="AE399" s="888"/>
      <c r="AF399" s="888"/>
      <c r="AG399" s="888"/>
      <c r="AH399" s="888"/>
      <c r="AI399" s="888"/>
      <c r="AJ399" s="888"/>
      <c r="AK399" s="888"/>
      <c r="AL399" s="888"/>
      <c r="AM399" s="889"/>
      <c r="AN399" s="103"/>
    </row>
    <row r="400" spans="1:40" s="17" customFormat="1" ht="158.25" customHeight="1">
      <c r="A400" s="765"/>
      <c r="B400" s="766"/>
      <c r="C400" s="766"/>
      <c r="D400" s="766"/>
      <c r="E400" s="766"/>
      <c r="F400" s="767"/>
      <c r="G400" s="710"/>
      <c r="H400" s="710"/>
      <c r="I400" s="893"/>
      <c r="J400" s="894"/>
      <c r="K400" s="862"/>
      <c r="L400" s="863"/>
      <c r="M400" s="864"/>
      <c r="N400" s="887" t="s">
        <v>853</v>
      </c>
      <c r="O400" s="888"/>
      <c r="P400" s="888"/>
      <c r="Q400" s="888"/>
      <c r="R400" s="888"/>
      <c r="S400" s="888"/>
      <c r="T400" s="888"/>
      <c r="U400" s="888"/>
      <c r="V400" s="888"/>
      <c r="W400" s="888"/>
      <c r="X400" s="888"/>
      <c r="Y400" s="888"/>
      <c r="Z400" s="888"/>
      <c r="AA400" s="888"/>
      <c r="AB400" s="888"/>
      <c r="AC400" s="888"/>
      <c r="AD400" s="888"/>
      <c r="AE400" s="888"/>
      <c r="AF400" s="888"/>
      <c r="AG400" s="888"/>
      <c r="AH400" s="888"/>
      <c r="AI400" s="888"/>
      <c r="AJ400" s="888"/>
      <c r="AK400" s="888"/>
      <c r="AL400" s="888"/>
      <c r="AM400" s="889"/>
      <c r="AN400" s="103"/>
    </row>
    <row r="401" spans="1:40" s="17" customFormat="1" ht="63.75" customHeight="1">
      <c r="A401" s="969" t="s">
        <v>976</v>
      </c>
      <c r="B401" s="970"/>
      <c r="C401" s="970"/>
      <c r="D401" s="970"/>
      <c r="E401" s="970"/>
      <c r="F401" s="971"/>
      <c r="G401" s="978"/>
      <c r="H401" s="833" t="s">
        <v>149</v>
      </c>
      <c r="I401" s="836" t="s">
        <v>977</v>
      </c>
      <c r="J401" s="837"/>
      <c r="K401" s="986" t="s">
        <v>978</v>
      </c>
      <c r="L401" s="987"/>
      <c r="M401" s="988"/>
      <c r="N401" s="846" t="s">
        <v>979</v>
      </c>
      <c r="O401" s="847"/>
      <c r="P401" s="847"/>
      <c r="Q401" s="847"/>
      <c r="R401" s="847"/>
      <c r="S401" s="847"/>
      <c r="T401" s="847"/>
      <c r="U401" s="847"/>
      <c r="V401" s="847"/>
      <c r="W401" s="847"/>
      <c r="X401" s="847"/>
      <c r="Y401" s="847"/>
      <c r="Z401" s="847"/>
      <c r="AA401" s="847"/>
      <c r="AB401" s="847"/>
      <c r="AC401" s="847"/>
      <c r="AD401" s="847"/>
      <c r="AE401" s="847"/>
      <c r="AF401" s="847"/>
      <c r="AG401" s="847"/>
      <c r="AH401" s="847"/>
      <c r="AI401" s="847"/>
      <c r="AJ401" s="847"/>
      <c r="AK401" s="847"/>
      <c r="AL401" s="847"/>
      <c r="AM401" s="848"/>
      <c r="AN401" s="714" t="s">
        <v>995</v>
      </c>
    </row>
    <row r="402" spans="1:40" s="17" customFormat="1" ht="90.75" customHeight="1">
      <c r="A402" s="972"/>
      <c r="B402" s="973"/>
      <c r="C402" s="973"/>
      <c r="D402" s="973"/>
      <c r="E402" s="973"/>
      <c r="F402" s="974"/>
      <c r="G402" s="979"/>
      <c r="H402" s="834"/>
      <c r="I402" s="982"/>
      <c r="J402" s="983"/>
      <c r="K402" s="989"/>
      <c r="L402" s="990"/>
      <c r="M402" s="991"/>
      <c r="N402" s="846" t="s">
        <v>996</v>
      </c>
      <c r="O402" s="847"/>
      <c r="P402" s="847"/>
      <c r="Q402" s="847"/>
      <c r="R402" s="847"/>
      <c r="S402" s="847"/>
      <c r="T402" s="847"/>
      <c r="U402" s="847"/>
      <c r="V402" s="847"/>
      <c r="W402" s="847"/>
      <c r="X402" s="847"/>
      <c r="Y402" s="847"/>
      <c r="Z402" s="847"/>
      <c r="AA402" s="847"/>
      <c r="AB402" s="847"/>
      <c r="AC402" s="847"/>
      <c r="AD402" s="847"/>
      <c r="AE402" s="847"/>
      <c r="AF402" s="847"/>
      <c r="AG402" s="847"/>
      <c r="AH402" s="847"/>
      <c r="AI402" s="847"/>
      <c r="AJ402" s="847"/>
      <c r="AK402" s="847"/>
      <c r="AL402" s="847"/>
      <c r="AM402" s="848"/>
      <c r="AN402" s="715"/>
    </row>
    <row r="403" spans="1:40" s="17" customFormat="1" ht="183" customHeight="1">
      <c r="A403" s="975"/>
      <c r="B403" s="976"/>
      <c r="C403" s="976"/>
      <c r="D403" s="976"/>
      <c r="E403" s="976"/>
      <c r="F403" s="977"/>
      <c r="G403" s="980"/>
      <c r="H403" s="981"/>
      <c r="I403" s="984"/>
      <c r="J403" s="985"/>
      <c r="K403" s="992"/>
      <c r="L403" s="993"/>
      <c r="M403" s="994"/>
      <c r="N403" s="846" t="s">
        <v>1013</v>
      </c>
      <c r="O403" s="847"/>
      <c r="P403" s="847"/>
      <c r="Q403" s="847"/>
      <c r="R403" s="847"/>
      <c r="S403" s="847"/>
      <c r="T403" s="847"/>
      <c r="U403" s="847"/>
      <c r="V403" s="847"/>
      <c r="W403" s="847"/>
      <c r="X403" s="847"/>
      <c r="Y403" s="847"/>
      <c r="Z403" s="847"/>
      <c r="AA403" s="847"/>
      <c r="AB403" s="847"/>
      <c r="AC403" s="847"/>
      <c r="AD403" s="847"/>
      <c r="AE403" s="847"/>
      <c r="AF403" s="847"/>
      <c r="AG403" s="847"/>
      <c r="AH403" s="847"/>
      <c r="AI403" s="847"/>
      <c r="AJ403" s="847"/>
      <c r="AK403" s="847"/>
      <c r="AL403" s="847"/>
      <c r="AM403" s="848"/>
      <c r="AN403" s="716"/>
    </row>
    <row r="404" spans="1:40" s="17" customFormat="1" ht="60.75" customHeight="1">
      <c r="A404" s="881" t="s">
        <v>252</v>
      </c>
      <c r="B404" s="881"/>
      <c r="C404" s="881"/>
      <c r="D404" s="881"/>
      <c r="E404" s="881"/>
      <c r="F404" s="881"/>
      <c r="G404" s="882" t="s">
        <v>149</v>
      </c>
      <c r="H404" s="882"/>
      <c r="I404" s="883" t="s">
        <v>146</v>
      </c>
      <c r="J404" s="883"/>
      <c r="K404" s="884" t="s">
        <v>397</v>
      </c>
      <c r="L404" s="884"/>
      <c r="M404" s="884"/>
      <c r="N404" s="878" t="s">
        <v>854</v>
      </c>
      <c r="O404" s="879"/>
      <c r="P404" s="879"/>
      <c r="Q404" s="879"/>
      <c r="R404" s="879"/>
      <c r="S404" s="879"/>
      <c r="T404" s="879"/>
      <c r="U404" s="879"/>
      <c r="V404" s="879"/>
      <c r="W404" s="879"/>
      <c r="X404" s="879"/>
      <c r="Y404" s="879"/>
      <c r="Z404" s="879"/>
      <c r="AA404" s="879"/>
      <c r="AB404" s="879"/>
      <c r="AC404" s="879"/>
      <c r="AD404" s="879"/>
      <c r="AE404" s="879"/>
      <c r="AF404" s="879"/>
      <c r="AG404" s="879"/>
      <c r="AH404" s="879"/>
      <c r="AI404" s="879"/>
      <c r="AJ404" s="879"/>
      <c r="AK404" s="879"/>
      <c r="AL404" s="879"/>
      <c r="AM404" s="880"/>
      <c r="AN404" s="103"/>
    </row>
    <row r="405" spans="1:40" s="17" customFormat="1" ht="46.5" customHeight="1">
      <c r="A405" s="881"/>
      <c r="B405" s="881"/>
      <c r="C405" s="881"/>
      <c r="D405" s="881"/>
      <c r="E405" s="881"/>
      <c r="F405" s="881"/>
      <c r="G405" s="882"/>
      <c r="H405" s="882"/>
      <c r="I405" s="883"/>
      <c r="J405" s="883"/>
      <c r="K405" s="884"/>
      <c r="L405" s="884"/>
      <c r="M405" s="884"/>
      <c r="N405" s="878" t="s">
        <v>855</v>
      </c>
      <c r="O405" s="879"/>
      <c r="P405" s="879"/>
      <c r="Q405" s="879"/>
      <c r="R405" s="879"/>
      <c r="S405" s="879"/>
      <c r="T405" s="879"/>
      <c r="U405" s="879"/>
      <c r="V405" s="879"/>
      <c r="W405" s="879"/>
      <c r="X405" s="879"/>
      <c r="Y405" s="879"/>
      <c r="Z405" s="879"/>
      <c r="AA405" s="879"/>
      <c r="AB405" s="879"/>
      <c r="AC405" s="879"/>
      <c r="AD405" s="879"/>
      <c r="AE405" s="879"/>
      <c r="AF405" s="879"/>
      <c r="AG405" s="879"/>
      <c r="AH405" s="879"/>
      <c r="AI405" s="879"/>
      <c r="AJ405" s="879"/>
      <c r="AK405" s="879"/>
      <c r="AL405" s="879"/>
      <c r="AM405" s="880"/>
      <c r="AN405" s="103"/>
    </row>
    <row r="406" spans="1:40" s="17" customFormat="1" ht="174" customHeight="1">
      <c r="A406" s="881"/>
      <c r="B406" s="881"/>
      <c r="C406" s="881"/>
      <c r="D406" s="881"/>
      <c r="E406" s="881"/>
      <c r="F406" s="881"/>
      <c r="G406" s="882"/>
      <c r="H406" s="882"/>
      <c r="I406" s="883"/>
      <c r="J406" s="883"/>
      <c r="K406" s="884"/>
      <c r="L406" s="884"/>
      <c r="M406" s="884"/>
      <c r="N406" s="878" t="s">
        <v>856</v>
      </c>
      <c r="O406" s="879"/>
      <c r="P406" s="879"/>
      <c r="Q406" s="879"/>
      <c r="R406" s="879"/>
      <c r="S406" s="879"/>
      <c r="T406" s="879"/>
      <c r="U406" s="879"/>
      <c r="V406" s="879"/>
      <c r="W406" s="879"/>
      <c r="X406" s="879"/>
      <c r="Y406" s="879"/>
      <c r="Z406" s="879"/>
      <c r="AA406" s="879"/>
      <c r="AB406" s="879"/>
      <c r="AC406" s="879"/>
      <c r="AD406" s="879"/>
      <c r="AE406" s="879"/>
      <c r="AF406" s="879"/>
      <c r="AG406" s="879"/>
      <c r="AH406" s="879"/>
      <c r="AI406" s="879"/>
      <c r="AJ406" s="879"/>
      <c r="AK406" s="879"/>
      <c r="AL406" s="879"/>
      <c r="AM406" s="880"/>
      <c r="AN406" s="103"/>
    </row>
    <row r="407" spans="1:40" s="17" customFormat="1" ht="17.25" customHeight="1">
      <c r="A407" s="881"/>
      <c r="B407" s="881"/>
      <c r="C407" s="881"/>
      <c r="D407" s="881"/>
      <c r="E407" s="881"/>
      <c r="F407" s="881"/>
      <c r="G407" s="882"/>
      <c r="H407" s="882"/>
      <c r="I407" s="883"/>
      <c r="J407" s="883"/>
      <c r="K407" s="884"/>
      <c r="L407" s="884"/>
      <c r="M407" s="884"/>
      <c r="N407" s="32" t="s">
        <v>292</v>
      </c>
      <c r="O407" s="33"/>
      <c r="P407" s="33"/>
      <c r="Q407" s="33"/>
      <c r="R407" s="33"/>
      <c r="S407" s="33"/>
      <c r="T407" s="33"/>
      <c r="U407" s="33"/>
      <c r="V407" s="33"/>
      <c r="W407" s="33"/>
      <c r="X407" s="33"/>
      <c r="Y407" s="33"/>
      <c r="Z407" s="33"/>
      <c r="AA407" s="33"/>
      <c r="AB407" s="33"/>
      <c r="AC407" s="33"/>
      <c r="AD407" s="33"/>
      <c r="AE407" s="33"/>
      <c r="AF407" s="33"/>
      <c r="AG407" s="33"/>
      <c r="AH407" s="33"/>
      <c r="AI407" s="33"/>
      <c r="AJ407" s="33"/>
      <c r="AK407" s="33"/>
      <c r="AL407" s="33"/>
      <c r="AM407" s="41"/>
      <c r="AN407" s="103"/>
    </row>
    <row r="408" spans="1:40" s="17" customFormat="1" ht="17.25" customHeight="1">
      <c r="A408" s="881"/>
      <c r="B408" s="881"/>
      <c r="C408" s="881"/>
      <c r="D408" s="881"/>
      <c r="E408" s="881"/>
      <c r="F408" s="881"/>
      <c r="G408" s="882"/>
      <c r="H408" s="882"/>
      <c r="I408" s="883"/>
      <c r="J408" s="883"/>
      <c r="K408" s="884"/>
      <c r="L408" s="884"/>
      <c r="M408" s="884"/>
      <c r="N408" s="24"/>
      <c r="O408" s="35"/>
      <c r="P408" s="874" t="s">
        <v>293</v>
      </c>
      <c r="Q408" s="875"/>
      <c r="R408" s="875"/>
      <c r="S408" s="875"/>
      <c r="T408" s="875"/>
      <c r="U408" s="875"/>
      <c r="V408" s="875"/>
      <c r="W408" s="875"/>
      <c r="X408" s="875"/>
      <c r="Y408" s="875"/>
      <c r="Z408" s="876"/>
      <c r="AA408" s="877" t="s">
        <v>294</v>
      </c>
      <c r="AB408" s="877"/>
      <c r="AC408" s="877"/>
      <c r="AD408" s="877"/>
      <c r="AE408" s="877"/>
      <c r="AF408" s="877"/>
      <c r="AG408" s="877"/>
      <c r="AH408" s="877"/>
      <c r="AI408" s="877"/>
      <c r="AJ408" s="877"/>
      <c r="AK408" s="877"/>
      <c r="AL408" s="877"/>
      <c r="AM408" s="25"/>
      <c r="AN408" s="103"/>
    </row>
    <row r="409" spans="1:40" s="17" customFormat="1" ht="32.25" customHeight="1">
      <c r="A409" s="881"/>
      <c r="B409" s="881"/>
      <c r="C409" s="881"/>
      <c r="D409" s="881"/>
      <c r="E409" s="881"/>
      <c r="F409" s="881"/>
      <c r="G409" s="882"/>
      <c r="H409" s="882"/>
      <c r="I409" s="883"/>
      <c r="J409" s="883"/>
      <c r="K409" s="884"/>
      <c r="L409" s="884"/>
      <c r="M409" s="884"/>
      <c r="N409" s="24"/>
      <c r="O409" s="36"/>
      <c r="P409" s="757" t="s">
        <v>398</v>
      </c>
      <c r="Q409" s="757"/>
      <c r="R409" s="757"/>
      <c r="S409" s="757"/>
      <c r="T409" s="757"/>
      <c r="U409" s="757"/>
      <c r="V409" s="757"/>
      <c r="W409" s="757"/>
      <c r="X409" s="757"/>
      <c r="Y409" s="757"/>
      <c r="Z409" s="757"/>
      <c r="AA409" s="757" t="s">
        <v>399</v>
      </c>
      <c r="AB409" s="757"/>
      <c r="AC409" s="757"/>
      <c r="AD409" s="757"/>
      <c r="AE409" s="757"/>
      <c r="AF409" s="757"/>
      <c r="AG409" s="757"/>
      <c r="AH409" s="757"/>
      <c r="AI409" s="757"/>
      <c r="AJ409" s="757"/>
      <c r="AK409" s="757"/>
      <c r="AL409" s="757"/>
      <c r="AM409" s="25"/>
      <c r="AN409" s="103"/>
    </row>
    <row r="410" spans="1:40" s="17" customFormat="1" ht="10.5" customHeight="1">
      <c r="A410" s="881"/>
      <c r="B410" s="881"/>
      <c r="C410" s="881"/>
      <c r="D410" s="881"/>
      <c r="E410" s="881"/>
      <c r="F410" s="881"/>
      <c r="G410" s="882"/>
      <c r="H410" s="882"/>
      <c r="I410" s="883"/>
      <c r="J410" s="883"/>
      <c r="K410" s="884"/>
      <c r="L410" s="884"/>
      <c r="M410" s="884"/>
      <c r="N410" s="26"/>
      <c r="O410" s="27"/>
      <c r="P410" s="28"/>
      <c r="Q410" s="28"/>
      <c r="R410" s="28"/>
      <c r="S410" s="28"/>
      <c r="T410" s="28"/>
      <c r="U410" s="28"/>
      <c r="V410" s="28"/>
      <c r="W410" s="28"/>
      <c r="X410" s="28"/>
      <c r="Y410" s="28"/>
      <c r="Z410" s="28"/>
      <c r="AA410" s="28"/>
      <c r="AB410" s="28"/>
      <c r="AC410" s="28"/>
      <c r="AD410" s="28"/>
      <c r="AE410" s="28"/>
      <c r="AF410" s="28"/>
      <c r="AG410" s="28"/>
      <c r="AH410" s="28"/>
      <c r="AI410" s="28"/>
      <c r="AJ410" s="28"/>
      <c r="AK410" s="28"/>
      <c r="AL410" s="28"/>
      <c r="AM410" s="29"/>
      <c r="AN410" s="103"/>
    </row>
    <row r="411" spans="1:40" s="17" customFormat="1" ht="42.75" customHeight="1">
      <c r="A411" s="881" t="s">
        <v>251</v>
      </c>
      <c r="B411" s="881"/>
      <c r="C411" s="881"/>
      <c r="D411" s="881"/>
      <c r="E411" s="881"/>
      <c r="F411" s="881"/>
      <c r="G411" s="962" t="s">
        <v>149</v>
      </c>
      <c r="H411" s="962"/>
      <c r="I411" s="883" t="s">
        <v>146</v>
      </c>
      <c r="J411" s="883"/>
      <c r="K411" s="884" t="s">
        <v>400</v>
      </c>
      <c r="L411" s="884"/>
      <c r="M411" s="884"/>
      <c r="N411" s="878" t="s">
        <v>857</v>
      </c>
      <c r="O411" s="879"/>
      <c r="P411" s="879"/>
      <c r="Q411" s="879"/>
      <c r="R411" s="879"/>
      <c r="S411" s="879"/>
      <c r="T411" s="879"/>
      <c r="U411" s="879"/>
      <c r="V411" s="879"/>
      <c r="W411" s="879"/>
      <c r="X411" s="879"/>
      <c r="Y411" s="879"/>
      <c r="Z411" s="879"/>
      <c r="AA411" s="879"/>
      <c r="AB411" s="879"/>
      <c r="AC411" s="879"/>
      <c r="AD411" s="879"/>
      <c r="AE411" s="879"/>
      <c r="AF411" s="879"/>
      <c r="AG411" s="879"/>
      <c r="AH411" s="879"/>
      <c r="AI411" s="879"/>
      <c r="AJ411" s="879"/>
      <c r="AK411" s="879"/>
      <c r="AL411" s="879"/>
      <c r="AM411" s="880"/>
      <c r="AN411" s="103"/>
    </row>
    <row r="412" spans="1:40" s="17" customFormat="1" ht="55.5" customHeight="1">
      <c r="A412" s="881"/>
      <c r="B412" s="881"/>
      <c r="C412" s="881"/>
      <c r="D412" s="881"/>
      <c r="E412" s="881"/>
      <c r="F412" s="881"/>
      <c r="G412" s="962"/>
      <c r="H412" s="962"/>
      <c r="I412" s="883"/>
      <c r="J412" s="883"/>
      <c r="K412" s="884"/>
      <c r="L412" s="884"/>
      <c r="M412" s="884"/>
      <c r="N412" s="878" t="s">
        <v>858</v>
      </c>
      <c r="O412" s="879"/>
      <c r="P412" s="879"/>
      <c r="Q412" s="879"/>
      <c r="R412" s="879"/>
      <c r="S412" s="879"/>
      <c r="T412" s="879"/>
      <c r="U412" s="879"/>
      <c r="V412" s="879"/>
      <c r="W412" s="879"/>
      <c r="X412" s="879"/>
      <c r="Y412" s="879"/>
      <c r="Z412" s="879"/>
      <c r="AA412" s="879"/>
      <c r="AB412" s="879"/>
      <c r="AC412" s="879"/>
      <c r="AD412" s="879"/>
      <c r="AE412" s="879"/>
      <c r="AF412" s="879"/>
      <c r="AG412" s="879"/>
      <c r="AH412" s="879"/>
      <c r="AI412" s="879"/>
      <c r="AJ412" s="879"/>
      <c r="AK412" s="879"/>
      <c r="AL412" s="879"/>
      <c r="AM412" s="880"/>
      <c r="AN412" s="103"/>
    </row>
    <row r="413" spans="1:40" s="17" customFormat="1" ht="17.25" customHeight="1">
      <c r="A413" s="881"/>
      <c r="B413" s="881"/>
      <c r="C413" s="881"/>
      <c r="D413" s="881"/>
      <c r="E413" s="881"/>
      <c r="F413" s="881"/>
      <c r="G413" s="962"/>
      <c r="H413" s="962"/>
      <c r="I413" s="883"/>
      <c r="J413" s="883"/>
      <c r="K413" s="884"/>
      <c r="L413" s="884"/>
      <c r="M413" s="884"/>
      <c r="N413" s="32" t="s">
        <v>292</v>
      </c>
      <c r="O413" s="33"/>
      <c r="P413" s="33"/>
      <c r="Q413" s="33"/>
      <c r="R413" s="33"/>
      <c r="S413" s="33"/>
      <c r="T413" s="33"/>
      <c r="U413" s="33"/>
      <c r="V413" s="33"/>
      <c r="W413" s="33"/>
      <c r="X413" s="33"/>
      <c r="Y413" s="33"/>
      <c r="Z413" s="33"/>
      <c r="AA413" s="33"/>
      <c r="AB413" s="33"/>
      <c r="AC413" s="33"/>
      <c r="AD413" s="33"/>
      <c r="AE413" s="33"/>
      <c r="AF413" s="33"/>
      <c r="AG413" s="33"/>
      <c r="AH413" s="33"/>
      <c r="AI413" s="33"/>
      <c r="AJ413" s="33"/>
      <c r="AK413" s="33"/>
      <c r="AL413" s="33"/>
      <c r="AM413" s="41"/>
      <c r="AN413" s="103"/>
    </row>
    <row r="414" spans="1:40" s="17" customFormat="1" ht="17.25" customHeight="1">
      <c r="A414" s="881"/>
      <c r="B414" s="881"/>
      <c r="C414" s="881"/>
      <c r="D414" s="881"/>
      <c r="E414" s="881"/>
      <c r="F414" s="881"/>
      <c r="G414" s="962"/>
      <c r="H414" s="962"/>
      <c r="I414" s="883"/>
      <c r="J414" s="883"/>
      <c r="K414" s="884"/>
      <c r="L414" s="884"/>
      <c r="M414" s="884"/>
      <c r="N414" s="24"/>
      <c r="O414" s="35"/>
      <c r="P414" s="874" t="s">
        <v>293</v>
      </c>
      <c r="Q414" s="875"/>
      <c r="R414" s="875"/>
      <c r="S414" s="875"/>
      <c r="T414" s="875"/>
      <c r="U414" s="875"/>
      <c r="V414" s="875"/>
      <c r="W414" s="875"/>
      <c r="X414" s="875"/>
      <c r="Y414" s="875"/>
      <c r="Z414" s="876"/>
      <c r="AA414" s="877" t="s">
        <v>294</v>
      </c>
      <c r="AB414" s="877"/>
      <c r="AC414" s="877"/>
      <c r="AD414" s="877"/>
      <c r="AE414" s="877"/>
      <c r="AF414" s="877"/>
      <c r="AG414" s="877"/>
      <c r="AH414" s="877"/>
      <c r="AI414" s="877"/>
      <c r="AJ414" s="877"/>
      <c r="AK414" s="877"/>
      <c r="AL414" s="877"/>
      <c r="AM414" s="25"/>
      <c r="AN414" s="103"/>
    </row>
    <row r="415" spans="1:40" s="17" customFormat="1" ht="64.5" customHeight="1">
      <c r="A415" s="881"/>
      <c r="B415" s="881"/>
      <c r="C415" s="881"/>
      <c r="D415" s="881"/>
      <c r="E415" s="881"/>
      <c r="F415" s="881"/>
      <c r="G415" s="962"/>
      <c r="H415" s="962"/>
      <c r="I415" s="883"/>
      <c r="J415" s="883"/>
      <c r="K415" s="884"/>
      <c r="L415" s="884"/>
      <c r="M415" s="884"/>
      <c r="N415" s="24"/>
      <c r="O415" s="36" t="s">
        <v>13</v>
      </c>
      <c r="P415" s="757" t="s">
        <v>859</v>
      </c>
      <c r="Q415" s="757"/>
      <c r="R415" s="757"/>
      <c r="S415" s="757"/>
      <c r="T415" s="757"/>
      <c r="U415" s="757"/>
      <c r="V415" s="757"/>
      <c r="W415" s="757"/>
      <c r="X415" s="757"/>
      <c r="Y415" s="757"/>
      <c r="Z415" s="757"/>
      <c r="AA415" s="757" t="s">
        <v>860</v>
      </c>
      <c r="AB415" s="757"/>
      <c r="AC415" s="757"/>
      <c r="AD415" s="757"/>
      <c r="AE415" s="757"/>
      <c r="AF415" s="757"/>
      <c r="AG415" s="757"/>
      <c r="AH415" s="757"/>
      <c r="AI415" s="757"/>
      <c r="AJ415" s="757"/>
      <c r="AK415" s="757"/>
      <c r="AL415" s="757"/>
      <c r="AM415" s="25"/>
      <c r="AN415" s="103"/>
    </row>
    <row r="416" spans="1:40" s="17" customFormat="1" ht="40.5" customHeight="1">
      <c r="A416" s="881"/>
      <c r="B416" s="881"/>
      <c r="C416" s="881"/>
      <c r="D416" s="881"/>
      <c r="E416" s="881"/>
      <c r="F416" s="881"/>
      <c r="G416" s="962"/>
      <c r="H416" s="962"/>
      <c r="I416" s="883"/>
      <c r="J416" s="883"/>
      <c r="K416" s="884"/>
      <c r="L416" s="884"/>
      <c r="M416" s="884"/>
      <c r="N416" s="24"/>
      <c r="O416" s="36" t="s">
        <v>14</v>
      </c>
      <c r="P416" s="757" t="s">
        <v>401</v>
      </c>
      <c r="Q416" s="757"/>
      <c r="R416" s="757"/>
      <c r="S416" s="757"/>
      <c r="T416" s="757"/>
      <c r="U416" s="757"/>
      <c r="V416" s="757"/>
      <c r="W416" s="757"/>
      <c r="X416" s="757"/>
      <c r="Y416" s="757"/>
      <c r="Z416" s="757"/>
      <c r="AA416" s="757" t="s">
        <v>402</v>
      </c>
      <c r="AB416" s="757"/>
      <c r="AC416" s="757"/>
      <c r="AD416" s="757"/>
      <c r="AE416" s="757"/>
      <c r="AF416" s="757"/>
      <c r="AG416" s="757"/>
      <c r="AH416" s="757"/>
      <c r="AI416" s="757"/>
      <c r="AJ416" s="757"/>
      <c r="AK416" s="757"/>
      <c r="AL416" s="757"/>
      <c r="AM416" s="25"/>
      <c r="AN416" s="103"/>
    </row>
    <row r="417" spans="1:40" s="17" customFormat="1" ht="67.5" customHeight="1">
      <c r="A417" s="881"/>
      <c r="B417" s="881"/>
      <c r="C417" s="881"/>
      <c r="D417" s="881"/>
      <c r="E417" s="881"/>
      <c r="F417" s="881"/>
      <c r="G417" s="962"/>
      <c r="H417" s="962"/>
      <c r="I417" s="883"/>
      <c r="J417" s="883"/>
      <c r="K417" s="884"/>
      <c r="L417" s="884"/>
      <c r="M417" s="884"/>
      <c r="N417" s="24"/>
      <c r="O417" s="36" t="s">
        <v>15</v>
      </c>
      <c r="P417" s="757" t="s">
        <v>403</v>
      </c>
      <c r="Q417" s="757"/>
      <c r="R417" s="757"/>
      <c r="S417" s="757"/>
      <c r="T417" s="757"/>
      <c r="U417" s="757"/>
      <c r="V417" s="757"/>
      <c r="W417" s="757"/>
      <c r="X417" s="757"/>
      <c r="Y417" s="757"/>
      <c r="Z417" s="757"/>
      <c r="AA417" s="757" t="s">
        <v>404</v>
      </c>
      <c r="AB417" s="757"/>
      <c r="AC417" s="757"/>
      <c r="AD417" s="757"/>
      <c r="AE417" s="757"/>
      <c r="AF417" s="757"/>
      <c r="AG417" s="757"/>
      <c r="AH417" s="757"/>
      <c r="AI417" s="757"/>
      <c r="AJ417" s="757"/>
      <c r="AK417" s="757"/>
      <c r="AL417" s="757"/>
      <c r="AM417" s="25"/>
      <c r="AN417" s="103"/>
    </row>
    <row r="418" spans="1:40" s="17" customFormat="1" ht="45.75" customHeight="1">
      <c r="A418" s="881"/>
      <c r="B418" s="881"/>
      <c r="C418" s="881"/>
      <c r="D418" s="881"/>
      <c r="E418" s="881"/>
      <c r="F418" s="881"/>
      <c r="G418" s="962"/>
      <c r="H418" s="962"/>
      <c r="I418" s="883"/>
      <c r="J418" s="883"/>
      <c r="K418" s="884"/>
      <c r="L418" s="884"/>
      <c r="M418" s="884"/>
      <c r="N418" s="24"/>
      <c r="O418" s="36" t="s">
        <v>16</v>
      </c>
      <c r="P418" s="757" t="s">
        <v>405</v>
      </c>
      <c r="Q418" s="757"/>
      <c r="R418" s="757"/>
      <c r="S418" s="757"/>
      <c r="T418" s="757"/>
      <c r="U418" s="757"/>
      <c r="V418" s="757"/>
      <c r="W418" s="757"/>
      <c r="X418" s="757"/>
      <c r="Y418" s="757"/>
      <c r="Z418" s="757"/>
      <c r="AA418" s="757" t="s">
        <v>406</v>
      </c>
      <c r="AB418" s="757"/>
      <c r="AC418" s="757"/>
      <c r="AD418" s="757"/>
      <c r="AE418" s="757"/>
      <c r="AF418" s="757"/>
      <c r="AG418" s="757"/>
      <c r="AH418" s="757"/>
      <c r="AI418" s="757"/>
      <c r="AJ418" s="757"/>
      <c r="AK418" s="757"/>
      <c r="AL418" s="757"/>
      <c r="AM418" s="25"/>
      <c r="AN418" s="103"/>
    </row>
    <row r="419" spans="1:40" s="17" customFormat="1" ht="136.5" customHeight="1">
      <c r="A419" s="881"/>
      <c r="B419" s="881"/>
      <c r="C419" s="881"/>
      <c r="D419" s="881"/>
      <c r="E419" s="881"/>
      <c r="F419" s="881"/>
      <c r="G419" s="962"/>
      <c r="H419" s="962"/>
      <c r="I419" s="883"/>
      <c r="J419" s="883"/>
      <c r="K419" s="884"/>
      <c r="L419" s="884"/>
      <c r="M419" s="884"/>
      <c r="N419" s="24"/>
      <c r="O419" s="36" t="s">
        <v>17</v>
      </c>
      <c r="P419" s="757" t="s">
        <v>407</v>
      </c>
      <c r="Q419" s="757"/>
      <c r="R419" s="757"/>
      <c r="S419" s="757"/>
      <c r="T419" s="757"/>
      <c r="U419" s="757"/>
      <c r="V419" s="757"/>
      <c r="W419" s="757"/>
      <c r="X419" s="757"/>
      <c r="Y419" s="757"/>
      <c r="Z419" s="757"/>
      <c r="AA419" s="757" t="s">
        <v>408</v>
      </c>
      <c r="AB419" s="757"/>
      <c r="AC419" s="757"/>
      <c r="AD419" s="757"/>
      <c r="AE419" s="757"/>
      <c r="AF419" s="757"/>
      <c r="AG419" s="757"/>
      <c r="AH419" s="757"/>
      <c r="AI419" s="757"/>
      <c r="AJ419" s="757"/>
      <c r="AK419" s="757"/>
      <c r="AL419" s="757"/>
      <c r="AM419" s="25"/>
      <c r="AN419" s="103"/>
    </row>
    <row r="420" spans="1:40" s="17" customFormat="1" ht="58.5" customHeight="1">
      <c r="A420" s="881"/>
      <c r="B420" s="881"/>
      <c r="C420" s="881"/>
      <c r="D420" s="881"/>
      <c r="E420" s="881"/>
      <c r="F420" s="881"/>
      <c r="G420" s="962"/>
      <c r="H420" s="962"/>
      <c r="I420" s="883"/>
      <c r="J420" s="883"/>
      <c r="K420" s="884"/>
      <c r="L420" s="884"/>
      <c r="M420" s="884"/>
      <c r="N420" s="24"/>
      <c r="O420" s="36" t="s">
        <v>303</v>
      </c>
      <c r="P420" s="757" t="s">
        <v>409</v>
      </c>
      <c r="Q420" s="757"/>
      <c r="R420" s="757"/>
      <c r="S420" s="757"/>
      <c r="T420" s="757"/>
      <c r="U420" s="757"/>
      <c r="V420" s="757"/>
      <c r="W420" s="757"/>
      <c r="X420" s="757"/>
      <c r="Y420" s="757"/>
      <c r="Z420" s="757"/>
      <c r="AA420" s="757" t="s">
        <v>410</v>
      </c>
      <c r="AB420" s="757"/>
      <c r="AC420" s="757"/>
      <c r="AD420" s="757"/>
      <c r="AE420" s="757"/>
      <c r="AF420" s="757"/>
      <c r="AG420" s="757"/>
      <c r="AH420" s="757"/>
      <c r="AI420" s="757"/>
      <c r="AJ420" s="757"/>
      <c r="AK420" s="757"/>
      <c r="AL420" s="757"/>
      <c r="AM420" s="25"/>
      <c r="AN420" s="103"/>
    </row>
    <row r="421" spans="1:40" s="17" customFormat="1" ht="66" customHeight="1">
      <c r="A421" s="881"/>
      <c r="B421" s="881"/>
      <c r="C421" s="881"/>
      <c r="D421" s="881"/>
      <c r="E421" s="881"/>
      <c r="F421" s="881"/>
      <c r="G421" s="962"/>
      <c r="H421" s="962"/>
      <c r="I421" s="883"/>
      <c r="J421" s="883"/>
      <c r="K421" s="884"/>
      <c r="L421" s="884"/>
      <c r="M421" s="884"/>
      <c r="N421" s="24"/>
      <c r="O421" s="36" t="s">
        <v>306</v>
      </c>
      <c r="P421" s="757" t="s">
        <v>411</v>
      </c>
      <c r="Q421" s="757"/>
      <c r="R421" s="757"/>
      <c r="S421" s="757"/>
      <c r="T421" s="757"/>
      <c r="U421" s="757"/>
      <c r="V421" s="757"/>
      <c r="W421" s="757"/>
      <c r="X421" s="757"/>
      <c r="Y421" s="757"/>
      <c r="Z421" s="757"/>
      <c r="AA421" s="757" t="s">
        <v>412</v>
      </c>
      <c r="AB421" s="757"/>
      <c r="AC421" s="757"/>
      <c r="AD421" s="757"/>
      <c r="AE421" s="757"/>
      <c r="AF421" s="757"/>
      <c r="AG421" s="757"/>
      <c r="AH421" s="757"/>
      <c r="AI421" s="757"/>
      <c r="AJ421" s="757"/>
      <c r="AK421" s="757"/>
      <c r="AL421" s="757"/>
      <c r="AM421" s="25"/>
      <c r="AN421" s="103"/>
    </row>
    <row r="422" spans="1:40" s="17" customFormat="1" ht="57" customHeight="1">
      <c r="A422" s="881"/>
      <c r="B422" s="881"/>
      <c r="C422" s="881"/>
      <c r="D422" s="881"/>
      <c r="E422" s="881"/>
      <c r="F422" s="881"/>
      <c r="G422" s="962"/>
      <c r="H422" s="962"/>
      <c r="I422" s="883"/>
      <c r="J422" s="883"/>
      <c r="K422" s="884"/>
      <c r="L422" s="884"/>
      <c r="M422" s="884"/>
      <c r="N422" s="24"/>
      <c r="O422" s="36" t="s">
        <v>309</v>
      </c>
      <c r="P422" s="757" t="s">
        <v>413</v>
      </c>
      <c r="Q422" s="757"/>
      <c r="R422" s="757"/>
      <c r="S422" s="757"/>
      <c r="T422" s="757"/>
      <c r="U422" s="757"/>
      <c r="V422" s="757"/>
      <c r="W422" s="757"/>
      <c r="X422" s="757"/>
      <c r="Y422" s="757"/>
      <c r="Z422" s="757"/>
      <c r="AA422" s="757" t="s">
        <v>414</v>
      </c>
      <c r="AB422" s="757"/>
      <c r="AC422" s="757"/>
      <c r="AD422" s="757"/>
      <c r="AE422" s="757"/>
      <c r="AF422" s="757"/>
      <c r="AG422" s="757"/>
      <c r="AH422" s="757"/>
      <c r="AI422" s="757"/>
      <c r="AJ422" s="757"/>
      <c r="AK422" s="757"/>
      <c r="AL422" s="757"/>
      <c r="AM422" s="25"/>
      <c r="AN422" s="103"/>
    </row>
    <row r="423" spans="1:40" s="17" customFormat="1" ht="78" customHeight="1">
      <c r="A423" s="881"/>
      <c r="B423" s="881"/>
      <c r="C423" s="881"/>
      <c r="D423" s="881"/>
      <c r="E423" s="881"/>
      <c r="F423" s="881"/>
      <c r="G423" s="962"/>
      <c r="H423" s="962"/>
      <c r="I423" s="883"/>
      <c r="J423" s="883"/>
      <c r="K423" s="884"/>
      <c r="L423" s="884"/>
      <c r="M423" s="884"/>
      <c r="N423" s="24"/>
      <c r="O423" s="36" t="s">
        <v>312</v>
      </c>
      <c r="P423" s="757" t="s">
        <v>861</v>
      </c>
      <c r="Q423" s="757"/>
      <c r="R423" s="757"/>
      <c r="S423" s="757"/>
      <c r="T423" s="757"/>
      <c r="U423" s="757"/>
      <c r="V423" s="757"/>
      <c r="W423" s="757"/>
      <c r="X423" s="757"/>
      <c r="Y423" s="757"/>
      <c r="Z423" s="757"/>
      <c r="AA423" s="757" t="s">
        <v>862</v>
      </c>
      <c r="AB423" s="757"/>
      <c r="AC423" s="757"/>
      <c r="AD423" s="757"/>
      <c r="AE423" s="757"/>
      <c r="AF423" s="757"/>
      <c r="AG423" s="757"/>
      <c r="AH423" s="757"/>
      <c r="AI423" s="757"/>
      <c r="AJ423" s="757"/>
      <c r="AK423" s="757"/>
      <c r="AL423" s="757"/>
      <c r="AM423" s="25"/>
      <c r="AN423" s="103"/>
    </row>
    <row r="424" spans="1:40" s="17" customFormat="1" ht="156.75" customHeight="1">
      <c r="A424" s="881"/>
      <c r="B424" s="881"/>
      <c r="C424" s="881"/>
      <c r="D424" s="881"/>
      <c r="E424" s="881"/>
      <c r="F424" s="881"/>
      <c r="G424" s="962"/>
      <c r="H424" s="962"/>
      <c r="I424" s="883"/>
      <c r="J424" s="883"/>
      <c r="K424" s="884"/>
      <c r="L424" s="884"/>
      <c r="M424" s="884"/>
      <c r="N424" s="24"/>
      <c r="O424" s="36" t="s">
        <v>315</v>
      </c>
      <c r="P424" s="757" t="s">
        <v>415</v>
      </c>
      <c r="Q424" s="757"/>
      <c r="R424" s="757"/>
      <c r="S424" s="757"/>
      <c r="T424" s="757"/>
      <c r="U424" s="757"/>
      <c r="V424" s="757"/>
      <c r="W424" s="757"/>
      <c r="X424" s="757"/>
      <c r="Y424" s="757"/>
      <c r="Z424" s="757"/>
      <c r="AA424" s="757" t="s">
        <v>416</v>
      </c>
      <c r="AB424" s="757"/>
      <c r="AC424" s="757"/>
      <c r="AD424" s="757"/>
      <c r="AE424" s="757"/>
      <c r="AF424" s="757"/>
      <c r="AG424" s="757"/>
      <c r="AH424" s="757"/>
      <c r="AI424" s="757"/>
      <c r="AJ424" s="757"/>
      <c r="AK424" s="757"/>
      <c r="AL424" s="757"/>
      <c r="AM424" s="25"/>
      <c r="AN424" s="103"/>
    </row>
    <row r="425" spans="1:40" s="17" customFormat="1" ht="92.25" customHeight="1">
      <c r="A425" s="881"/>
      <c r="B425" s="881"/>
      <c r="C425" s="881"/>
      <c r="D425" s="881"/>
      <c r="E425" s="881"/>
      <c r="F425" s="881"/>
      <c r="G425" s="962"/>
      <c r="H425" s="962"/>
      <c r="I425" s="883"/>
      <c r="J425" s="883"/>
      <c r="K425" s="884"/>
      <c r="L425" s="884"/>
      <c r="M425" s="884"/>
      <c r="N425" s="24"/>
      <c r="O425" s="36" t="s">
        <v>318</v>
      </c>
      <c r="P425" s="757" t="s">
        <v>417</v>
      </c>
      <c r="Q425" s="757"/>
      <c r="R425" s="757"/>
      <c r="S425" s="757"/>
      <c r="T425" s="757"/>
      <c r="U425" s="757"/>
      <c r="V425" s="757"/>
      <c r="W425" s="757"/>
      <c r="X425" s="757"/>
      <c r="Y425" s="757"/>
      <c r="Z425" s="757"/>
      <c r="AA425" s="757" t="s">
        <v>418</v>
      </c>
      <c r="AB425" s="757"/>
      <c r="AC425" s="757"/>
      <c r="AD425" s="757"/>
      <c r="AE425" s="757"/>
      <c r="AF425" s="757"/>
      <c r="AG425" s="757"/>
      <c r="AH425" s="757"/>
      <c r="AI425" s="757"/>
      <c r="AJ425" s="757"/>
      <c r="AK425" s="757"/>
      <c r="AL425" s="757"/>
      <c r="AM425" s="25"/>
      <c r="AN425" s="103"/>
    </row>
    <row r="426" spans="1:40" s="17" customFormat="1" ht="112.5" customHeight="1">
      <c r="A426" s="881"/>
      <c r="B426" s="881"/>
      <c r="C426" s="881"/>
      <c r="D426" s="881"/>
      <c r="E426" s="881"/>
      <c r="F426" s="881"/>
      <c r="G426" s="962"/>
      <c r="H426" s="962"/>
      <c r="I426" s="883"/>
      <c r="J426" s="883"/>
      <c r="K426" s="884"/>
      <c r="L426" s="884"/>
      <c r="M426" s="884"/>
      <c r="N426" s="24"/>
      <c r="O426" s="36" t="s">
        <v>321</v>
      </c>
      <c r="P426" s="757" t="s">
        <v>419</v>
      </c>
      <c r="Q426" s="757"/>
      <c r="R426" s="757"/>
      <c r="S426" s="757"/>
      <c r="T426" s="757"/>
      <c r="U426" s="757"/>
      <c r="V426" s="757"/>
      <c r="W426" s="757"/>
      <c r="X426" s="757"/>
      <c r="Y426" s="757"/>
      <c r="Z426" s="757"/>
      <c r="AA426" s="757" t="s">
        <v>420</v>
      </c>
      <c r="AB426" s="757"/>
      <c r="AC426" s="757"/>
      <c r="AD426" s="757"/>
      <c r="AE426" s="757"/>
      <c r="AF426" s="757"/>
      <c r="AG426" s="757"/>
      <c r="AH426" s="757"/>
      <c r="AI426" s="757"/>
      <c r="AJ426" s="757"/>
      <c r="AK426" s="757"/>
      <c r="AL426" s="757"/>
      <c r="AM426" s="25"/>
      <c r="AN426" s="103"/>
    </row>
    <row r="427" spans="1:40" s="17" customFormat="1" ht="10.5" customHeight="1">
      <c r="A427" s="881"/>
      <c r="B427" s="881"/>
      <c r="C427" s="881"/>
      <c r="D427" s="881"/>
      <c r="E427" s="881"/>
      <c r="F427" s="881"/>
      <c r="G427" s="962"/>
      <c r="H427" s="962"/>
      <c r="I427" s="883"/>
      <c r="J427" s="883"/>
      <c r="K427" s="884"/>
      <c r="L427" s="884"/>
      <c r="M427" s="884"/>
      <c r="N427" s="26"/>
      <c r="O427" s="27"/>
      <c r="P427" s="28"/>
      <c r="Q427" s="28"/>
      <c r="R427" s="28"/>
      <c r="S427" s="28"/>
      <c r="T427" s="28"/>
      <c r="U427" s="28"/>
      <c r="V427" s="28"/>
      <c r="W427" s="28"/>
      <c r="X427" s="28"/>
      <c r="Y427" s="28"/>
      <c r="Z427" s="28"/>
      <c r="AA427" s="28"/>
      <c r="AB427" s="28"/>
      <c r="AC427" s="28"/>
      <c r="AD427" s="28"/>
      <c r="AE427" s="28"/>
      <c r="AF427" s="28"/>
      <c r="AG427" s="28"/>
      <c r="AH427" s="28"/>
      <c r="AI427" s="28"/>
      <c r="AJ427" s="28"/>
      <c r="AK427" s="28"/>
      <c r="AL427" s="28"/>
      <c r="AM427" s="29"/>
      <c r="AN427" s="103"/>
    </row>
    <row r="428" spans="1:40" s="17" customFormat="1" ht="66" customHeight="1">
      <c r="A428" s="762" t="s">
        <v>863</v>
      </c>
      <c r="B428" s="763"/>
      <c r="C428" s="763"/>
      <c r="D428" s="763"/>
      <c r="E428" s="763"/>
      <c r="F428" s="764"/>
      <c r="G428" s="709"/>
      <c r="H428" s="709" t="s">
        <v>227</v>
      </c>
      <c r="I428" s="853" t="s">
        <v>150</v>
      </c>
      <c r="J428" s="854"/>
      <c r="K428" s="859" t="s">
        <v>864</v>
      </c>
      <c r="L428" s="860"/>
      <c r="M428" s="861"/>
      <c r="N428" s="868" t="s">
        <v>980</v>
      </c>
      <c r="O428" s="869"/>
      <c r="P428" s="869"/>
      <c r="Q428" s="869"/>
      <c r="R428" s="869"/>
      <c r="S428" s="869"/>
      <c r="T428" s="869"/>
      <c r="U428" s="869"/>
      <c r="V428" s="869"/>
      <c r="W428" s="869"/>
      <c r="X428" s="869"/>
      <c r="Y428" s="869"/>
      <c r="Z428" s="869"/>
      <c r="AA428" s="869"/>
      <c r="AB428" s="869"/>
      <c r="AC428" s="869"/>
      <c r="AD428" s="869"/>
      <c r="AE428" s="869"/>
      <c r="AF428" s="869"/>
      <c r="AG428" s="869"/>
      <c r="AH428" s="869"/>
      <c r="AI428" s="869"/>
      <c r="AJ428" s="869"/>
      <c r="AK428" s="869"/>
      <c r="AL428" s="869"/>
      <c r="AM428" s="870"/>
      <c r="AN428" s="103"/>
    </row>
    <row r="429" spans="1:40" s="17" customFormat="1" ht="114" customHeight="1">
      <c r="A429" s="765"/>
      <c r="B429" s="766"/>
      <c r="C429" s="766"/>
      <c r="D429" s="766"/>
      <c r="E429" s="766"/>
      <c r="F429" s="767"/>
      <c r="G429" s="710"/>
      <c r="H429" s="851"/>
      <c r="I429" s="855"/>
      <c r="J429" s="856"/>
      <c r="K429" s="862"/>
      <c r="L429" s="863"/>
      <c r="M429" s="864"/>
      <c r="N429" s="871" t="s">
        <v>865</v>
      </c>
      <c r="O429" s="872"/>
      <c r="P429" s="872"/>
      <c r="Q429" s="872"/>
      <c r="R429" s="872"/>
      <c r="S429" s="872"/>
      <c r="T429" s="872"/>
      <c r="U429" s="872"/>
      <c r="V429" s="872"/>
      <c r="W429" s="872"/>
      <c r="X429" s="872"/>
      <c r="Y429" s="872"/>
      <c r="Z429" s="872"/>
      <c r="AA429" s="872"/>
      <c r="AB429" s="872"/>
      <c r="AC429" s="872"/>
      <c r="AD429" s="872"/>
      <c r="AE429" s="872"/>
      <c r="AF429" s="872"/>
      <c r="AG429" s="872"/>
      <c r="AH429" s="872"/>
      <c r="AI429" s="872"/>
      <c r="AJ429" s="872"/>
      <c r="AK429" s="872"/>
      <c r="AL429" s="872"/>
      <c r="AM429" s="873"/>
      <c r="AN429" s="103"/>
    </row>
    <row r="430" spans="1:40" s="17" customFormat="1" ht="17.25" customHeight="1">
      <c r="A430" s="765"/>
      <c r="B430" s="766"/>
      <c r="C430" s="766"/>
      <c r="D430" s="766"/>
      <c r="E430" s="766"/>
      <c r="F430" s="767"/>
      <c r="G430" s="710"/>
      <c r="H430" s="851"/>
      <c r="I430" s="855"/>
      <c r="J430" s="856"/>
      <c r="K430" s="862"/>
      <c r="L430" s="863"/>
      <c r="M430" s="864"/>
      <c r="N430" s="32" t="s">
        <v>292</v>
      </c>
      <c r="O430" s="33"/>
      <c r="P430" s="33"/>
      <c r="Q430" s="33"/>
      <c r="R430" s="33"/>
      <c r="S430" s="33"/>
      <c r="T430" s="33"/>
      <c r="U430" s="33"/>
      <c r="V430" s="33"/>
      <c r="W430" s="33"/>
      <c r="X430" s="33"/>
      <c r="Y430" s="33"/>
      <c r="Z430" s="33"/>
      <c r="AA430" s="33"/>
      <c r="AB430" s="33"/>
      <c r="AC430" s="33"/>
      <c r="AD430" s="33"/>
      <c r="AE430" s="33"/>
      <c r="AF430" s="33"/>
      <c r="AG430" s="33"/>
      <c r="AH430" s="33"/>
      <c r="AI430" s="33"/>
      <c r="AJ430" s="33"/>
      <c r="AK430" s="33"/>
      <c r="AL430" s="33"/>
      <c r="AM430" s="41"/>
      <c r="AN430" s="103"/>
    </row>
    <row r="431" spans="1:40" s="17" customFormat="1" ht="17.25" customHeight="1">
      <c r="A431" s="765"/>
      <c r="B431" s="766"/>
      <c r="C431" s="766"/>
      <c r="D431" s="766"/>
      <c r="E431" s="766"/>
      <c r="F431" s="767"/>
      <c r="G431" s="710"/>
      <c r="H431" s="851"/>
      <c r="I431" s="855"/>
      <c r="J431" s="856"/>
      <c r="K431" s="862"/>
      <c r="L431" s="863"/>
      <c r="M431" s="864"/>
      <c r="N431" s="24"/>
      <c r="O431" s="35"/>
      <c r="P431" s="874" t="s">
        <v>293</v>
      </c>
      <c r="Q431" s="875"/>
      <c r="R431" s="875"/>
      <c r="S431" s="875"/>
      <c r="T431" s="875"/>
      <c r="U431" s="875"/>
      <c r="V431" s="875"/>
      <c r="W431" s="875"/>
      <c r="X431" s="875"/>
      <c r="Y431" s="875"/>
      <c r="Z431" s="876"/>
      <c r="AA431" s="877" t="s">
        <v>294</v>
      </c>
      <c r="AB431" s="877"/>
      <c r="AC431" s="877"/>
      <c r="AD431" s="877"/>
      <c r="AE431" s="877"/>
      <c r="AF431" s="877"/>
      <c r="AG431" s="877"/>
      <c r="AH431" s="877"/>
      <c r="AI431" s="877"/>
      <c r="AJ431" s="877"/>
      <c r="AK431" s="877"/>
      <c r="AL431" s="877"/>
      <c r="AM431" s="25"/>
      <c r="AN431" s="103"/>
    </row>
    <row r="432" spans="1:40" s="17" customFormat="1" ht="158.25" customHeight="1">
      <c r="A432" s="765"/>
      <c r="B432" s="766"/>
      <c r="C432" s="766"/>
      <c r="D432" s="766"/>
      <c r="E432" s="766"/>
      <c r="F432" s="767"/>
      <c r="G432" s="710"/>
      <c r="H432" s="851"/>
      <c r="I432" s="855"/>
      <c r="J432" s="856"/>
      <c r="K432" s="862"/>
      <c r="L432" s="863"/>
      <c r="M432" s="864"/>
      <c r="N432" s="24"/>
      <c r="O432" s="36" t="s">
        <v>13</v>
      </c>
      <c r="P432" s="757" t="s">
        <v>421</v>
      </c>
      <c r="Q432" s="757"/>
      <c r="R432" s="757"/>
      <c r="S432" s="757"/>
      <c r="T432" s="757"/>
      <c r="U432" s="757"/>
      <c r="V432" s="757"/>
      <c r="W432" s="757"/>
      <c r="X432" s="757"/>
      <c r="Y432" s="757"/>
      <c r="Z432" s="757"/>
      <c r="AA432" s="757" t="s">
        <v>422</v>
      </c>
      <c r="AB432" s="757"/>
      <c r="AC432" s="757"/>
      <c r="AD432" s="757"/>
      <c r="AE432" s="757"/>
      <c r="AF432" s="757"/>
      <c r="AG432" s="757"/>
      <c r="AH432" s="757"/>
      <c r="AI432" s="757"/>
      <c r="AJ432" s="757"/>
      <c r="AK432" s="757"/>
      <c r="AL432" s="757"/>
      <c r="AM432" s="25"/>
      <c r="AN432" s="103"/>
    </row>
    <row r="433" spans="1:40" s="17" customFormat="1" ht="134.25" customHeight="1">
      <c r="A433" s="765"/>
      <c r="B433" s="766"/>
      <c r="C433" s="766"/>
      <c r="D433" s="766"/>
      <c r="E433" s="766"/>
      <c r="F433" s="767"/>
      <c r="G433" s="710"/>
      <c r="H433" s="851"/>
      <c r="I433" s="855"/>
      <c r="J433" s="856"/>
      <c r="K433" s="862"/>
      <c r="L433" s="863"/>
      <c r="M433" s="864"/>
      <c r="N433" s="24"/>
      <c r="O433" s="36" t="s">
        <v>14</v>
      </c>
      <c r="P433" s="757" t="s">
        <v>423</v>
      </c>
      <c r="Q433" s="757"/>
      <c r="R433" s="757"/>
      <c r="S433" s="757"/>
      <c r="T433" s="757"/>
      <c r="U433" s="757"/>
      <c r="V433" s="757"/>
      <c r="W433" s="757"/>
      <c r="X433" s="757"/>
      <c r="Y433" s="757"/>
      <c r="Z433" s="757"/>
      <c r="AA433" s="757" t="s">
        <v>424</v>
      </c>
      <c r="AB433" s="757"/>
      <c r="AC433" s="757"/>
      <c r="AD433" s="757"/>
      <c r="AE433" s="757"/>
      <c r="AF433" s="757"/>
      <c r="AG433" s="757"/>
      <c r="AH433" s="757"/>
      <c r="AI433" s="757"/>
      <c r="AJ433" s="757"/>
      <c r="AK433" s="757"/>
      <c r="AL433" s="757"/>
      <c r="AM433" s="25"/>
      <c r="AN433" s="103"/>
    </row>
    <row r="434" spans="1:40" s="17" customFormat="1" ht="204" customHeight="1">
      <c r="A434" s="765"/>
      <c r="B434" s="766"/>
      <c r="C434" s="766"/>
      <c r="D434" s="766"/>
      <c r="E434" s="766"/>
      <c r="F434" s="767"/>
      <c r="G434" s="710"/>
      <c r="H434" s="851"/>
      <c r="I434" s="855"/>
      <c r="J434" s="856"/>
      <c r="K434" s="862"/>
      <c r="L434" s="863"/>
      <c r="M434" s="864"/>
      <c r="N434" s="24"/>
      <c r="O434" s="36" t="s">
        <v>15</v>
      </c>
      <c r="P434" s="757" t="s">
        <v>425</v>
      </c>
      <c r="Q434" s="757"/>
      <c r="R434" s="757"/>
      <c r="S434" s="757"/>
      <c r="T434" s="757"/>
      <c r="U434" s="757"/>
      <c r="V434" s="757"/>
      <c r="W434" s="757"/>
      <c r="X434" s="757"/>
      <c r="Y434" s="757"/>
      <c r="Z434" s="757"/>
      <c r="AA434" s="757" t="s">
        <v>426</v>
      </c>
      <c r="AB434" s="757"/>
      <c r="AC434" s="757"/>
      <c r="AD434" s="757"/>
      <c r="AE434" s="757"/>
      <c r="AF434" s="757"/>
      <c r="AG434" s="757"/>
      <c r="AH434" s="757"/>
      <c r="AI434" s="757"/>
      <c r="AJ434" s="757"/>
      <c r="AK434" s="757"/>
      <c r="AL434" s="757"/>
      <c r="AM434" s="25"/>
      <c r="AN434" s="103"/>
    </row>
    <row r="435" spans="1:40" s="17" customFormat="1" ht="147" customHeight="1">
      <c r="A435" s="765"/>
      <c r="B435" s="766"/>
      <c r="C435" s="766"/>
      <c r="D435" s="766"/>
      <c r="E435" s="766"/>
      <c r="F435" s="767"/>
      <c r="G435" s="710"/>
      <c r="H435" s="851"/>
      <c r="I435" s="855"/>
      <c r="J435" s="856"/>
      <c r="K435" s="862"/>
      <c r="L435" s="863"/>
      <c r="M435" s="864"/>
      <c r="N435" s="24"/>
      <c r="O435" s="36" t="s">
        <v>16</v>
      </c>
      <c r="P435" s="868" t="s">
        <v>866</v>
      </c>
      <c r="Q435" s="869"/>
      <c r="R435" s="869"/>
      <c r="S435" s="869"/>
      <c r="T435" s="869"/>
      <c r="U435" s="869"/>
      <c r="V435" s="869"/>
      <c r="W435" s="869"/>
      <c r="X435" s="869"/>
      <c r="Y435" s="869"/>
      <c r="Z435" s="870"/>
      <c r="AA435" s="868" t="s">
        <v>867</v>
      </c>
      <c r="AB435" s="869"/>
      <c r="AC435" s="869"/>
      <c r="AD435" s="869"/>
      <c r="AE435" s="869"/>
      <c r="AF435" s="869"/>
      <c r="AG435" s="869"/>
      <c r="AH435" s="869"/>
      <c r="AI435" s="869"/>
      <c r="AJ435" s="869"/>
      <c r="AK435" s="869"/>
      <c r="AL435" s="870"/>
      <c r="AM435" s="25"/>
      <c r="AN435" s="103"/>
    </row>
    <row r="436" spans="1:40" s="17" customFormat="1" ht="45.75" customHeight="1">
      <c r="A436" s="765"/>
      <c r="B436" s="766"/>
      <c r="C436" s="766"/>
      <c r="D436" s="766"/>
      <c r="E436" s="766"/>
      <c r="F436" s="767"/>
      <c r="G436" s="710"/>
      <c r="H436" s="851"/>
      <c r="I436" s="855"/>
      <c r="J436" s="856"/>
      <c r="K436" s="862"/>
      <c r="L436" s="863"/>
      <c r="M436" s="864"/>
      <c r="N436" s="24"/>
      <c r="O436" s="36" t="s">
        <v>17</v>
      </c>
      <c r="P436" s="757" t="s">
        <v>427</v>
      </c>
      <c r="Q436" s="757"/>
      <c r="R436" s="757"/>
      <c r="S436" s="757"/>
      <c r="T436" s="757"/>
      <c r="U436" s="757"/>
      <c r="V436" s="757"/>
      <c r="W436" s="757"/>
      <c r="X436" s="757"/>
      <c r="Y436" s="757"/>
      <c r="Z436" s="757"/>
      <c r="AA436" s="757" t="s">
        <v>428</v>
      </c>
      <c r="AB436" s="757"/>
      <c r="AC436" s="757"/>
      <c r="AD436" s="757"/>
      <c r="AE436" s="757"/>
      <c r="AF436" s="757"/>
      <c r="AG436" s="757"/>
      <c r="AH436" s="757"/>
      <c r="AI436" s="757"/>
      <c r="AJ436" s="757"/>
      <c r="AK436" s="757"/>
      <c r="AL436" s="757"/>
      <c r="AM436" s="25"/>
      <c r="AN436" s="103"/>
    </row>
    <row r="437" spans="1:40" s="17" customFormat="1" ht="162" customHeight="1">
      <c r="A437" s="765"/>
      <c r="B437" s="766"/>
      <c r="C437" s="766"/>
      <c r="D437" s="766"/>
      <c r="E437" s="766"/>
      <c r="F437" s="767"/>
      <c r="G437" s="710"/>
      <c r="H437" s="851"/>
      <c r="I437" s="855"/>
      <c r="J437" s="856"/>
      <c r="K437" s="862"/>
      <c r="L437" s="863"/>
      <c r="M437" s="864"/>
      <c r="N437" s="24"/>
      <c r="O437" s="36" t="s">
        <v>303</v>
      </c>
      <c r="P437" s="757" t="s">
        <v>429</v>
      </c>
      <c r="Q437" s="757"/>
      <c r="R437" s="757"/>
      <c r="S437" s="757"/>
      <c r="T437" s="757"/>
      <c r="U437" s="757"/>
      <c r="V437" s="757"/>
      <c r="W437" s="757"/>
      <c r="X437" s="757"/>
      <c r="Y437" s="757"/>
      <c r="Z437" s="757"/>
      <c r="AA437" s="757" t="s">
        <v>430</v>
      </c>
      <c r="AB437" s="757"/>
      <c r="AC437" s="757"/>
      <c r="AD437" s="757"/>
      <c r="AE437" s="757"/>
      <c r="AF437" s="757"/>
      <c r="AG437" s="757"/>
      <c r="AH437" s="757"/>
      <c r="AI437" s="757"/>
      <c r="AJ437" s="757"/>
      <c r="AK437" s="757"/>
      <c r="AL437" s="757"/>
      <c r="AM437" s="25"/>
      <c r="AN437" s="103"/>
    </row>
    <row r="438" spans="1:40" s="17" customFormat="1" ht="80.25" customHeight="1">
      <c r="A438" s="765"/>
      <c r="B438" s="766"/>
      <c r="C438" s="766"/>
      <c r="D438" s="766"/>
      <c r="E438" s="766"/>
      <c r="F438" s="767"/>
      <c r="G438" s="710"/>
      <c r="H438" s="851"/>
      <c r="I438" s="855"/>
      <c r="J438" s="856"/>
      <c r="K438" s="862"/>
      <c r="L438" s="863"/>
      <c r="M438" s="864"/>
      <c r="N438" s="24"/>
      <c r="O438" s="36" t="s">
        <v>306</v>
      </c>
      <c r="P438" s="757" t="s">
        <v>868</v>
      </c>
      <c r="Q438" s="757"/>
      <c r="R438" s="757"/>
      <c r="S438" s="757"/>
      <c r="T438" s="757"/>
      <c r="U438" s="757"/>
      <c r="V438" s="757"/>
      <c r="W438" s="757"/>
      <c r="X438" s="757"/>
      <c r="Y438" s="757"/>
      <c r="Z438" s="757"/>
      <c r="AA438" s="757" t="s">
        <v>869</v>
      </c>
      <c r="AB438" s="757"/>
      <c r="AC438" s="757"/>
      <c r="AD438" s="757"/>
      <c r="AE438" s="757"/>
      <c r="AF438" s="757"/>
      <c r="AG438" s="757"/>
      <c r="AH438" s="757"/>
      <c r="AI438" s="757"/>
      <c r="AJ438" s="757"/>
      <c r="AK438" s="757"/>
      <c r="AL438" s="757"/>
      <c r="AM438" s="25"/>
      <c r="AN438" s="103"/>
    </row>
    <row r="439" spans="1:40" s="17" customFormat="1" ht="114" customHeight="1">
      <c r="A439" s="765"/>
      <c r="B439" s="766"/>
      <c r="C439" s="766"/>
      <c r="D439" s="766"/>
      <c r="E439" s="766"/>
      <c r="F439" s="767"/>
      <c r="G439" s="710"/>
      <c r="H439" s="851"/>
      <c r="I439" s="855"/>
      <c r="J439" s="856"/>
      <c r="K439" s="862"/>
      <c r="L439" s="863"/>
      <c r="M439" s="864"/>
      <c r="N439" s="24"/>
      <c r="O439" s="36" t="s">
        <v>309</v>
      </c>
      <c r="P439" s="757" t="s">
        <v>870</v>
      </c>
      <c r="Q439" s="757"/>
      <c r="R439" s="757"/>
      <c r="S439" s="757"/>
      <c r="T439" s="757"/>
      <c r="U439" s="757"/>
      <c r="V439" s="757"/>
      <c r="W439" s="757"/>
      <c r="X439" s="757"/>
      <c r="Y439" s="757"/>
      <c r="Z439" s="757"/>
      <c r="AA439" s="757" t="s">
        <v>871</v>
      </c>
      <c r="AB439" s="757"/>
      <c r="AC439" s="757"/>
      <c r="AD439" s="757"/>
      <c r="AE439" s="757"/>
      <c r="AF439" s="757"/>
      <c r="AG439" s="757"/>
      <c r="AH439" s="757"/>
      <c r="AI439" s="757"/>
      <c r="AJ439" s="757"/>
      <c r="AK439" s="757"/>
      <c r="AL439" s="757"/>
      <c r="AM439" s="25"/>
      <c r="AN439" s="103"/>
    </row>
    <row r="440" spans="1:40" s="17" customFormat="1" ht="10.5" customHeight="1">
      <c r="A440" s="768"/>
      <c r="B440" s="769"/>
      <c r="C440" s="769"/>
      <c r="D440" s="769"/>
      <c r="E440" s="769"/>
      <c r="F440" s="770"/>
      <c r="G440" s="771"/>
      <c r="H440" s="852"/>
      <c r="I440" s="857"/>
      <c r="J440" s="858"/>
      <c r="K440" s="865"/>
      <c r="L440" s="866"/>
      <c r="M440" s="867"/>
      <c r="N440" s="26"/>
      <c r="O440" s="27"/>
      <c r="P440" s="28"/>
      <c r="Q440" s="28"/>
      <c r="R440" s="28"/>
      <c r="S440" s="28"/>
      <c r="T440" s="28"/>
      <c r="U440" s="28"/>
      <c r="V440" s="28"/>
      <c r="W440" s="28"/>
      <c r="X440" s="28"/>
      <c r="Y440" s="28"/>
      <c r="Z440" s="28"/>
      <c r="AA440" s="28"/>
      <c r="AB440" s="28"/>
      <c r="AC440" s="28"/>
      <c r="AD440" s="28"/>
      <c r="AE440" s="28"/>
      <c r="AF440" s="28"/>
      <c r="AG440" s="28"/>
      <c r="AH440" s="28"/>
      <c r="AI440" s="28"/>
      <c r="AJ440" s="28"/>
      <c r="AK440" s="28"/>
      <c r="AL440" s="28"/>
      <c r="AM440" s="29"/>
      <c r="AN440" s="103"/>
    </row>
    <row r="441" spans="1:40" s="17" customFormat="1" ht="66" customHeight="1">
      <c r="A441" s="762" t="s">
        <v>872</v>
      </c>
      <c r="B441" s="763"/>
      <c r="C441" s="763"/>
      <c r="D441" s="763"/>
      <c r="E441" s="763"/>
      <c r="F441" s="764"/>
      <c r="G441" s="709"/>
      <c r="H441" s="709" t="s">
        <v>227</v>
      </c>
      <c r="I441" s="853" t="s">
        <v>150</v>
      </c>
      <c r="J441" s="854"/>
      <c r="K441" s="859" t="s">
        <v>873</v>
      </c>
      <c r="L441" s="860"/>
      <c r="M441" s="861"/>
      <c r="N441" s="868" t="s">
        <v>982</v>
      </c>
      <c r="O441" s="869"/>
      <c r="P441" s="869"/>
      <c r="Q441" s="869"/>
      <c r="R441" s="869"/>
      <c r="S441" s="869"/>
      <c r="T441" s="869"/>
      <c r="U441" s="869"/>
      <c r="V441" s="869"/>
      <c r="W441" s="869"/>
      <c r="X441" s="869"/>
      <c r="Y441" s="869"/>
      <c r="Z441" s="869"/>
      <c r="AA441" s="869"/>
      <c r="AB441" s="869"/>
      <c r="AC441" s="869"/>
      <c r="AD441" s="869"/>
      <c r="AE441" s="869"/>
      <c r="AF441" s="869"/>
      <c r="AG441" s="869"/>
      <c r="AH441" s="869"/>
      <c r="AI441" s="869"/>
      <c r="AJ441" s="869"/>
      <c r="AK441" s="869"/>
      <c r="AL441" s="869"/>
      <c r="AM441" s="870"/>
      <c r="AN441" s="103"/>
    </row>
    <row r="442" spans="1:40" s="17" customFormat="1" ht="87" customHeight="1">
      <c r="A442" s="765"/>
      <c r="B442" s="766"/>
      <c r="C442" s="766"/>
      <c r="D442" s="766"/>
      <c r="E442" s="766"/>
      <c r="F442" s="767"/>
      <c r="G442" s="710"/>
      <c r="H442" s="851"/>
      <c r="I442" s="855"/>
      <c r="J442" s="856"/>
      <c r="K442" s="862"/>
      <c r="L442" s="863"/>
      <c r="M442" s="864"/>
      <c r="N442" s="871" t="s">
        <v>874</v>
      </c>
      <c r="O442" s="872"/>
      <c r="P442" s="872"/>
      <c r="Q442" s="872"/>
      <c r="R442" s="872"/>
      <c r="S442" s="872"/>
      <c r="T442" s="872"/>
      <c r="U442" s="872"/>
      <c r="V442" s="872"/>
      <c r="W442" s="872"/>
      <c r="X442" s="872"/>
      <c r="Y442" s="872"/>
      <c r="Z442" s="872"/>
      <c r="AA442" s="872"/>
      <c r="AB442" s="872"/>
      <c r="AC442" s="872"/>
      <c r="AD442" s="872"/>
      <c r="AE442" s="872"/>
      <c r="AF442" s="872"/>
      <c r="AG442" s="872"/>
      <c r="AH442" s="872"/>
      <c r="AI442" s="872"/>
      <c r="AJ442" s="872"/>
      <c r="AK442" s="872"/>
      <c r="AL442" s="872"/>
      <c r="AM442" s="873"/>
      <c r="AN442" s="103"/>
    </row>
    <row r="443" spans="1:40" s="17" customFormat="1" ht="17.25" customHeight="1">
      <c r="A443" s="765"/>
      <c r="B443" s="766"/>
      <c r="C443" s="766"/>
      <c r="D443" s="766"/>
      <c r="E443" s="766"/>
      <c r="F443" s="767"/>
      <c r="G443" s="710"/>
      <c r="H443" s="851"/>
      <c r="I443" s="855"/>
      <c r="J443" s="856"/>
      <c r="K443" s="862"/>
      <c r="L443" s="863"/>
      <c r="M443" s="864"/>
      <c r="N443" s="32" t="s">
        <v>292</v>
      </c>
      <c r="O443" s="33"/>
      <c r="P443" s="33"/>
      <c r="Q443" s="33"/>
      <c r="R443" s="33"/>
      <c r="S443" s="33"/>
      <c r="T443" s="33"/>
      <c r="U443" s="33"/>
      <c r="V443" s="33"/>
      <c r="W443" s="33"/>
      <c r="X443" s="33"/>
      <c r="Y443" s="33"/>
      <c r="Z443" s="33"/>
      <c r="AA443" s="33"/>
      <c r="AB443" s="33"/>
      <c r="AC443" s="33"/>
      <c r="AD443" s="33"/>
      <c r="AE443" s="33"/>
      <c r="AF443" s="33"/>
      <c r="AG443" s="33"/>
      <c r="AH443" s="33"/>
      <c r="AI443" s="33"/>
      <c r="AJ443" s="33"/>
      <c r="AK443" s="33"/>
      <c r="AL443" s="33"/>
      <c r="AM443" s="41"/>
      <c r="AN443" s="103"/>
    </row>
    <row r="444" spans="1:40" s="17" customFormat="1" ht="17.25" customHeight="1">
      <c r="A444" s="765"/>
      <c r="B444" s="766"/>
      <c r="C444" s="766"/>
      <c r="D444" s="766"/>
      <c r="E444" s="766"/>
      <c r="F444" s="767"/>
      <c r="G444" s="710"/>
      <c r="H444" s="851"/>
      <c r="I444" s="855"/>
      <c r="J444" s="856"/>
      <c r="K444" s="862"/>
      <c r="L444" s="863"/>
      <c r="M444" s="864"/>
      <c r="N444" s="24"/>
      <c r="O444" s="35"/>
      <c r="P444" s="874" t="s">
        <v>293</v>
      </c>
      <c r="Q444" s="875"/>
      <c r="R444" s="875"/>
      <c r="S444" s="875"/>
      <c r="T444" s="875"/>
      <c r="U444" s="875"/>
      <c r="V444" s="875"/>
      <c r="W444" s="875"/>
      <c r="X444" s="875"/>
      <c r="Y444" s="875"/>
      <c r="Z444" s="876"/>
      <c r="AA444" s="877" t="s">
        <v>294</v>
      </c>
      <c r="AB444" s="877"/>
      <c r="AC444" s="877"/>
      <c r="AD444" s="877"/>
      <c r="AE444" s="877"/>
      <c r="AF444" s="877"/>
      <c r="AG444" s="877"/>
      <c r="AH444" s="877"/>
      <c r="AI444" s="877"/>
      <c r="AJ444" s="877"/>
      <c r="AK444" s="877"/>
      <c r="AL444" s="877"/>
      <c r="AM444" s="25"/>
      <c r="AN444" s="103"/>
    </row>
    <row r="445" spans="1:40" s="17" customFormat="1" ht="158.25" customHeight="1">
      <c r="A445" s="765"/>
      <c r="B445" s="766"/>
      <c r="C445" s="766"/>
      <c r="D445" s="766"/>
      <c r="E445" s="766"/>
      <c r="F445" s="767"/>
      <c r="G445" s="710"/>
      <c r="H445" s="851"/>
      <c r="I445" s="855"/>
      <c r="J445" s="856"/>
      <c r="K445" s="862"/>
      <c r="L445" s="863"/>
      <c r="M445" s="864"/>
      <c r="N445" s="24"/>
      <c r="O445" s="36" t="s">
        <v>13</v>
      </c>
      <c r="P445" s="757" t="s">
        <v>421</v>
      </c>
      <c r="Q445" s="757"/>
      <c r="R445" s="757"/>
      <c r="S445" s="757"/>
      <c r="T445" s="757"/>
      <c r="U445" s="757"/>
      <c r="V445" s="757"/>
      <c r="W445" s="757"/>
      <c r="X445" s="757"/>
      <c r="Y445" s="757"/>
      <c r="Z445" s="757"/>
      <c r="AA445" s="757" t="s">
        <v>422</v>
      </c>
      <c r="AB445" s="757"/>
      <c r="AC445" s="757"/>
      <c r="AD445" s="757"/>
      <c r="AE445" s="757"/>
      <c r="AF445" s="757"/>
      <c r="AG445" s="757"/>
      <c r="AH445" s="757"/>
      <c r="AI445" s="757"/>
      <c r="AJ445" s="757"/>
      <c r="AK445" s="757"/>
      <c r="AL445" s="757"/>
      <c r="AM445" s="25"/>
      <c r="AN445" s="103"/>
    </row>
    <row r="446" spans="1:40" s="17" customFormat="1" ht="134.25" customHeight="1">
      <c r="A446" s="765"/>
      <c r="B446" s="766"/>
      <c r="C446" s="766"/>
      <c r="D446" s="766"/>
      <c r="E446" s="766"/>
      <c r="F446" s="767"/>
      <c r="G446" s="710"/>
      <c r="H446" s="851"/>
      <c r="I446" s="855"/>
      <c r="J446" s="856"/>
      <c r="K446" s="862"/>
      <c r="L446" s="863"/>
      <c r="M446" s="864"/>
      <c r="N446" s="24"/>
      <c r="O446" s="36" t="s">
        <v>14</v>
      </c>
      <c r="P446" s="757" t="s">
        <v>423</v>
      </c>
      <c r="Q446" s="757"/>
      <c r="R446" s="757"/>
      <c r="S446" s="757"/>
      <c r="T446" s="757"/>
      <c r="U446" s="757"/>
      <c r="V446" s="757"/>
      <c r="W446" s="757"/>
      <c r="X446" s="757"/>
      <c r="Y446" s="757"/>
      <c r="Z446" s="757"/>
      <c r="AA446" s="757" t="s">
        <v>424</v>
      </c>
      <c r="AB446" s="757"/>
      <c r="AC446" s="757"/>
      <c r="AD446" s="757"/>
      <c r="AE446" s="757"/>
      <c r="AF446" s="757"/>
      <c r="AG446" s="757"/>
      <c r="AH446" s="757"/>
      <c r="AI446" s="757"/>
      <c r="AJ446" s="757"/>
      <c r="AK446" s="757"/>
      <c r="AL446" s="757"/>
      <c r="AM446" s="25"/>
      <c r="AN446" s="103"/>
    </row>
    <row r="447" spans="1:40" s="17" customFormat="1" ht="204" customHeight="1">
      <c r="A447" s="765"/>
      <c r="B447" s="766"/>
      <c r="C447" s="766"/>
      <c r="D447" s="766"/>
      <c r="E447" s="766"/>
      <c r="F447" s="767"/>
      <c r="G447" s="710"/>
      <c r="H447" s="851"/>
      <c r="I447" s="855"/>
      <c r="J447" s="856"/>
      <c r="K447" s="862"/>
      <c r="L447" s="863"/>
      <c r="M447" s="864"/>
      <c r="N447" s="24"/>
      <c r="O447" s="36" t="s">
        <v>15</v>
      </c>
      <c r="P447" s="757" t="s">
        <v>425</v>
      </c>
      <c r="Q447" s="757"/>
      <c r="R447" s="757"/>
      <c r="S447" s="757"/>
      <c r="T447" s="757"/>
      <c r="U447" s="757"/>
      <c r="V447" s="757"/>
      <c r="W447" s="757"/>
      <c r="X447" s="757"/>
      <c r="Y447" s="757"/>
      <c r="Z447" s="757"/>
      <c r="AA447" s="757" t="s">
        <v>426</v>
      </c>
      <c r="AB447" s="757"/>
      <c r="AC447" s="757"/>
      <c r="AD447" s="757"/>
      <c r="AE447" s="757"/>
      <c r="AF447" s="757"/>
      <c r="AG447" s="757"/>
      <c r="AH447" s="757"/>
      <c r="AI447" s="757"/>
      <c r="AJ447" s="757"/>
      <c r="AK447" s="757"/>
      <c r="AL447" s="757"/>
      <c r="AM447" s="25"/>
      <c r="AN447" s="103"/>
    </row>
    <row r="448" spans="1:40" s="17" customFormat="1" ht="147" customHeight="1">
      <c r="A448" s="765"/>
      <c r="B448" s="766"/>
      <c r="C448" s="766"/>
      <c r="D448" s="766"/>
      <c r="E448" s="766"/>
      <c r="F448" s="767"/>
      <c r="G448" s="710"/>
      <c r="H448" s="851"/>
      <c r="I448" s="855"/>
      <c r="J448" s="856"/>
      <c r="K448" s="862"/>
      <c r="L448" s="863"/>
      <c r="M448" s="864"/>
      <c r="N448" s="24"/>
      <c r="O448" s="36" t="s">
        <v>16</v>
      </c>
      <c r="P448" s="868" t="s">
        <v>866</v>
      </c>
      <c r="Q448" s="869"/>
      <c r="R448" s="869"/>
      <c r="S448" s="869"/>
      <c r="T448" s="869"/>
      <c r="U448" s="869"/>
      <c r="V448" s="869"/>
      <c r="W448" s="869"/>
      <c r="X448" s="869"/>
      <c r="Y448" s="869"/>
      <c r="Z448" s="870"/>
      <c r="AA448" s="868" t="s">
        <v>867</v>
      </c>
      <c r="AB448" s="869"/>
      <c r="AC448" s="869"/>
      <c r="AD448" s="869"/>
      <c r="AE448" s="869"/>
      <c r="AF448" s="869"/>
      <c r="AG448" s="869"/>
      <c r="AH448" s="869"/>
      <c r="AI448" s="869"/>
      <c r="AJ448" s="869"/>
      <c r="AK448" s="869"/>
      <c r="AL448" s="870"/>
      <c r="AM448" s="25"/>
      <c r="AN448" s="103"/>
    </row>
    <row r="449" spans="1:40" s="17" customFormat="1" ht="45.75" customHeight="1">
      <c r="A449" s="765"/>
      <c r="B449" s="766"/>
      <c r="C449" s="766"/>
      <c r="D449" s="766"/>
      <c r="E449" s="766"/>
      <c r="F449" s="767"/>
      <c r="G449" s="710"/>
      <c r="H449" s="851"/>
      <c r="I449" s="855"/>
      <c r="J449" s="856"/>
      <c r="K449" s="862"/>
      <c r="L449" s="863"/>
      <c r="M449" s="864"/>
      <c r="N449" s="24"/>
      <c r="O449" s="36" t="s">
        <v>17</v>
      </c>
      <c r="P449" s="757" t="s">
        <v>427</v>
      </c>
      <c r="Q449" s="757"/>
      <c r="R449" s="757"/>
      <c r="S449" s="757"/>
      <c r="T449" s="757"/>
      <c r="U449" s="757"/>
      <c r="V449" s="757"/>
      <c r="W449" s="757"/>
      <c r="X449" s="757"/>
      <c r="Y449" s="757"/>
      <c r="Z449" s="757"/>
      <c r="AA449" s="757" t="s">
        <v>428</v>
      </c>
      <c r="AB449" s="757"/>
      <c r="AC449" s="757"/>
      <c r="AD449" s="757"/>
      <c r="AE449" s="757"/>
      <c r="AF449" s="757"/>
      <c r="AG449" s="757"/>
      <c r="AH449" s="757"/>
      <c r="AI449" s="757"/>
      <c r="AJ449" s="757"/>
      <c r="AK449" s="757"/>
      <c r="AL449" s="757"/>
      <c r="AM449" s="25"/>
      <c r="AN449" s="103"/>
    </row>
    <row r="450" spans="1:40" s="17" customFormat="1" ht="162" customHeight="1">
      <c r="A450" s="765"/>
      <c r="B450" s="766"/>
      <c r="C450" s="766"/>
      <c r="D450" s="766"/>
      <c r="E450" s="766"/>
      <c r="F450" s="767"/>
      <c r="G450" s="710"/>
      <c r="H450" s="851"/>
      <c r="I450" s="855"/>
      <c r="J450" s="856"/>
      <c r="K450" s="862"/>
      <c r="L450" s="863"/>
      <c r="M450" s="864"/>
      <c r="N450" s="24"/>
      <c r="O450" s="36" t="s">
        <v>303</v>
      </c>
      <c r="P450" s="757" t="s">
        <v>429</v>
      </c>
      <c r="Q450" s="757"/>
      <c r="R450" s="757"/>
      <c r="S450" s="757"/>
      <c r="T450" s="757"/>
      <c r="U450" s="757"/>
      <c r="V450" s="757"/>
      <c r="W450" s="757"/>
      <c r="X450" s="757"/>
      <c r="Y450" s="757"/>
      <c r="Z450" s="757"/>
      <c r="AA450" s="757" t="s">
        <v>430</v>
      </c>
      <c r="AB450" s="757"/>
      <c r="AC450" s="757"/>
      <c r="AD450" s="757"/>
      <c r="AE450" s="757"/>
      <c r="AF450" s="757"/>
      <c r="AG450" s="757"/>
      <c r="AH450" s="757"/>
      <c r="AI450" s="757"/>
      <c r="AJ450" s="757"/>
      <c r="AK450" s="757"/>
      <c r="AL450" s="757"/>
      <c r="AM450" s="25"/>
      <c r="AN450" s="103"/>
    </row>
    <row r="451" spans="1:40" s="17" customFormat="1" ht="80.25" customHeight="1">
      <c r="A451" s="765"/>
      <c r="B451" s="766"/>
      <c r="C451" s="766"/>
      <c r="D451" s="766"/>
      <c r="E451" s="766"/>
      <c r="F451" s="767"/>
      <c r="G451" s="710"/>
      <c r="H451" s="851"/>
      <c r="I451" s="855"/>
      <c r="J451" s="856"/>
      <c r="K451" s="862"/>
      <c r="L451" s="863"/>
      <c r="M451" s="864"/>
      <c r="N451" s="24"/>
      <c r="O451" s="36" t="s">
        <v>306</v>
      </c>
      <c r="P451" s="757" t="s">
        <v>868</v>
      </c>
      <c r="Q451" s="757"/>
      <c r="R451" s="757"/>
      <c r="S451" s="757"/>
      <c r="T451" s="757"/>
      <c r="U451" s="757"/>
      <c r="V451" s="757"/>
      <c r="W451" s="757"/>
      <c r="X451" s="757"/>
      <c r="Y451" s="757"/>
      <c r="Z451" s="757"/>
      <c r="AA451" s="757" t="s">
        <v>869</v>
      </c>
      <c r="AB451" s="757"/>
      <c r="AC451" s="757"/>
      <c r="AD451" s="757"/>
      <c r="AE451" s="757"/>
      <c r="AF451" s="757"/>
      <c r="AG451" s="757"/>
      <c r="AH451" s="757"/>
      <c r="AI451" s="757"/>
      <c r="AJ451" s="757"/>
      <c r="AK451" s="757"/>
      <c r="AL451" s="757"/>
      <c r="AM451" s="25"/>
      <c r="AN451" s="103"/>
    </row>
    <row r="452" spans="1:40" s="17" customFormat="1" ht="114" customHeight="1">
      <c r="A452" s="765"/>
      <c r="B452" s="766"/>
      <c r="C452" s="766"/>
      <c r="D452" s="766"/>
      <c r="E452" s="766"/>
      <c r="F452" s="767"/>
      <c r="G452" s="710"/>
      <c r="H452" s="851"/>
      <c r="I452" s="855"/>
      <c r="J452" s="856"/>
      <c r="K452" s="862"/>
      <c r="L452" s="863"/>
      <c r="M452" s="864"/>
      <c r="N452" s="24"/>
      <c r="O452" s="36" t="s">
        <v>309</v>
      </c>
      <c r="P452" s="757" t="s">
        <v>870</v>
      </c>
      <c r="Q452" s="757"/>
      <c r="R452" s="757"/>
      <c r="S452" s="757"/>
      <c r="T452" s="757"/>
      <c r="U452" s="757"/>
      <c r="V452" s="757"/>
      <c r="W452" s="757"/>
      <c r="X452" s="757"/>
      <c r="Y452" s="757"/>
      <c r="Z452" s="757"/>
      <c r="AA452" s="757" t="s">
        <v>871</v>
      </c>
      <c r="AB452" s="757"/>
      <c r="AC452" s="757"/>
      <c r="AD452" s="757"/>
      <c r="AE452" s="757"/>
      <c r="AF452" s="757"/>
      <c r="AG452" s="757"/>
      <c r="AH452" s="757"/>
      <c r="AI452" s="757"/>
      <c r="AJ452" s="757"/>
      <c r="AK452" s="757"/>
      <c r="AL452" s="757"/>
      <c r="AM452" s="25"/>
      <c r="AN452" s="103"/>
    </row>
    <row r="453" spans="1:40" s="17" customFormat="1" ht="10.5" customHeight="1">
      <c r="A453" s="768"/>
      <c r="B453" s="769"/>
      <c r="C453" s="769"/>
      <c r="D453" s="769"/>
      <c r="E453" s="769"/>
      <c r="F453" s="770"/>
      <c r="G453" s="771"/>
      <c r="H453" s="852"/>
      <c r="I453" s="857"/>
      <c r="J453" s="858"/>
      <c r="K453" s="865"/>
      <c r="L453" s="866"/>
      <c r="M453" s="867"/>
      <c r="N453" s="26"/>
      <c r="O453" s="27"/>
      <c r="P453" s="28"/>
      <c r="Q453" s="28"/>
      <c r="R453" s="28"/>
      <c r="S453" s="28"/>
      <c r="T453" s="28"/>
      <c r="U453" s="28"/>
      <c r="V453" s="28"/>
      <c r="W453" s="28"/>
      <c r="X453" s="28"/>
      <c r="Y453" s="28"/>
      <c r="Z453" s="28"/>
      <c r="AA453" s="28"/>
      <c r="AB453" s="28"/>
      <c r="AC453" s="28"/>
      <c r="AD453" s="28"/>
      <c r="AE453" s="28"/>
      <c r="AF453" s="28"/>
      <c r="AG453" s="28"/>
      <c r="AH453" s="28"/>
      <c r="AI453" s="28"/>
      <c r="AJ453" s="28"/>
      <c r="AK453" s="28"/>
      <c r="AL453" s="28"/>
      <c r="AM453" s="29"/>
      <c r="AN453" s="103"/>
    </row>
    <row r="454" spans="1:40" s="17" customFormat="1" ht="66" customHeight="1">
      <c r="A454" s="762" t="s">
        <v>875</v>
      </c>
      <c r="B454" s="763"/>
      <c r="C454" s="763"/>
      <c r="D454" s="763"/>
      <c r="E454" s="763"/>
      <c r="F454" s="764"/>
      <c r="G454" s="709"/>
      <c r="H454" s="709" t="s">
        <v>227</v>
      </c>
      <c r="I454" s="853" t="s">
        <v>150</v>
      </c>
      <c r="J454" s="854"/>
      <c r="K454" s="859" t="s">
        <v>876</v>
      </c>
      <c r="L454" s="860"/>
      <c r="M454" s="861"/>
      <c r="N454" s="868" t="s">
        <v>981</v>
      </c>
      <c r="O454" s="869"/>
      <c r="P454" s="869"/>
      <c r="Q454" s="869"/>
      <c r="R454" s="869"/>
      <c r="S454" s="869"/>
      <c r="T454" s="869"/>
      <c r="U454" s="869"/>
      <c r="V454" s="869"/>
      <c r="W454" s="869"/>
      <c r="X454" s="869"/>
      <c r="Y454" s="869"/>
      <c r="Z454" s="869"/>
      <c r="AA454" s="869"/>
      <c r="AB454" s="869"/>
      <c r="AC454" s="869"/>
      <c r="AD454" s="869"/>
      <c r="AE454" s="869"/>
      <c r="AF454" s="869"/>
      <c r="AG454" s="869"/>
      <c r="AH454" s="869"/>
      <c r="AI454" s="869"/>
      <c r="AJ454" s="869"/>
      <c r="AK454" s="869"/>
      <c r="AL454" s="869"/>
      <c r="AM454" s="870"/>
      <c r="AN454" s="103"/>
    </row>
    <row r="455" spans="1:40" s="17" customFormat="1" ht="87" customHeight="1">
      <c r="A455" s="765"/>
      <c r="B455" s="766"/>
      <c r="C455" s="766"/>
      <c r="D455" s="766"/>
      <c r="E455" s="766"/>
      <c r="F455" s="767"/>
      <c r="G455" s="710"/>
      <c r="H455" s="851"/>
      <c r="I455" s="855"/>
      <c r="J455" s="856"/>
      <c r="K455" s="862"/>
      <c r="L455" s="863"/>
      <c r="M455" s="864"/>
      <c r="N455" s="871" t="s">
        <v>877</v>
      </c>
      <c r="O455" s="872"/>
      <c r="P455" s="872"/>
      <c r="Q455" s="872"/>
      <c r="R455" s="872"/>
      <c r="S455" s="872"/>
      <c r="T455" s="872"/>
      <c r="U455" s="872"/>
      <c r="V455" s="872"/>
      <c r="W455" s="872"/>
      <c r="X455" s="872"/>
      <c r="Y455" s="872"/>
      <c r="Z455" s="872"/>
      <c r="AA455" s="872"/>
      <c r="AB455" s="872"/>
      <c r="AC455" s="872"/>
      <c r="AD455" s="872"/>
      <c r="AE455" s="872"/>
      <c r="AF455" s="872"/>
      <c r="AG455" s="872"/>
      <c r="AH455" s="872"/>
      <c r="AI455" s="872"/>
      <c r="AJ455" s="872"/>
      <c r="AK455" s="872"/>
      <c r="AL455" s="872"/>
      <c r="AM455" s="873"/>
      <c r="AN455" s="103"/>
    </row>
    <row r="456" spans="1:40" s="17" customFormat="1" ht="17.25" customHeight="1">
      <c r="A456" s="765"/>
      <c r="B456" s="766"/>
      <c r="C456" s="766"/>
      <c r="D456" s="766"/>
      <c r="E456" s="766"/>
      <c r="F456" s="767"/>
      <c r="G456" s="710"/>
      <c r="H456" s="851"/>
      <c r="I456" s="855"/>
      <c r="J456" s="856"/>
      <c r="K456" s="862"/>
      <c r="L456" s="863"/>
      <c r="M456" s="864"/>
      <c r="N456" s="32" t="s">
        <v>292</v>
      </c>
      <c r="O456" s="33"/>
      <c r="P456" s="33"/>
      <c r="Q456" s="33"/>
      <c r="R456" s="33"/>
      <c r="S456" s="33"/>
      <c r="T456" s="33"/>
      <c r="U456" s="33"/>
      <c r="V456" s="33"/>
      <c r="W456" s="33"/>
      <c r="X456" s="33"/>
      <c r="Y456" s="33"/>
      <c r="Z456" s="33"/>
      <c r="AA456" s="33"/>
      <c r="AB456" s="33"/>
      <c r="AC456" s="33"/>
      <c r="AD456" s="33"/>
      <c r="AE456" s="33"/>
      <c r="AF456" s="33"/>
      <c r="AG456" s="33"/>
      <c r="AH456" s="33"/>
      <c r="AI456" s="33"/>
      <c r="AJ456" s="33"/>
      <c r="AK456" s="33"/>
      <c r="AL456" s="33"/>
      <c r="AM456" s="41"/>
      <c r="AN456" s="103"/>
    </row>
    <row r="457" spans="1:40" s="17" customFormat="1" ht="17.25" customHeight="1">
      <c r="A457" s="765"/>
      <c r="B457" s="766"/>
      <c r="C457" s="766"/>
      <c r="D457" s="766"/>
      <c r="E457" s="766"/>
      <c r="F457" s="767"/>
      <c r="G457" s="710"/>
      <c r="H457" s="851"/>
      <c r="I457" s="855"/>
      <c r="J457" s="856"/>
      <c r="K457" s="862"/>
      <c r="L457" s="863"/>
      <c r="M457" s="864"/>
      <c r="N457" s="24"/>
      <c r="O457" s="35"/>
      <c r="P457" s="874" t="s">
        <v>293</v>
      </c>
      <c r="Q457" s="875"/>
      <c r="R457" s="875"/>
      <c r="S457" s="875"/>
      <c r="T457" s="875"/>
      <c r="U457" s="875"/>
      <c r="V457" s="875"/>
      <c r="W457" s="875"/>
      <c r="X457" s="875"/>
      <c r="Y457" s="875"/>
      <c r="Z457" s="876"/>
      <c r="AA457" s="877" t="s">
        <v>294</v>
      </c>
      <c r="AB457" s="877"/>
      <c r="AC457" s="877"/>
      <c r="AD457" s="877"/>
      <c r="AE457" s="877"/>
      <c r="AF457" s="877"/>
      <c r="AG457" s="877"/>
      <c r="AH457" s="877"/>
      <c r="AI457" s="877"/>
      <c r="AJ457" s="877"/>
      <c r="AK457" s="877"/>
      <c r="AL457" s="877"/>
      <c r="AM457" s="25"/>
      <c r="AN457" s="103"/>
    </row>
    <row r="458" spans="1:40" s="17" customFormat="1" ht="158.25" customHeight="1">
      <c r="A458" s="765"/>
      <c r="B458" s="766"/>
      <c r="C458" s="766"/>
      <c r="D458" s="766"/>
      <c r="E458" s="766"/>
      <c r="F458" s="767"/>
      <c r="G458" s="710"/>
      <c r="H458" s="851"/>
      <c r="I458" s="855"/>
      <c r="J458" s="856"/>
      <c r="K458" s="862"/>
      <c r="L458" s="863"/>
      <c r="M458" s="864"/>
      <c r="N458" s="24"/>
      <c r="O458" s="36" t="s">
        <v>13</v>
      </c>
      <c r="P458" s="757" t="s">
        <v>421</v>
      </c>
      <c r="Q458" s="757"/>
      <c r="R458" s="757"/>
      <c r="S458" s="757"/>
      <c r="T458" s="757"/>
      <c r="U458" s="757"/>
      <c r="V458" s="757"/>
      <c r="W458" s="757"/>
      <c r="X458" s="757"/>
      <c r="Y458" s="757"/>
      <c r="Z458" s="757"/>
      <c r="AA458" s="757" t="s">
        <v>422</v>
      </c>
      <c r="AB458" s="757"/>
      <c r="AC458" s="757"/>
      <c r="AD458" s="757"/>
      <c r="AE458" s="757"/>
      <c r="AF458" s="757"/>
      <c r="AG458" s="757"/>
      <c r="AH458" s="757"/>
      <c r="AI458" s="757"/>
      <c r="AJ458" s="757"/>
      <c r="AK458" s="757"/>
      <c r="AL458" s="757"/>
      <c r="AM458" s="25"/>
      <c r="AN458" s="103"/>
    </row>
    <row r="459" spans="1:40" s="17" customFormat="1" ht="141.75" customHeight="1">
      <c r="A459" s="765"/>
      <c r="B459" s="766"/>
      <c r="C459" s="766"/>
      <c r="D459" s="766"/>
      <c r="E459" s="766"/>
      <c r="F459" s="767"/>
      <c r="G459" s="710"/>
      <c r="H459" s="851"/>
      <c r="I459" s="855"/>
      <c r="J459" s="856"/>
      <c r="K459" s="862"/>
      <c r="L459" s="863"/>
      <c r="M459" s="864"/>
      <c r="N459" s="24"/>
      <c r="O459" s="36" t="s">
        <v>14</v>
      </c>
      <c r="P459" s="757" t="s">
        <v>423</v>
      </c>
      <c r="Q459" s="757"/>
      <c r="R459" s="757"/>
      <c r="S459" s="757"/>
      <c r="T459" s="757"/>
      <c r="U459" s="757"/>
      <c r="V459" s="757"/>
      <c r="W459" s="757"/>
      <c r="X459" s="757"/>
      <c r="Y459" s="757"/>
      <c r="Z459" s="757"/>
      <c r="AA459" s="757" t="s">
        <v>424</v>
      </c>
      <c r="AB459" s="757"/>
      <c r="AC459" s="757"/>
      <c r="AD459" s="757"/>
      <c r="AE459" s="757"/>
      <c r="AF459" s="757"/>
      <c r="AG459" s="757"/>
      <c r="AH459" s="757"/>
      <c r="AI459" s="757"/>
      <c r="AJ459" s="757"/>
      <c r="AK459" s="757"/>
      <c r="AL459" s="757"/>
      <c r="AM459" s="25"/>
      <c r="AN459" s="103"/>
    </row>
    <row r="460" spans="1:40" s="17" customFormat="1" ht="204" customHeight="1">
      <c r="A460" s="765"/>
      <c r="B460" s="766"/>
      <c r="C460" s="766"/>
      <c r="D460" s="766"/>
      <c r="E460" s="766"/>
      <c r="F460" s="767"/>
      <c r="G460" s="710"/>
      <c r="H460" s="851"/>
      <c r="I460" s="855"/>
      <c r="J460" s="856"/>
      <c r="K460" s="862"/>
      <c r="L460" s="863"/>
      <c r="M460" s="864"/>
      <c r="N460" s="24"/>
      <c r="O460" s="36" t="s">
        <v>15</v>
      </c>
      <c r="P460" s="757" t="s">
        <v>425</v>
      </c>
      <c r="Q460" s="757"/>
      <c r="R460" s="757"/>
      <c r="S460" s="757"/>
      <c r="T460" s="757"/>
      <c r="U460" s="757"/>
      <c r="V460" s="757"/>
      <c r="W460" s="757"/>
      <c r="X460" s="757"/>
      <c r="Y460" s="757"/>
      <c r="Z460" s="757"/>
      <c r="AA460" s="757" t="s">
        <v>426</v>
      </c>
      <c r="AB460" s="757"/>
      <c r="AC460" s="757"/>
      <c r="AD460" s="757"/>
      <c r="AE460" s="757"/>
      <c r="AF460" s="757"/>
      <c r="AG460" s="757"/>
      <c r="AH460" s="757"/>
      <c r="AI460" s="757"/>
      <c r="AJ460" s="757"/>
      <c r="AK460" s="757"/>
      <c r="AL460" s="757"/>
      <c r="AM460" s="25"/>
      <c r="AN460" s="103"/>
    </row>
    <row r="461" spans="1:40" s="17" customFormat="1" ht="147" customHeight="1">
      <c r="A461" s="765"/>
      <c r="B461" s="766"/>
      <c r="C461" s="766"/>
      <c r="D461" s="766"/>
      <c r="E461" s="766"/>
      <c r="F461" s="767"/>
      <c r="G461" s="710"/>
      <c r="H461" s="851"/>
      <c r="I461" s="855"/>
      <c r="J461" s="856"/>
      <c r="K461" s="862"/>
      <c r="L461" s="863"/>
      <c r="M461" s="864"/>
      <c r="N461" s="24"/>
      <c r="O461" s="36" t="s">
        <v>16</v>
      </c>
      <c r="P461" s="868" t="s">
        <v>866</v>
      </c>
      <c r="Q461" s="869"/>
      <c r="R461" s="869"/>
      <c r="S461" s="869"/>
      <c r="T461" s="869"/>
      <c r="U461" s="869"/>
      <c r="V461" s="869"/>
      <c r="W461" s="869"/>
      <c r="X461" s="869"/>
      <c r="Y461" s="869"/>
      <c r="Z461" s="870"/>
      <c r="AA461" s="868" t="s">
        <v>867</v>
      </c>
      <c r="AB461" s="869"/>
      <c r="AC461" s="869"/>
      <c r="AD461" s="869"/>
      <c r="AE461" s="869"/>
      <c r="AF461" s="869"/>
      <c r="AG461" s="869"/>
      <c r="AH461" s="869"/>
      <c r="AI461" s="869"/>
      <c r="AJ461" s="869"/>
      <c r="AK461" s="869"/>
      <c r="AL461" s="870"/>
      <c r="AM461" s="25"/>
      <c r="AN461" s="103"/>
    </row>
    <row r="462" spans="1:40" s="17" customFormat="1" ht="45.75" customHeight="1">
      <c r="A462" s="765"/>
      <c r="B462" s="766"/>
      <c r="C462" s="766"/>
      <c r="D462" s="766"/>
      <c r="E462" s="766"/>
      <c r="F462" s="767"/>
      <c r="G462" s="710"/>
      <c r="H462" s="851"/>
      <c r="I462" s="855"/>
      <c r="J462" s="856"/>
      <c r="K462" s="862"/>
      <c r="L462" s="863"/>
      <c r="M462" s="864"/>
      <c r="N462" s="24"/>
      <c r="O462" s="36" t="s">
        <v>17</v>
      </c>
      <c r="P462" s="757" t="s">
        <v>427</v>
      </c>
      <c r="Q462" s="757"/>
      <c r="R462" s="757"/>
      <c r="S462" s="757"/>
      <c r="T462" s="757"/>
      <c r="U462" s="757"/>
      <c r="V462" s="757"/>
      <c r="W462" s="757"/>
      <c r="X462" s="757"/>
      <c r="Y462" s="757"/>
      <c r="Z462" s="757"/>
      <c r="AA462" s="757" t="s">
        <v>428</v>
      </c>
      <c r="AB462" s="757"/>
      <c r="AC462" s="757"/>
      <c r="AD462" s="757"/>
      <c r="AE462" s="757"/>
      <c r="AF462" s="757"/>
      <c r="AG462" s="757"/>
      <c r="AH462" s="757"/>
      <c r="AI462" s="757"/>
      <c r="AJ462" s="757"/>
      <c r="AK462" s="757"/>
      <c r="AL462" s="757"/>
      <c r="AM462" s="25"/>
      <c r="AN462" s="103"/>
    </row>
    <row r="463" spans="1:40" s="17" customFormat="1" ht="162" customHeight="1">
      <c r="A463" s="765"/>
      <c r="B463" s="766"/>
      <c r="C463" s="766"/>
      <c r="D463" s="766"/>
      <c r="E463" s="766"/>
      <c r="F463" s="767"/>
      <c r="G463" s="710"/>
      <c r="H463" s="851"/>
      <c r="I463" s="855"/>
      <c r="J463" s="856"/>
      <c r="K463" s="862"/>
      <c r="L463" s="863"/>
      <c r="M463" s="864"/>
      <c r="N463" s="24"/>
      <c r="O463" s="36" t="s">
        <v>303</v>
      </c>
      <c r="P463" s="757" t="s">
        <v>429</v>
      </c>
      <c r="Q463" s="757"/>
      <c r="R463" s="757"/>
      <c r="S463" s="757"/>
      <c r="T463" s="757"/>
      <c r="U463" s="757"/>
      <c r="V463" s="757"/>
      <c r="W463" s="757"/>
      <c r="X463" s="757"/>
      <c r="Y463" s="757"/>
      <c r="Z463" s="757"/>
      <c r="AA463" s="757" t="s">
        <v>430</v>
      </c>
      <c r="AB463" s="757"/>
      <c r="AC463" s="757"/>
      <c r="AD463" s="757"/>
      <c r="AE463" s="757"/>
      <c r="AF463" s="757"/>
      <c r="AG463" s="757"/>
      <c r="AH463" s="757"/>
      <c r="AI463" s="757"/>
      <c r="AJ463" s="757"/>
      <c r="AK463" s="757"/>
      <c r="AL463" s="757"/>
      <c r="AM463" s="25"/>
      <c r="AN463" s="103"/>
    </row>
    <row r="464" spans="1:40" s="17" customFormat="1" ht="80.25" customHeight="1">
      <c r="A464" s="765"/>
      <c r="B464" s="766"/>
      <c r="C464" s="766"/>
      <c r="D464" s="766"/>
      <c r="E464" s="766"/>
      <c r="F464" s="767"/>
      <c r="G464" s="710"/>
      <c r="H464" s="851"/>
      <c r="I464" s="855"/>
      <c r="J464" s="856"/>
      <c r="K464" s="862"/>
      <c r="L464" s="863"/>
      <c r="M464" s="864"/>
      <c r="N464" s="24"/>
      <c r="O464" s="36" t="s">
        <v>306</v>
      </c>
      <c r="P464" s="757" t="s">
        <v>868</v>
      </c>
      <c r="Q464" s="757"/>
      <c r="R464" s="757"/>
      <c r="S464" s="757"/>
      <c r="T464" s="757"/>
      <c r="U464" s="757"/>
      <c r="V464" s="757"/>
      <c r="W464" s="757"/>
      <c r="X464" s="757"/>
      <c r="Y464" s="757"/>
      <c r="Z464" s="757"/>
      <c r="AA464" s="757" t="s">
        <v>869</v>
      </c>
      <c r="AB464" s="757"/>
      <c r="AC464" s="757"/>
      <c r="AD464" s="757"/>
      <c r="AE464" s="757"/>
      <c r="AF464" s="757"/>
      <c r="AG464" s="757"/>
      <c r="AH464" s="757"/>
      <c r="AI464" s="757"/>
      <c r="AJ464" s="757"/>
      <c r="AK464" s="757"/>
      <c r="AL464" s="757"/>
      <c r="AM464" s="25"/>
      <c r="AN464" s="103"/>
    </row>
    <row r="465" spans="1:40" s="17" customFormat="1" ht="114" customHeight="1">
      <c r="A465" s="765"/>
      <c r="B465" s="766"/>
      <c r="C465" s="766"/>
      <c r="D465" s="766"/>
      <c r="E465" s="766"/>
      <c r="F465" s="767"/>
      <c r="G465" s="710"/>
      <c r="H465" s="851"/>
      <c r="I465" s="855"/>
      <c r="J465" s="856"/>
      <c r="K465" s="862"/>
      <c r="L465" s="863"/>
      <c r="M465" s="864"/>
      <c r="N465" s="24"/>
      <c r="O465" s="36" t="s">
        <v>309</v>
      </c>
      <c r="P465" s="757" t="s">
        <v>870</v>
      </c>
      <c r="Q465" s="757"/>
      <c r="R465" s="757"/>
      <c r="S465" s="757"/>
      <c r="T465" s="757"/>
      <c r="U465" s="757"/>
      <c r="V465" s="757"/>
      <c r="W465" s="757"/>
      <c r="X465" s="757"/>
      <c r="Y465" s="757"/>
      <c r="Z465" s="757"/>
      <c r="AA465" s="757" t="s">
        <v>871</v>
      </c>
      <c r="AB465" s="757"/>
      <c r="AC465" s="757"/>
      <c r="AD465" s="757"/>
      <c r="AE465" s="757"/>
      <c r="AF465" s="757"/>
      <c r="AG465" s="757"/>
      <c r="AH465" s="757"/>
      <c r="AI465" s="757"/>
      <c r="AJ465" s="757"/>
      <c r="AK465" s="757"/>
      <c r="AL465" s="757"/>
      <c r="AM465" s="25"/>
      <c r="AN465" s="103"/>
    </row>
    <row r="466" spans="1:40" s="17" customFormat="1" ht="10.5" customHeight="1">
      <c r="A466" s="768"/>
      <c r="B466" s="769"/>
      <c r="C466" s="769"/>
      <c r="D466" s="769"/>
      <c r="E466" s="769"/>
      <c r="F466" s="770"/>
      <c r="G466" s="771"/>
      <c r="H466" s="852"/>
      <c r="I466" s="857"/>
      <c r="J466" s="858"/>
      <c r="K466" s="865"/>
      <c r="L466" s="866"/>
      <c r="M466" s="867"/>
      <c r="N466" s="26"/>
      <c r="O466" s="27"/>
      <c r="P466" s="28"/>
      <c r="Q466" s="28"/>
      <c r="R466" s="28"/>
      <c r="S466" s="28"/>
      <c r="T466" s="28"/>
      <c r="U466" s="28"/>
      <c r="V466" s="28"/>
      <c r="W466" s="28"/>
      <c r="X466" s="28"/>
      <c r="Y466" s="28"/>
      <c r="Z466" s="28"/>
      <c r="AA466" s="28"/>
      <c r="AB466" s="28"/>
      <c r="AC466" s="28"/>
      <c r="AD466" s="28"/>
      <c r="AE466" s="28"/>
      <c r="AF466" s="28"/>
      <c r="AG466" s="28"/>
      <c r="AH466" s="28"/>
      <c r="AI466" s="28"/>
      <c r="AJ466" s="28"/>
      <c r="AK466" s="28"/>
      <c r="AL466" s="28"/>
      <c r="AM466" s="29"/>
      <c r="AN466" s="103"/>
    </row>
    <row r="467" spans="1:40" s="17" customFormat="1" ht="66" customHeight="1">
      <c r="A467" s="762" t="s">
        <v>878</v>
      </c>
      <c r="B467" s="763"/>
      <c r="C467" s="763"/>
      <c r="D467" s="763"/>
      <c r="E467" s="763"/>
      <c r="F467" s="764"/>
      <c r="G467" s="709"/>
      <c r="H467" s="709" t="s">
        <v>227</v>
      </c>
      <c r="I467" s="853" t="s">
        <v>150</v>
      </c>
      <c r="J467" s="854"/>
      <c r="K467" s="859" t="s">
        <v>879</v>
      </c>
      <c r="L467" s="860"/>
      <c r="M467" s="861"/>
      <c r="N467" s="868" t="s">
        <v>981</v>
      </c>
      <c r="O467" s="869"/>
      <c r="P467" s="869"/>
      <c r="Q467" s="869"/>
      <c r="R467" s="869"/>
      <c r="S467" s="869"/>
      <c r="T467" s="869"/>
      <c r="U467" s="869"/>
      <c r="V467" s="869"/>
      <c r="W467" s="869"/>
      <c r="X467" s="869"/>
      <c r="Y467" s="869"/>
      <c r="Z467" s="869"/>
      <c r="AA467" s="869"/>
      <c r="AB467" s="869"/>
      <c r="AC467" s="869"/>
      <c r="AD467" s="869"/>
      <c r="AE467" s="869"/>
      <c r="AF467" s="869"/>
      <c r="AG467" s="869"/>
      <c r="AH467" s="869"/>
      <c r="AI467" s="869"/>
      <c r="AJ467" s="869"/>
      <c r="AK467" s="869"/>
      <c r="AL467" s="869"/>
      <c r="AM467" s="870"/>
      <c r="AN467" s="103"/>
    </row>
    <row r="468" spans="1:40" s="17" customFormat="1" ht="87" customHeight="1">
      <c r="A468" s="765"/>
      <c r="B468" s="766"/>
      <c r="C468" s="766"/>
      <c r="D468" s="766"/>
      <c r="E468" s="766"/>
      <c r="F468" s="767"/>
      <c r="G468" s="710"/>
      <c r="H468" s="851"/>
      <c r="I468" s="855"/>
      <c r="J468" s="856"/>
      <c r="K468" s="862"/>
      <c r="L468" s="863"/>
      <c r="M468" s="864"/>
      <c r="N468" s="871" t="s">
        <v>880</v>
      </c>
      <c r="O468" s="872"/>
      <c r="P468" s="872"/>
      <c r="Q468" s="872"/>
      <c r="R468" s="872"/>
      <c r="S468" s="872"/>
      <c r="T468" s="872"/>
      <c r="U468" s="872"/>
      <c r="V468" s="872"/>
      <c r="W468" s="872"/>
      <c r="X468" s="872"/>
      <c r="Y468" s="872"/>
      <c r="Z468" s="872"/>
      <c r="AA468" s="872"/>
      <c r="AB468" s="872"/>
      <c r="AC468" s="872"/>
      <c r="AD468" s="872"/>
      <c r="AE468" s="872"/>
      <c r="AF468" s="872"/>
      <c r="AG468" s="872"/>
      <c r="AH468" s="872"/>
      <c r="AI468" s="872"/>
      <c r="AJ468" s="872"/>
      <c r="AK468" s="872"/>
      <c r="AL468" s="872"/>
      <c r="AM468" s="873"/>
      <c r="AN468" s="103"/>
    </row>
    <row r="469" spans="1:40" s="17" customFormat="1" ht="17.25" customHeight="1">
      <c r="A469" s="765"/>
      <c r="B469" s="766"/>
      <c r="C469" s="766"/>
      <c r="D469" s="766"/>
      <c r="E469" s="766"/>
      <c r="F469" s="767"/>
      <c r="G469" s="710"/>
      <c r="H469" s="851"/>
      <c r="I469" s="855"/>
      <c r="J469" s="856"/>
      <c r="K469" s="862"/>
      <c r="L469" s="863"/>
      <c r="M469" s="864"/>
      <c r="N469" s="32" t="s">
        <v>292</v>
      </c>
      <c r="O469" s="33"/>
      <c r="P469" s="33"/>
      <c r="Q469" s="33"/>
      <c r="R469" s="33"/>
      <c r="S469" s="33"/>
      <c r="T469" s="33"/>
      <c r="U469" s="33"/>
      <c r="V469" s="33"/>
      <c r="W469" s="33"/>
      <c r="X469" s="33"/>
      <c r="Y469" s="33"/>
      <c r="Z469" s="33"/>
      <c r="AA469" s="33"/>
      <c r="AB469" s="33"/>
      <c r="AC469" s="33"/>
      <c r="AD469" s="33"/>
      <c r="AE469" s="33"/>
      <c r="AF469" s="33"/>
      <c r="AG469" s="33"/>
      <c r="AH469" s="33"/>
      <c r="AI469" s="33"/>
      <c r="AJ469" s="33"/>
      <c r="AK469" s="33"/>
      <c r="AL469" s="33"/>
      <c r="AM469" s="41"/>
      <c r="AN469" s="103"/>
    </row>
    <row r="470" spans="1:40" s="17" customFormat="1" ht="17.25" customHeight="1">
      <c r="A470" s="765"/>
      <c r="B470" s="766"/>
      <c r="C470" s="766"/>
      <c r="D470" s="766"/>
      <c r="E470" s="766"/>
      <c r="F470" s="767"/>
      <c r="G470" s="710"/>
      <c r="H470" s="851"/>
      <c r="I470" s="855"/>
      <c r="J470" s="856"/>
      <c r="K470" s="862"/>
      <c r="L470" s="863"/>
      <c r="M470" s="864"/>
      <c r="N470" s="24"/>
      <c r="O470" s="35"/>
      <c r="P470" s="874" t="s">
        <v>293</v>
      </c>
      <c r="Q470" s="875"/>
      <c r="R470" s="875"/>
      <c r="S470" s="875"/>
      <c r="T470" s="875"/>
      <c r="U470" s="875"/>
      <c r="V470" s="875"/>
      <c r="W470" s="875"/>
      <c r="X470" s="875"/>
      <c r="Y470" s="875"/>
      <c r="Z470" s="876"/>
      <c r="AA470" s="877" t="s">
        <v>294</v>
      </c>
      <c r="AB470" s="877"/>
      <c r="AC470" s="877"/>
      <c r="AD470" s="877"/>
      <c r="AE470" s="877"/>
      <c r="AF470" s="877"/>
      <c r="AG470" s="877"/>
      <c r="AH470" s="877"/>
      <c r="AI470" s="877"/>
      <c r="AJ470" s="877"/>
      <c r="AK470" s="877"/>
      <c r="AL470" s="877"/>
      <c r="AM470" s="25"/>
      <c r="AN470" s="103"/>
    </row>
    <row r="471" spans="1:40" s="17" customFormat="1" ht="158.25" customHeight="1">
      <c r="A471" s="765"/>
      <c r="B471" s="766"/>
      <c r="C471" s="766"/>
      <c r="D471" s="766"/>
      <c r="E471" s="766"/>
      <c r="F471" s="767"/>
      <c r="G471" s="710"/>
      <c r="H471" s="851"/>
      <c r="I471" s="855"/>
      <c r="J471" s="856"/>
      <c r="K471" s="862"/>
      <c r="L471" s="863"/>
      <c r="M471" s="864"/>
      <c r="N471" s="24"/>
      <c r="O471" s="36" t="s">
        <v>13</v>
      </c>
      <c r="P471" s="757" t="s">
        <v>421</v>
      </c>
      <c r="Q471" s="757"/>
      <c r="R471" s="757"/>
      <c r="S471" s="757"/>
      <c r="T471" s="757"/>
      <c r="U471" s="757"/>
      <c r="V471" s="757"/>
      <c r="W471" s="757"/>
      <c r="X471" s="757"/>
      <c r="Y471" s="757"/>
      <c r="Z471" s="757"/>
      <c r="AA471" s="757" t="s">
        <v>422</v>
      </c>
      <c r="AB471" s="757"/>
      <c r="AC471" s="757"/>
      <c r="AD471" s="757"/>
      <c r="AE471" s="757"/>
      <c r="AF471" s="757"/>
      <c r="AG471" s="757"/>
      <c r="AH471" s="757"/>
      <c r="AI471" s="757"/>
      <c r="AJ471" s="757"/>
      <c r="AK471" s="757"/>
      <c r="AL471" s="757"/>
      <c r="AM471" s="25"/>
      <c r="AN471" s="103"/>
    </row>
    <row r="472" spans="1:40" s="17" customFormat="1" ht="134.25" customHeight="1">
      <c r="A472" s="765"/>
      <c r="B472" s="766"/>
      <c r="C472" s="766"/>
      <c r="D472" s="766"/>
      <c r="E472" s="766"/>
      <c r="F472" s="767"/>
      <c r="G472" s="710"/>
      <c r="H472" s="851"/>
      <c r="I472" s="855"/>
      <c r="J472" s="856"/>
      <c r="K472" s="862"/>
      <c r="L472" s="863"/>
      <c r="M472" s="864"/>
      <c r="N472" s="24"/>
      <c r="O472" s="36" t="s">
        <v>14</v>
      </c>
      <c r="P472" s="757" t="s">
        <v>423</v>
      </c>
      <c r="Q472" s="757"/>
      <c r="R472" s="757"/>
      <c r="S472" s="757"/>
      <c r="T472" s="757"/>
      <c r="U472" s="757"/>
      <c r="V472" s="757"/>
      <c r="W472" s="757"/>
      <c r="X472" s="757"/>
      <c r="Y472" s="757"/>
      <c r="Z472" s="757"/>
      <c r="AA472" s="757" t="s">
        <v>424</v>
      </c>
      <c r="AB472" s="757"/>
      <c r="AC472" s="757"/>
      <c r="AD472" s="757"/>
      <c r="AE472" s="757"/>
      <c r="AF472" s="757"/>
      <c r="AG472" s="757"/>
      <c r="AH472" s="757"/>
      <c r="AI472" s="757"/>
      <c r="AJ472" s="757"/>
      <c r="AK472" s="757"/>
      <c r="AL472" s="757"/>
      <c r="AM472" s="25"/>
      <c r="AN472" s="103"/>
    </row>
    <row r="473" spans="1:40" s="17" customFormat="1" ht="204" customHeight="1">
      <c r="A473" s="765"/>
      <c r="B473" s="766"/>
      <c r="C473" s="766"/>
      <c r="D473" s="766"/>
      <c r="E473" s="766"/>
      <c r="F473" s="767"/>
      <c r="G473" s="710"/>
      <c r="H473" s="851"/>
      <c r="I473" s="855"/>
      <c r="J473" s="856"/>
      <c r="K473" s="862"/>
      <c r="L473" s="863"/>
      <c r="M473" s="864"/>
      <c r="N473" s="24"/>
      <c r="O473" s="36" t="s">
        <v>15</v>
      </c>
      <c r="P473" s="757" t="s">
        <v>425</v>
      </c>
      <c r="Q473" s="757"/>
      <c r="R473" s="757"/>
      <c r="S473" s="757"/>
      <c r="T473" s="757"/>
      <c r="U473" s="757"/>
      <c r="V473" s="757"/>
      <c r="W473" s="757"/>
      <c r="X473" s="757"/>
      <c r="Y473" s="757"/>
      <c r="Z473" s="757"/>
      <c r="AA473" s="757" t="s">
        <v>426</v>
      </c>
      <c r="AB473" s="757"/>
      <c r="AC473" s="757"/>
      <c r="AD473" s="757"/>
      <c r="AE473" s="757"/>
      <c r="AF473" s="757"/>
      <c r="AG473" s="757"/>
      <c r="AH473" s="757"/>
      <c r="AI473" s="757"/>
      <c r="AJ473" s="757"/>
      <c r="AK473" s="757"/>
      <c r="AL473" s="757"/>
      <c r="AM473" s="25"/>
      <c r="AN473" s="103"/>
    </row>
    <row r="474" spans="1:40" s="17" customFormat="1" ht="147" customHeight="1">
      <c r="A474" s="765"/>
      <c r="B474" s="766"/>
      <c r="C474" s="766"/>
      <c r="D474" s="766"/>
      <c r="E474" s="766"/>
      <c r="F474" s="767"/>
      <c r="G474" s="710"/>
      <c r="H474" s="851"/>
      <c r="I474" s="855"/>
      <c r="J474" s="856"/>
      <c r="K474" s="862"/>
      <c r="L474" s="863"/>
      <c r="M474" s="864"/>
      <c r="N474" s="24"/>
      <c r="O474" s="36" t="s">
        <v>16</v>
      </c>
      <c r="P474" s="868" t="s">
        <v>866</v>
      </c>
      <c r="Q474" s="869"/>
      <c r="R474" s="869"/>
      <c r="S474" s="869"/>
      <c r="T474" s="869"/>
      <c r="U474" s="869"/>
      <c r="V474" s="869"/>
      <c r="W474" s="869"/>
      <c r="X474" s="869"/>
      <c r="Y474" s="869"/>
      <c r="Z474" s="870"/>
      <c r="AA474" s="868" t="s">
        <v>867</v>
      </c>
      <c r="AB474" s="869"/>
      <c r="AC474" s="869"/>
      <c r="AD474" s="869"/>
      <c r="AE474" s="869"/>
      <c r="AF474" s="869"/>
      <c r="AG474" s="869"/>
      <c r="AH474" s="869"/>
      <c r="AI474" s="869"/>
      <c r="AJ474" s="869"/>
      <c r="AK474" s="869"/>
      <c r="AL474" s="870"/>
      <c r="AM474" s="25"/>
      <c r="AN474" s="103"/>
    </row>
    <row r="475" spans="1:40" s="17" customFormat="1" ht="45.75" customHeight="1">
      <c r="A475" s="765"/>
      <c r="B475" s="766"/>
      <c r="C475" s="766"/>
      <c r="D475" s="766"/>
      <c r="E475" s="766"/>
      <c r="F475" s="767"/>
      <c r="G475" s="710"/>
      <c r="H475" s="851"/>
      <c r="I475" s="855"/>
      <c r="J475" s="856"/>
      <c r="K475" s="862"/>
      <c r="L475" s="863"/>
      <c r="M475" s="864"/>
      <c r="N475" s="24"/>
      <c r="O475" s="36" t="s">
        <v>17</v>
      </c>
      <c r="P475" s="757" t="s">
        <v>427</v>
      </c>
      <c r="Q475" s="757"/>
      <c r="R475" s="757"/>
      <c r="S475" s="757"/>
      <c r="T475" s="757"/>
      <c r="U475" s="757"/>
      <c r="V475" s="757"/>
      <c r="W475" s="757"/>
      <c r="X475" s="757"/>
      <c r="Y475" s="757"/>
      <c r="Z475" s="757"/>
      <c r="AA475" s="757" t="s">
        <v>428</v>
      </c>
      <c r="AB475" s="757"/>
      <c r="AC475" s="757"/>
      <c r="AD475" s="757"/>
      <c r="AE475" s="757"/>
      <c r="AF475" s="757"/>
      <c r="AG475" s="757"/>
      <c r="AH475" s="757"/>
      <c r="AI475" s="757"/>
      <c r="AJ475" s="757"/>
      <c r="AK475" s="757"/>
      <c r="AL475" s="757"/>
      <c r="AM475" s="25"/>
      <c r="AN475" s="103"/>
    </row>
    <row r="476" spans="1:40" s="17" customFormat="1" ht="162" customHeight="1">
      <c r="A476" s="765"/>
      <c r="B476" s="766"/>
      <c r="C476" s="766"/>
      <c r="D476" s="766"/>
      <c r="E476" s="766"/>
      <c r="F476" s="767"/>
      <c r="G476" s="710"/>
      <c r="H476" s="851"/>
      <c r="I476" s="855"/>
      <c r="J476" s="856"/>
      <c r="K476" s="862"/>
      <c r="L476" s="863"/>
      <c r="M476" s="864"/>
      <c r="N476" s="24"/>
      <c r="O476" s="36" t="s">
        <v>303</v>
      </c>
      <c r="P476" s="757" t="s">
        <v>429</v>
      </c>
      <c r="Q476" s="757"/>
      <c r="R476" s="757"/>
      <c r="S476" s="757"/>
      <c r="T476" s="757"/>
      <c r="U476" s="757"/>
      <c r="V476" s="757"/>
      <c r="W476" s="757"/>
      <c r="X476" s="757"/>
      <c r="Y476" s="757"/>
      <c r="Z476" s="757"/>
      <c r="AA476" s="757" t="s">
        <v>430</v>
      </c>
      <c r="AB476" s="757"/>
      <c r="AC476" s="757"/>
      <c r="AD476" s="757"/>
      <c r="AE476" s="757"/>
      <c r="AF476" s="757"/>
      <c r="AG476" s="757"/>
      <c r="AH476" s="757"/>
      <c r="AI476" s="757"/>
      <c r="AJ476" s="757"/>
      <c r="AK476" s="757"/>
      <c r="AL476" s="757"/>
      <c r="AM476" s="25"/>
      <c r="AN476" s="103"/>
    </row>
    <row r="477" spans="1:40" s="17" customFormat="1" ht="80.25" customHeight="1">
      <c r="A477" s="765"/>
      <c r="B477" s="766"/>
      <c r="C477" s="766"/>
      <c r="D477" s="766"/>
      <c r="E477" s="766"/>
      <c r="F477" s="767"/>
      <c r="G477" s="710"/>
      <c r="H477" s="851"/>
      <c r="I477" s="855"/>
      <c r="J477" s="856"/>
      <c r="K477" s="862"/>
      <c r="L477" s="863"/>
      <c r="M477" s="864"/>
      <c r="N477" s="24"/>
      <c r="O477" s="36" t="s">
        <v>306</v>
      </c>
      <c r="P477" s="757" t="s">
        <v>868</v>
      </c>
      <c r="Q477" s="757"/>
      <c r="R477" s="757"/>
      <c r="S477" s="757"/>
      <c r="T477" s="757"/>
      <c r="U477" s="757"/>
      <c r="V477" s="757"/>
      <c r="W477" s="757"/>
      <c r="X477" s="757"/>
      <c r="Y477" s="757"/>
      <c r="Z477" s="757"/>
      <c r="AA477" s="757" t="s">
        <v>869</v>
      </c>
      <c r="AB477" s="757"/>
      <c r="AC477" s="757"/>
      <c r="AD477" s="757"/>
      <c r="AE477" s="757"/>
      <c r="AF477" s="757"/>
      <c r="AG477" s="757"/>
      <c r="AH477" s="757"/>
      <c r="AI477" s="757"/>
      <c r="AJ477" s="757"/>
      <c r="AK477" s="757"/>
      <c r="AL477" s="757"/>
      <c r="AM477" s="25"/>
      <c r="AN477" s="103"/>
    </row>
    <row r="478" spans="1:40" s="17" customFormat="1" ht="114" customHeight="1">
      <c r="A478" s="765"/>
      <c r="B478" s="766"/>
      <c r="C478" s="766"/>
      <c r="D478" s="766"/>
      <c r="E478" s="766"/>
      <c r="F478" s="767"/>
      <c r="G478" s="710"/>
      <c r="H478" s="851"/>
      <c r="I478" s="855"/>
      <c r="J478" s="856"/>
      <c r="K478" s="862"/>
      <c r="L478" s="863"/>
      <c r="M478" s="864"/>
      <c r="N478" s="24"/>
      <c r="O478" s="36" t="s">
        <v>309</v>
      </c>
      <c r="P478" s="757" t="s">
        <v>870</v>
      </c>
      <c r="Q478" s="757"/>
      <c r="R478" s="757"/>
      <c r="S478" s="757"/>
      <c r="T478" s="757"/>
      <c r="U478" s="757"/>
      <c r="V478" s="757"/>
      <c r="W478" s="757"/>
      <c r="X478" s="757"/>
      <c r="Y478" s="757"/>
      <c r="Z478" s="757"/>
      <c r="AA478" s="757" t="s">
        <v>871</v>
      </c>
      <c r="AB478" s="757"/>
      <c r="AC478" s="757"/>
      <c r="AD478" s="757"/>
      <c r="AE478" s="757"/>
      <c r="AF478" s="757"/>
      <c r="AG478" s="757"/>
      <c r="AH478" s="757"/>
      <c r="AI478" s="757"/>
      <c r="AJ478" s="757"/>
      <c r="AK478" s="757"/>
      <c r="AL478" s="757"/>
      <c r="AM478" s="25"/>
      <c r="AN478" s="103"/>
    </row>
    <row r="479" spans="1:40" s="17" customFormat="1" ht="10.5" customHeight="1">
      <c r="A479" s="768"/>
      <c r="B479" s="769"/>
      <c r="C479" s="769"/>
      <c r="D479" s="769"/>
      <c r="E479" s="769"/>
      <c r="F479" s="770"/>
      <c r="G479" s="771"/>
      <c r="H479" s="852"/>
      <c r="I479" s="857"/>
      <c r="J479" s="858"/>
      <c r="K479" s="865"/>
      <c r="L479" s="866"/>
      <c r="M479" s="867"/>
      <c r="N479" s="26"/>
      <c r="O479" s="27"/>
      <c r="P479" s="28"/>
      <c r="Q479" s="28"/>
      <c r="R479" s="28"/>
      <c r="S479" s="28"/>
      <c r="T479" s="28"/>
      <c r="U479" s="28"/>
      <c r="V479" s="28"/>
      <c r="W479" s="28"/>
      <c r="X479" s="28"/>
      <c r="Y479" s="28"/>
      <c r="Z479" s="28"/>
      <c r="AA479" s="28"/>
      <c r="AB479" s="28"/>
      <c r="AC479" s="28"/>
      <c r="AD479" s="28"/>
      <c r="AE479" s="28"/>
      <c r="AF479" s="28"/>
      <c r="AG479" s="28"/>
      <c r="AH479" s="28"/>
      <c r="AI479" s="28"/>
      <c r="AJ479" s="28"/>
      <c r="AK479" s="28"/>
      <c r="AL479" s="28"/>
      <c r="AM479" s="29"/>
      <c r="AN479" s="103"/>
    </row>
    <row r="480" spans="1:40" s="17" customFormat="1" ht="66" customHeight="1">
      <c r="A480" s="762" t="s">
        <v>881</v>
      </c>
      <c r="B480" s="763"/>
      <c r="C480" s="763"/>
      <c r="D480" s="763"/>
      <c r="E480" s="763"/>
      <c r="F480" s="764"/>
      <c r="G480" s="709"/>
      <c r="H480" s="709" t="s">
        <v>227</v>
      </c>
      <c r="I480" s="853" t="s">
        <v>150</v>
      </c>
      <c r="J480" s="854"/>
      <c r="K480" s="859" t="s">
        <v>882</v>
      </c>
      <c r="L480" s="860"/>
      <c r="M480" s="861"/>
      <c r="N480" s="868" t="s">
        <v>981</v>
      </c>
      <c r="O480" s="869"/>
      <c r="P480" s="869"/>
      <c r="Q480" s="869"/>
      <c r="R480" s="869"/>
      <c r="S480" s="869"/>
      <c r="T480" s="869"/>
      <c r="U480" s="869"/>
      <c r="V480" s="869"/>
      <c r="W480" s="869"/>
      <c r="X480" s="869"/>
      <c r="Y480" s="869"/>
      <c r="Z480" s="869"/>
      <c r="AA480" s="869"/>
      <c r="AB480" s="869"/>
      <c r="AC480" s="869"/>
      <c r="AD480" s="869"/>
      <c r="AE480" s="869"/>
      <c r="AF480" s="869"/>
      <c r="AG480" s="869"/>
      <c r="AH480" s="869"/>
      <c r="AI480" s="869"/>
      <c r="AJ480" s="869"/>
      <c r="AK480" s="869"/>
      <c r="AL480" s="869"/>
      <c r="AM480" s="870"/>
      <c r="AN480" s="103"/>
    </row>
    <row r="481" spans="1:40" s="17" customFormat="1" ht="87" customHeight="1">
      <c r="A481" s="765"/>
      <c r="B481" s="766"/>
      <c r="C481" s="766"/>
      <c r="D481" s="766"/>
      <c r="E481" s="766"/>
      <c r="F481" s="767"/>
      <c r="G481" s="710"/>
      <c r="H481" s="851"/>
      <c r="I481" s="855"/>
      <c r="J481" s="856"/>
      <c r="K481" s="862"/>
      <c r="L481" s="863"/>
      <c r="M481" s="864"/>
      <c r="N481" s="871" t="s">
        <v>883</v>
      </c>
      <c r="O481" s="872"/>
      <c r="P481" s="872"/>
      <c r="Q481" s="872"/>
      <c r="R481" s="872"/>
      <c r="S481" s="872"/>
      <c r="T481" s="872"/>
      <c r="U481" s="872"/>
      <c r="V481" s="872"/>
      <c r="W481" s="872"/>
      <c r="X481" s="872"/>
      <c r="Y481" s="872"/>
      <c r="Z481" s="872"/>
      <c r="AA481" s="872"/>
      <c r="AB481" s="872"/>
      <c r="AC481" s="872"/>
      <c r="AD481" s="872"/>
      <c r="AE481" s="872"/>
      <c r="AF481" s="872"/>
      <c r="AG481" s="872"/>
      <c r="AH481" s="872"/>
      <c r="AI481" s="872"/>
      <c r="AJ481" s="872"/>
      <c r="AK481" s="872"/>
      <c r="AL481" s="872"/>
      <c r="AM481" s="873"/>
      <c r="AN481" s="103"/>
    </row>
    <row r="482" spans="1:40" s="17" customFormat="1" ht="17.25" customHeight="1">
      <c r="A482" s="765"/>
      <c r="B482" s="766"/>
      <c r="C482" s="766"/>
      <c r="D482" s="766"/>
      <c r="E482" s="766"/>
      <c r="F482" s="767"/>
      <c r="G482" s="710"/>
      <c r="H482" s="851"/>
      <c r="I482" s="855"/>
      <c r="J482" s="856"/>
      <c r="K482" s="862"/>
      <c r="L482" s="863"/>
      <c r="M482" s="864"/>
      <c r="N482" s="32" t="s">
        <v>292</v>
      </c>
      <c r="O482" s="33"/>
      <c r="P482" s="33"/>
      <c r="Q482" s="33"/>
      <c r="R482" s="33"/>
      <c r="S482" s="33"/>
      <c r="T482" s="33"/>
      <c r="U482" s="33"/>
      <c r="V482" s="33"/>
      <c r="W482" s="33"/>
      <c r="X482" s="33"/>
      <c r="Y482" s="33"/>
      <c r="Z482" s="33"/>
      <c r="AA482" s="33"/>
      <c r="AB482" s="33"/>
      <c r="AC482" s="33"/>
      <c r="AD482" s="33"/>
      <c r="AE482" s="33"/>
      <c r="AF482" s="33"/>
      <c r="AG482" s="33"/>
      <c r="AH482" s="33"/>
      <c r="AI482" s="33"/>
      <c r="AJ482" s="33"/>
      <c r="AK482" s="33"/>
      <c r="AL482" s="33"/>
      <c r="AM482" s="41"/>
      <c r="AN482" s="103"/>
    </row>
    <row r="483" spans="1:40" s="17" customFormat="1" ht="17.25" customHeight="1">
      <c r="A483" s="765"/>
      <c r="B483" s="766"/>
      <c r="C483" s="766"/>
      <c r="D483" s="766"/>
      <c r="E483" s="766"/>
      <c r="F483" s="767"/>
      <c r="G483" s="710"/>
      <c r="H483" s="851"/>
      <c r="I483" s="855"/>
      <c r="J483" s="856"/>
      <c r="K483" s="862"/>
      <c r="L483" s="863"/>
      <c r="M483" s="864"/>
      <c r="N483" s="24"/>
      <c r="O483" s="35"/>
      <c r="P483" s="874" t="s">
        <v>293</v>
      </c>
      <c r="Q483" s="875"/>
      <c r="R483" s="875"/>
      <c r="S483" s="875"/>
      <c r="T483" s="875"/>
      <c r="U483" s="875"/>
      <c r="V483" s="875"/>
      <c r="W483" s="875"/>
      <c r="X483" s="875"/>
      <c r="Y483" s="875"/>
      <c r="Z483" s="876"/>
      <c r="AA483" s="877" t="s">
        <v>294</v>
      </c>
      <c r="AB483" s="877"/>
      <c r="AC483" s="877"/>
      <c r="AD483" s="877"/>
      <c r="AE483" s="877"/>
      <c r="AF483" s="877"/>
      <c r="AG483" s="877"/>
      <c r="AH483" s="877"/>
      <c r="AI483" s="877"/>
      <c r="AJ483" s="877"/>
      <c r="AK483" s="877"/>
      <c r="AL483" s="877"/>
      <c r="AM483" s="25"/>
      <c r="AN483" s="103"/>
    </row>
    <row r="484" spans="1:40" s="17" customFormat="1" ht="158.25" customHeight="1">
      <c r="A484" s="765"/>
      <c r="B484" s="766"/>
      <c r="C484" s="766"/>
      <c r="D484" s="766"/>
      <c r="E484" s="766"/>
      <c r="F484" s="767"/>
      <c r="G484" s="710"/>
      <c r="H484" s="851"/>
      <c r="I484" s="855"/>
      <c r="J484" s="856"/>
      <c r="K484" s="862"/>
      <c r="L484" s="863"/>
      <c r="M484" s="864"/>
      <c r="N484" s="24"/>
      <c r="O484" s="36" t="s">
        <v>13</v>
      </c>
      <c r="P484" s="757" t="s">
        <v>421</v>
      </c>
      <c r="Q484" s="757"/>
      <c r="R484" s="757"/>
      <c r="S484" s="757"/>
      <c r="T484" s="757"/>
      <c r="U484" s="757"/>
      <c r="V484" s="757"/>
      <c r="W484" s="757"/>
      <c r="X484" s="757"/>
      <c r="Y484" s="757"/>
      <c r="Z484" s="757"/>
      <c r="AA484" s="757" t="s">
        <v>422</v>
      </c>
      <c r="AB484" s="757"/>
      <c r="AC484" s="757"/>
      <c r="AD484" s="757"/>
      <c r="AE484" s="757"/>
      <c r="AF484" s="757"/>
      <c r="AG484" s="757"/>
      <c r="AH484" s="757"/>
      <c r="AI484" s="757"/>
      <c r="AJ484" s="757"/>
      <c r="AK484" s="757"/>
      <c r="AL484" s="757"/>
      <c r="AM484" s="25"/>
      <c r="AN484" s="103"/>
    </row>
    <row r="485" spans="1:40" s="17" customFormat="1" ht="134.25" customHeight="1">
      <c r="A485" s="765"/>
      <c r="B485" s="766"/>
      <c r="C485" s="766"/>
      <c r="D485" s="766"/>
      <c r="E485" s="766"/>
      <c r="F485" s="767"/>
      <c r="G485" s="710"/>
      <c r="H485" s="851"/>
      <c r="I485" s="855"/>
      <c r="J485" s="856"/>
      <c r="K485" s="862"/>
      <c r="L485" s="863"/>
      <c r="M485" s="864"/>
      <c r="N485" s="24"/>
      <c r="O485" s="36" t="s">
        <v>14</v>
      </c>
      <c r="P485" s="757" t="s">
        <v>423</v>
      </c>
      <c r="Q485" s="757"/>
      <c r="R485" s="757"/>
      <c r="S485" s="757"/>
      <c r="T485" s="757"/>
      <c r="U485" s="757"/>
      <c r="V485" s="757"/>
      <c r="W485" s="757"/>
      <c r="X485" s="757"/>
      <c r="Y485" s="757"/>
      <c r="Z485" s="757"/>
      <c r="AA485" s="757" t="s">
        <v>424</v>
      </c>
      <c r="AB485" s="757"/>
      <c r="AC485" s="757"/>
      <c r="AD485" s="757"/>
      <c r="AE485" s="757"/>
      <c r="AF485" s="757"/>
      <c r="AG485" s="757"/>
      <c r="AH485" s="757"/>
      <c r="AI485" s="757"/>
      <c r="AJ485" s="757"/>
      <c r="AK485" s="757"/>
      <c r="AL485" s="757"/>
      <c r="AM485" s="25"/>
      <c r="AN485" s="103"/>
    </row>
    <row r="486" spans="1:40" s="17" customFormat="1" ht="204" customHeight="1">
      <c r="A486" s="765"/>
      <c r="B486" s="766"/>
      <c r="C486" s="766"/>
      <c r="D486" s="766"/>
      <c r="E486" s="766"/>
      <c r="F486" s="767"/>
      <c r="G486" s="710"/>
      <c r="H486" s="851"/>
      <c r="I486" s="855"/>
      <c r="J486" s="856"/>
      <c r="K486" s="862"/>
      <c r="L486" s="863"/>
      <c r="M486" s="864"/>
      <c r="N486" s="24"/>
      <c r="O486" s="36" t="s">
        <v>15</v>
      </c>
      <c r="P486" s="757" t="s">
        <v>425</v>
      </c>
      <c r="Q486" s="757"/>
      <c r="R486" s="757"/>
      <c r="S486" s="757"/>
      <c r="T486" s="757"/>
      <c r="U486" s="757"/>
      <c r="V486" s="757"/>
      <c r="W486" s="757"/>
      <c r="X486" s="757"/>
      <c r="Y486" s="757"/>
      <c r="Z486" s="757"/>
      <c r="AA486" s="757" t="s">
        <v>884</v>
      </c>
      <c r="AB486" s="757"/>
      <c r="AC486" s="757"/>
      <c r="AD486" s="757"/>
      <c r="AE486" s="757"/>
      <c r="AF486" s="757"/>
      <c r="AG486" s="757"/>
      <c r="AH486" s="757"/>
      <c r="AI486" s="757"/>
      <c r="AJ486" s="757"/>
      <c r="AK486" s="757"/>
      <c r="AL486" s="757"/>
      <c r="AM486" s="25"/>
      <c r="AN486" s="103"/>
    </row>
    <row r="487" spans="1:40" s="17" customFormat="1" ht="147" customHeight="1">
      <c r="A487" s="765"/>
      <c r="B487" s="766"/>
      <c r="C487" s="766"/>
      <c r="D487" s="766"/>
      <c r="E487" s="766"/>
      <c r="F487" s="767"/>
      <c r="G487" s="710"/>
      <c r="H487" s="851"/>
      <c r="I487" s="855"/>
      <c r="J487" s="856"/>
      <c r="K487" s="862"/>
      <c r="L487" s="863"/>
      <c r="M487" s="864"/>
      <c r="N487" s="24"/>
      <c r="O487" s="36" t="s">
        <v>16</v>
      </c>
      <c r="P487" s="868" t="s">
        <v>866</v>
      </c>
      <c r="Q487" s="869"/>
      <c r="R487" s="869"/>
      <c r="S487" s="869"/>
      <c r="T487" s="869"/>
      <c r="U487" s="869"/>
      <c r="V487" s="869"/>
      <c r="W487" s="869"/>
      <c r="X487" s="869"/>
      <c r="Y487" s="869"/>
      <c r="Z487" s="870"/>
      <c r="AA487" s="868" t="s">
        <v>867</v>
      </c>
      <c r="AB487" s="869"/>
      <c r="AC487" s="869"/>
      <c r="AD487" s="869"/>
      <c r="AE487" s="869"/>
      <c r="AF487" s="869"/>
      <c r="AG487" s="869"/>
      <c r="AH487" s="869"/>
      <c r="AI487" s="869"/>
      <c r="AJ487" s="869"/>
      <c r="AK487" s="869"/>
      <c r="AL487" s="870"/>
      <c r="AM487" s="25"/>
      <c r="AN487" s="103"/>
    </row>
    <row r="488" spans="1:40" s="17" customFormat="1" ht="45.75" customHeight="1">
      <c r="A488" s="765"/>
      <c r="B488" s="766"/>
      <c r="C488" s="766"/>
      <c r="D488" s="766"/>
      <c r="E488" s="766"/>
      <c r="F488" s="767"/>
      <c r="G488" s="710"/>
      <c r="H488" s="851"/>
      <c r="I488" s="855"/>
      <c r="J488" s="856"/>
      <c r="K488" s="862"/>
      <c r="L488" s="863"/>
      <c r="M488" s="864"/>
      <c r="N488" s="24"/>
      <c r="O488" s="36" t="s">
        <v>17</v>
      </c>
      <c r="P488" s="757" t="s">
        <v>427</v>
      </c>
      <c r="Q488" s="757"/>
      <c r="R488" s="757"/>
      <c r="S488" s="757"/>
      <c r="T488" s="757"/>
      <c r="U488" s="757"/>
      <c r="V488" s="757"/>
      <c r="W488" s="757"/>
      <c r="X488" s="757"/>
      <c r="Y488" s="757"/>
      <c r="Z488" s="757"/>
      <c r="AA488" s="757" t="s">
        <v>428</v>
      </c>
      <c r="AB488" s="757"/>
      <c r="AC488" s="757"/>
      <c r="AD488" s="757"/>
      <c r="AE488" s="757"/>
      <c r="AF488" s="757"/>
      <c r="AG488" s="757"/>
      <c r="AH488" s="757"/>
      <c r="AI488" s="757"/>
      <c r="AJ488" s="757"/>
      <c r="AK488" s="757"/>
      <c r="AL488" s="757"/>
      <c r="AM488" s="25"/>
      <c r="AN488" s="103"/>
    </row>
    <row r="489" spans="1:40" s="17" customFormat="1" ht="162" customHeight="1">
      <c r="A489" s="765"/>
      <c r="B489" s="766"/>
      <c r="C489" s="766"/>
      <c r="D489" s="766"/>
      <c r="E489" s="766"/>
      <c r="F489" s="767"/>
      <c r="G489" s="710"/>
      <c r="H489" s="851"/>
      <c r="I489" s="855"/>
      <c r="J489" s="856"/>
      <c r="K489" s="862"/>
      <c r="L489" s="863"/>
      <c r="M489" s="864"/>
      <c r="N489" s="24"/>
      <c r="O489" s="36" t="s">
        <v>303</v>
      </c>
      <c r="P489" s="757" t="s">
        <v>429</v>
      </c>
      <c r="Q489" s="757"/>
      <c r="R489" s="757"/>
      <c r="S489" s="757"/>
      <c r="T489" s="757"/>
      <c r="U489" s="757"/>
      <c r="V489" s="757"/>
      <c r="W489" s="757"/>
      <c r="X489" s="757"/>
      <c r="Y489" s="757"/>
      <c r="Z489" s="757"/>
      <c r="AA489" s="757" t="s">
        <v>430</v>
      </c>
      <c r="AB489" s="757"/>
      <c r="AC489" s="757"/>
      <c r="AD489" s="757"/>
      <c r="AE489" s="757"/>
      <c r="AF489" s="757"/>
      <c r="AG489" s="757"/>
      <c r="AH489" s="757"/>
      <c r="AI489" s="757"/>
      <c r="AJ489" s="757"/>
      <c r="AK489" s="757"/>
      <c r="AL489" s="757"/>
      <c r="AM489" s="25"/>
      <c r="AN489" s="103"/>
    </row>
    <row r="490" spans="1:40" s="17" customFormat="1" ht="80.25" customHeight="1">
      <c r="A490" s="765"/>
      <c r="B490" s="766"/>
      <c r="C490" s="766"/>
      <c r="D490" s="766"/>
      <c r="E490" s="766"/>
      <c r="F490" s="767"/>
      <c r="G490" s="710"/>
      <c r="H490" s="851"/>
      <c r="I490" s="855"/>
      <c r="J490" s="856"/>
      <c r="K490" s="862"/>
      <c r="L490" s="863"/>
      <c r="M490" s="864"/>
      <c r="N490" s="24"/>
      <c r="O490" s="36" t="s">
        <v>306</v>
      </c>
      <c r="P490" s="757" t="s">
        <v>868</v>
      </c>
      <c r="Q490" s="757"/>
      <c r="R490" s="757"/>
      <c r="S490" s="757"/>
      <c r="T490" s="757"/>
      <c r="U490" s="757"/>
      <c r="V490" s="757"/>
      <c r="W490" s="757"/>
      <c r="X490" s="757"/>
      <c r="Y490" s="757"/>
      <c r="Z490" s="757"/>
      <c r="AA490" s="757" t="s">
        <v>869</v>
      </c>
      <c r="AB490" s="757"/>
      <c r="AC490" s="757"/>
      <c r="AD490" s="757"/>
      <c r="AE490" s="757"/>
      <c r="AF490" s="757"/>
      <c r="AG490" s="757"/>
      <c r="AH490" s="757"/>
      <c r="AI490" s="757"/>
      <c r="AJ490" s="757"/>
      <c r="AK490" s="757"/>
      <c r="AL490" s="757"/>
      <c r="AM490" s="25"/>
      <c r="AN490" s="103"/>
    </row>
    <row r="491" spans="1:40" s="17" customFormat="1" ht="114" customHeight="1">
      <c r="A491" s="765"/>
      <c r="B491" s="766"/>
      <c r="C491" s="766"/>
      <c r="D491" s="766"/>
      <c r="E491" s="766"/>
      <c r="F491" s="767"/>
      <c r="G491" s="710"/>
      <c r="H491" s="851"/>
      <c r="I491" s="855"/>
      <c r="J491" s="856"/>
      <c r="K491" s="862"/>
      <c r="L491" s="863"/>
      <c r="M491" s="864"/>
      <c r="N491" s="24"/>
      <c r="O491" s="36" t="s">
        <v>309</v>
      </c>
      <c r="P491" s="757" t="s">
        <v>870</v>
      </c>
      <c r="Q491" s="757"/>
      <c r="R491" s="757"/>
      <c r="S491" s="757"/>
      <c r="T491" s="757"/>
      <c r="U491" s="757"/>
      <c r="V491" s="757"/>
      <c r="W491" s="757"/>
      <c r="X491" s="757"/>
      <c r="Y491" s="757"/>
      <c r="Z491" s="757"/>
      <c r="AA491" s="757" t="s">
        <v>871</v>
      </c>
      <c r="AB491" s="757"/>
      <c r="AC491" s="757"/>
      <c r="AD491" s="757"/>
      <c r="AE491" s="757"/>
      <c r="AF491" s="757"/>
      <c r="AG491" s="757"/>
      <c r="AH491" s="757"/>
      <c r="AI491" s="757"/>
      <c r="AJ491" s="757"/>
      <c r="AK491" s="757"/>
      <c r="AL491" s="757"/>
      <c r="AM491" s="25"/>
      <c r="AN491" s="103"/>
    </row>
    <row r="492" spans="1:40" s="17" customFormat="1" ht="10.5" customHeight="1">
      <c r="A492" s="768"/>
      <c r="B492" s="769"/>
      <c r="C492" s="769"/>
      <c r="D492" s="769"/>
      <c r="E492" s="769"/>
      <c r="F492" s="770"/>
      <c r="G492" s="771"/>
      <c r="H492" s="852"/>
      <c r="I492" s="857"/>
      <c r="J492" s="858"/>
      <c r="K492" s="865"/>
      <c r="L492" s="866"/>
      <c r="M492" s="867"/>
      <c r="N492" s="26"/>
      <c r="O492" s="27"/>
      <c r="P492" s="28"/>
      <c r="Q492" s="28"/>
      <c r="R492" s="28"/>
      <c r="S492" s="28"/>
      <c r="T492" s="28"/>
      <c r="U492" s="28"/>
      <c r="V492" s="28"/>
      <c r="W492" s="28"/>
      <c r="X492" s="28"/>
      <c r="Y492" s="28"/>
      <c r="Z492" s="28"/>
      <c r="AA492" s="28"/>
      <c r="AB492" s="28"/>
      <c r="AC492" s="28"/>
      <c r="AD492" s="28"/>
      <c r="AE492" s="28"/>
      <c r="AF492" s="28"/>
      <c r="AG492" s="28"/>
      <c r="AH492" s="28"/>
      <c r="AI492" s="28"/>
      <c r="AJ492" s="28"/>
      <c r="AK492" s="28"/>
      <c r="AL492" s="28"/>
      <c r="AM492" s="29"/>
      <c r="AN492" s="103"/>
    </row>
    <row r="493" spans="1:40" s="17" customFormat="1" ht="66" customHeight="1">
      <c r="A493" s="827" t="s">
        <v>984</v>
      </c>
      <c r="B493" s="828"/>
      <c r="C493" s="828"/>
      <c r="D493" s="828"/>
      <c r="E493" s="828"/>
      <c r="F493" s="829"/>
      <c r="G493" s="833"/>
      <c r="H493" s="833" t="s">
        <v>227</v>
      </c>
      <c r="I493" s="836" t="s">
        <v>150</v>
      </c>
      <c r="J493" s="837"/>
      <c r="K493" s="840" t="s">
        <v>985</v>
      </c>
      <c r="L493" s="841"/>
      <c r="M493" s="842"/>
      <c r="N493" s="846" t="s">
        <v>988</v>
      </c>
      <c r="O493" s="847"/>
      <c r="P493" s="847"/>
      <c r="Q493" s="847"/>
      <c r="R493" s="847"/>
      <c r="S493" s="847"/>
      <c r="T493" s="847"/>
      <c r="U493" s="847"/>
      <c r="V493" s="847"/>
      <c r="W493" s="847"/>
      <c r="X493" s="847"/>
      <c r="Y493" s="847"/>
      <c r="Z493" s="847"/>
      <c r="AA493" s="847"/>
      <c r="AB493" s="847"/>
      <c r="AC493" s="847"/>
      <c r="AD493" s="847"/>
      <c r="AE493" s="847"/>
      <c r="AF493" s="847"/>
      <c r="AG493" s="847"/>
      <c r="AH493" s="847"/>
      <c r="AI493" s="847"/>
      <c r="AJ493" s="847"/>
      <c r="AK493" s="847"/>
      <c r="AL493" s="847"/>
      <c r="AM493" s="848"/>
      <c r="AN493" s="104"/>
    </row>
    <row r="494" spans="1:40" s="17" customFormat="1" ht="87" customHeight="1">
      <c r="A494" s="830"/>
      <c r="B494" s="831"/>
      <c r="C494" s="831"/>
      <c r="D494" s="831"/>
      <c r="E494" s="831"/>
      <c r="F494" s="832"/>
      <c r="G494" s="834"/>
      <c r="H494" s="835"/>
      <c r="I494" s="838"/>
      <c r="J494" s="839"/>
      <c r="K494" s="843"/>
      <c r="L494" s="844"/>
      <c r="M494" s="845"/>
      <c r="N494" s="746" t="s">
        <v>997</v>
      </c>
      <c r="O494" s="849"/>
      <c r="P494" s="849"/>
      <c r="Q494" s="849"/>
      <c r="R494" s="849"/>
      <c r="S494" s="849"/>
      <c r="T494" s="849"/>
      <c r="U494" s="849"/>
      <c r="V494" s="849"/>
      <c r="W494" s="849"/>
      <c r="X494" s="849"/>
      <c r="Y494" s="849"/>
      <c r="Z494" s="849"/>
      <c r="AA494" s="849"/>
      <c r="AB494" s="849"/>
      <c r="AC494" s="849"/>
      <c r="AD494" s="849"/>
      <c r="AE494" s="849"/>
      <c r="AF494" s="849"/>
      <c r="AG494" s="849"/>
      <c r="AH494" s="849"/>
      <c r="AI494" s="849"/>
      <c r="AJ494" s="849"/>
      <c r="AK494" s="849"/>
      <c r="AL494" s="849"/>
      <c r="AM494" s="850"/>
      <c r="AN494" s="104"/>
    </row>
    <row r="495" spans="1:40" s="17" customFormat="1" ht="66" customHeight="1">
      <c r="A495" s="827" t="s">
        <v>983</v>
      </c>
      <c r="B495" s="828"/>
      <c r="C495" s="828"/>
      <c r="D495" s="828"/>
      <c r="E495" s="828"/>
      <c r="F495" s="829"/>
      <c r="G495" s="833"/>
      <c r="H495" s="833" t="s">
        <v>227</v>
      </c>
      <c r="I495" s="836" t="s">
        <v>150</v>
      </c>
      <c r="J495" s="837"/>
      <c r="K495" s="840" t="s">
        <v>986</v>
      </c>
      <c r="L495" s="841"/>
      <c r="M495" s="842"/>
      <c r="N495" s="846" t="s">
        <v>988</v>
      </c>
      <c r="O495" s="847"/>
      <c r="P495" s="847"/>
      <c r="Q495" s="847"/>
      <c r="R495" s="847"/>
      <c r="S495" s="847"/>
      <c r="T495" s="847"/>
      <c r="U495" s="847"/>
      <c r="V495" s="847"/>
      <c r="W495" s="847"/>
      <c r="X495" s="847"/>
      <c r="Y495" s="847"/>
      <c r="Z495" s="847"/>
      <c r="AA495" s="847"/>
      <c r="AB495" s="847"/>
      <c r="AC495" s="847"/>
      <c r="AD495" s="847"/>
      <c r="AE495" s="847"/>
      <c r="AF495" s="847"/>
      <c r="AG495" s="847"/>
      <c r="AH495" s="847"/>
      <c r="AI495" s="847"/>
      <c r="AJ495" s="847"/>
      <c r="AK495" s="847"/>
      <c r="AL495" s="847"/>
      <c r="AM495" s="848"/>
      <c r="AN495" s="104"/>
    </row>
    <row r="496" spans="1:40" s="17" customFormat="1" ht="87" customHeight="1">
      <c r="A496" s="830"/>
      <c r="B496" s="831"/>
      <c r="C496" s="831"/>
      <c r="D496" s="831"/>
      <c r="E496" s="831"/>
      <c r="F496" s="832"/>
      <c r="G496" s="834"/>
      <c r="H496" s="835"/>
      <c r="I496" s="838"/>
      <c r="J496" s="839"/>
      <c r="K496" s="843"/>
      <c r="L496" s="844"/>
      <c r="M496" s="845"/>
      <c r="N496" s="746" t="s">
        <v>998</v>
      </c>
      <c r="O496" s="849"/>
      <c r="P496" s="849"/>
      <c r="Q496" s="849"/>
      <c r="R496" s="849"/>
      <c r="S496" s="849"/>
      <c r="T496" s="849"/>
      <c r="U496" s="849"/>
      <c r="V496" s="849"/>
      <c r="W496" s="849"/>
      <c r="X496" s="849"/>
      <c r="Y496" s="849"/>
      <c r="Z496" s="849"/>
      <c r="AA496" s="849"/>
      <c r="AB496" s="849"/>
      <c r="AC496" s="849"/>
      <c r="AD496" s="849"/>
      <c r="AE496" s="849"/>
      <c r="AF496" s="849"/>
      <c r="AG496" s="849"/>
      <c r="AH496" s="849"/>
      <c r="AI496" s="849"/>
      <c r="AJ496" s="849"/>
      <c r="AK496" s="849"/>
      <c r="AL496" s="849"/>
      <c r="AM496" s="850"/>
      <c r="AN496" s="104"/>
    </row>
    <row r="497" spans="1:40" s="17" customFormat="1" ht="70.5" customHeight="1">
      <c r="A497" s="779" t="s">
        <v>141</v>
      </c>
      <c r="B497" s="780"/>
      <c r="C497" s="780"/>
      <c r="D497" s="780"/>
      <c r="E497" s="780"/>
      <c r="F497" s="781"/>
      <c r="G497" s="785" t="s">
        <v>227</v>
      </c>
      <c r="H497" s="785"/>
      <c r="I497" s="787" t="s">
        <v>150</v>
      </c>
      <c r="J497" s="788"/>
      <c r="K497" s="791" t="s">
        <v>885</v>
      </c>
      <c r="L497" s="792"/>
      <c r="M497" s="793"/>
      <c r="N497" s="824" t="s">
        <v>886</v>
      </c>
      <c r="O497" s="825"/>
      <c r="P497" s="825"/>
      <c r="Q497" s="825"/>
      <c r="R497" s="825"/>
      <c r="S497" s="825"/>
      <c r="T497" s="825"/>
      <c r="U497" s="825"/>
      <c r="V497" s="825"/>
      <c r="W497" s="825"/>
      <c r="X497" s="825"/>
      <c r="Y497" s="825"/>
      <c r="Z497" s="825"/>
      <c r="AA497" s="825"/>
      <c r="AB497" s="825"/>
      <c r="AC497" s="825"/>
      <c r="AD497" s="825"/>
      <c r="AE497" s="825"/>
      <c r="AF497" s="825"/>
      <c r="AG497" s="825"/>
      <c r="AH497" s="825"/>
      <c r="AI497" s="825"/>
      <c r="AJ497" s="825"/>
      <c r="AK497" s="825"/>
      <c r="AL497" s="825"/>
      <c r="AM497" s="826"/>
      <c r="AN497" s="130" t="s">
        <v>987</v>
      </c>
    </row>
    <row r="498" spans="1:40" s="17" customFormat="1" ht="339" customHeight="1">
      <c r="A498" s="811"/>
      <c r="B498" s="821"/>
      <c r="C498" s="821"/>
      <c r="D498" s="821"/>
      <c r="E498" s="821"/>
      <c r="F498" s="822"/>
      <c r="G498" s="805"/>
      <c r="H498" s="805"/>
      <c r="I498" s="806"/>
      <c r="J498" s="807"/>
      <c r="K498" s="806"/>
      <c r="L498" s="823"/>
      <c r="M498" s="807"/>
      <c r="N498" s="797" t="s">
        <v>887</v>
      </c>
      <c r="O498" s="798"/>
      <c r="P498" s="798"/>
      <c r="Q498" s="798"/>
      <c r="R498" s="798"/>
      <c r="S498" s="798"/>
      <c r="T498" s="798"/>
      <c r="U498" s="798"/>
      <c r="V498" s="798"/>
      <c r="W498" s="798"/>
      <c r="X498" s="798"/>
      <c r="Y498" s="798"/>
      <c r="Z498" s="798"/>
      <c r="AA498" s="798"/>
      <c r="AB498" s="798"/>
      <c r="AC498" s="798"/>
      <c r="AD498" s="798"/>
      <c r="AE498" s="798"/>
      <c r="AF498" s="798"/>
      <c r="AG498" s="798"/>
      <c r="AH498" s="798"/>
      <c r="AI498" s="798"/>
      <c r="AJ498" s="798"/>
      <c r="AK498" s="798"/>
      <c r="AL498" s="798"/>
      <c r="AM498" s="799"/>
      <c r="AN498" s="105"/>
    </row>
    <row r="499" spans="1:40" s="17" customFormat="1" ht="60" customHeight="1">
      <c r="A499" s="779" t="s">
        <v>143</v>
      </c>
      <c r="B499" s="780"/>
      <c r="C499" s="780"/>
      <c r="D499" s="780"/>
      <c r="E499" s="780"/>
      <c r="F499" s="781"/>
      <c r="G499" s="785" t="s">
        <v>227</v>
      </c>
      <c r="H499" s="785"/>
      <c r="I499" s="787" t="s">
        <v>150</v>
      </c>
      <c r="J499" s="788"/>
      <c r="K499" s="791" t="s">
        <v>888</v>
      </c>
      <c r="L499" s="792"/>
      <c r="M499" s="793"/>
      <c r="N499" s="711" t="s">
        <v>889</v>
      </c>
      <c r="O499" s="712"/>
      <c r="P499" s="712"/>
      <c r="Q499" s="712"/>
      <c r="R499" s="712"/>
      <c r="S499" s="712"/>
      <c r="T499" s="712"/>
      <c r="U499" s="712"/>
      <c r="V499" s="712"/>
      <c r="W499" s="712"/>
      <c r="X499" s="712"/>
      <c r="Y499" s="712"/>
      <c r="Z499" s="712"/>
      <c r="AA499" s="712"/>
      <c r="AB499" s="712"/>
      <c r="AC499" s="712"/>
      <c r="AD499" s="712"/>
      <c r="AE499" s="712"/>
      <c r="AF499" s="712"/>
      <c r="AG499" s="712"/>
      <c r="AH499" s="712"/>
      <c r="AI499" s="712"/>
      <c r="AJ499" s="712"/>
      <c r="AK499" s="712"/>
      <c r="AL499" s="712"/>
      <c r="AM499" s="713"/>
      <c r="AN499" s="105"/>
    </row>
    <row r="500" spans="1:40" s="17" customFormat="1" ht="51" customHeight="1">
      <c r="A500" s="815"/>
      <c r="B500" s="816"/>
      <c r="C500" s="816"/>
      <c r="D500" s="816"/>
      <c r="E500" s="816"/>
      <c r="F500" s="817"/>
      <c r="G500" s="818"/>
      <c r="H500" s="818"/>
      <c r="I500" s="819"/>
      <c r="J500" s="820"/>
      <c r="K500" s="794"/>
      <c r="L500" s="795"/>
      <c r="M500" s="796"/>
      <c r="N500" s="797" t="s">
        <v>890</v>
      </c>
      <c r="O500" s="798"/>
      <c r="P500" s="798"/>
      <c r="Q500" s="798"/>
      <c r="R500" s="798"/>
      <c r="S500" s="798"/>
      <c r="T500" s="798"/>
      <c r="U500" s="798"/>
      <c r="V500" s="798"/>
      <c r="W500" s="798"/>
      <c r="X500" s="798"/>
      <c r="Y500" s="798"/>
      <c r="Z500" s="798"/>
      <c r="AA500" s="798"/>
      <c r="AB500" s="798"/>
      <c r="AC500" s="798"/>
      <c r="AD500" s="798"/>
      <c r="AE500" s="798"/>
      <c r="AF500" s="798"/>
      <c r="AG500" s="798"/>
      <c r="AH500" s="798"/>
      <c r="AI500" s="798"/>
      <c r="AJ500" s="798"/>
      <c r="AK500" s="798"/>
      <c r="AL500" s="798"/>
      <c r="AM500" s="799"/>
      <c r="AN500" s="105"/>
    </row>
    <row r="501" spans="1:40" s="17" customFormat="1" ht="60" customHeight="1">
      <c r="A501" s="779" t="s">
        <v>431</v>
      </c>
      <c r="B501" s="780"/>
      <c r="C501" s="780"/>
      <c r="D501" s="780"/>
      <c r="E501" s="780"/>
      <c r="F501" s="781"/>
      <c r="G501" s="785" t="s">
        <v>227</v>
      </c>
      <c r="H501" s="785"/>
      <c r="I501" s="787" t="s">
        <v>150</v>
      </c>
      <c r="J501" s="788"/>
      <c r="K501" s="791" t="s">
        <v>891</v>
      </c>
      <c r="L501" s="792"/>
      <c r="M501" s="793"/>
      <c r="N501" s="711" t="s">
        <v>892</v>
      </c>
      <c r="O501" s="712"/>
      <c r="P501" s="712"/>
      <c r="Q501" s="712"/>
      <c r="R501" s="712"/>
      <c r="S501" s="712"/>
      <c r="T501" s="712"/>
      <c r="U501" s="712"/>
      <c r="V501" s="712"/>
      <c r="W501" s="712"/>
      <c r="X501" s="712"/>
      <c r="Y501" s="712"/>
      <c r="Z501" s="712"/>
      <c r="AA501" s="712"/>
      <c r="AB501" s="712"/>
      <c r="AC501" s="712"/>
      <c r="AD501" s="712"/>
      <c r="AE501" s="712"/>
      <c r="AF501" s="712"/>
      <c r="AG501" s="712"/>
      <c r="AH501" s="712"/>
      <c r="AI501" s="712"/>
      <c r="AJ501" s="712"/>
      <c r="AK501" s="712"/>
      <c r="AL501" s="712"/>
      <c r="AM501" s="713"/>
      <c r="AN501" s="105"/>
    </row>
    <row r="502" spans="1:40" s="17" customFormat="1" ht="166.5" customHeight="1">
      <c r="A502" s="815"/>
      <c r="B502" s="816"/>
      <c r="C502" s="816"/>
      <c r="D502" s="816"/>
      <c r="E502" s="816"/>
      <c r="F502" s="817"/>
      <c r="G502" s="818"/>
      <c r="H502" s="818"/>
      <c r="I502" s="819"/>
      <c r="J502" s="820"/>
      <c r="K502" s="794"/>
      <c r="L502" s="795"/>
      <c r="M502" s="796"/>
      <c r="N502" s="797" t="s">
        <v>893</v>
      </c>
      <c r="O502" s="798"/>
      <c r="P502" s="798"/>
      <c r="Q502" s="798"/>
      <c r="R502" s="798"/>
      <c r="S502" s="798"/>
      <c r="T502" s="798"/>
      <c r="U502" s="798"/>
      <c r="V502" s="798"/>
      <c r="W502" s="798"/>
      <c r="X502" s="798"/>
      <c r="Y502" s="798"/>
      <c r="Z502" s="798"/>
      <c r="AA502" s="798"/>
      <c r="AB502" s="798"/>
      <c r="AC502" s="798"/>
      <c r="AD502" s="798"/>
      <c r="AE502" s="798"/>
      <c r="AF502" s="798"/>
      <c r="AG502" s="798"/>
      <c r="AH502" s="798"/>
      <c r="AI502" s="798"/>
      <c r="AJ502" s="798"/>
      <c r="AK502" s="798"/>
      <c r="AL502" s="798"/>
      <c r="AM502" s="799"/>
      <c r="AN502" s="105"/>
    </row>
    <row r="503" spans="1:40" s="17" customFormat="1" ht="17.25" customHeight="1">
      <c r="A503" s="811" t="s">
        <v>220</v>
      </c>
      <c r="B503" s="803"/>
      <c r="C503" s="803"/>
      <c r="D503" s="803"/>
      <c r="E503" s="803"/>
      <c r="F503" s="804"/>
      <c r="G503" s="106"/>
      <c r="H503" s="106"/>
      <c r="I503" s="107"/>
      <c r="J503" s="108"/>
      <c r="K503" s="109"/>
      <c r="L503" s="110"/>
      <c r="M503" s="111"/>
      <c r="N503" s="112" t="s">
        <v>292</v>
      </c>
      <c r="O503" s="113"/>
      <c r="P503" s="113"/>
      <c r="Q503" s="113"/>
      <c r="R503" s="113"/>
      <c r="S503" s="113"/>
      <c r="T503" s="113"/>
      <c r="U503" s="113"/>
      <c r="V503" s="113"/>
      <c r="W503" s="113"/>
      <c r="X503" s="113"/>
      <c r="Y503" s="113"/>
      <c r="Z503" s="113"/>
      <c r="AA503" s="113"/>
      <c r="AB503" s="113"/>
      <c r="AC503" s="113"/>
      <c r="AD503" s="113"/>
      <c r="AE503" s="113"/>
      <c r="AF503" s="113"/>
      <c r="AG503" s="113"/>
      <c r="AH503" s="113"/>
      <c r="AI503" s="113"/>
      <c r="AJ503" s="113"/>
      <c r="AK503" s="113"/>
      <c r="AL503" s="113"/>
      <c r="AM503" s="114"/>
      <c r="AN503" s="105"/>
    </row>
    <row r="504" spans="1:40" s="17" customFormat="1" ht="17.25" customHeight="1">
      <c r="A504" s="802"/>
      <c r="B504" s="803"/>
      <c r="C504" s="803"/>
      <c r="D504" s="803"/>
      <c r="E504" s="803"/>
      <c r="F504" s="804"/>
      <c r="G504" s="106"/>
      <c r="H504" s="106"/>
      <c r="I504" s="107"/>
      <c r="J504" s="108"/>
      <c r="K504" s="109"/>
      <c r="L504" s="110"/>
      <c r="M504" s="111"/>
      <c r="N504" s="115"/>
      <c r="O504" s="116"/>
      <c r="P504" s="812" t="s">
        <v>293</v>
      </c>
      <c r="Q504" s="813"/>
      <c r="R504" s="813"/>
      <c r="S504" s="813"/>
      <c r="T504" s="813"/>
      <c r="U504" s="813"/>
      <c r="V504" s="813"/>
      <c r="W504" s="813"/>
      <c r="X504" s="813"/>
      <c r="Y504" s="813"/>
      <c r="Z504" s="814"/>
      <c r="AA504" s="812" t="s">
        <v>294</v>
      </c>
      <c r="AB504" s="813"/>
      <c r="AC504" s="813"/>
      <c r="AD504" s="813"/>
      <c r="AE504" s="813"/>
      <c r="AF504" s="813"/>
      <c r="AG504" s="813"/>
      <c r="AH504" s="813"/>
      <c r="AI504" s="813"/>
      <c r="AJ504" s="813"/>
      <c r="AK504" s="813"/>
      <c r="AL504" s="814"/>
      <c r="AM504" s="114"/>
      <c r="AN504" s="105"/>
    </row>
    <row r="505" spans="1:40" s="17" customFormat="1" ht="135" customHeight="1">
      <c r="A505" s="802"/>
      <c r="B505" s="803"/>
      <c r="C505" s="803"/>
      <c r="D505" s="803"/>
      <c r="E505" s="803"/>
      <c r="F505" s="804"/>
      <c r="G505" s="106"/>
      <c r="H505" s="106"/>
      <c r="I505" s="107"/>
      <c r="J505" s="108"/>
      <c r="K505" s="109"/>
      <c r="L505" s="110"/>
      <c r="M505" s="111"/>
      <c r="N505" s="115"/>
      <c r="O505" s="117" t="s">
        <v>13</v>
      </c>
      <c r="P505" s="711" t="s">
        <v>432</v>
      </c>
      <c r="Q505" s="712"/>
      <c r="R505" s="712"/>
      <c r="S505" s="712"/>
      <c r="T505" s="712"/>
      <c r="U505" s="712"/>
      <c r="V505" s="712"/>
      <c r="W505" s="712"/>
      <c r="X505" s="712"/>
      <c r="Y505" s="712"/>
      <c r="Z505" s="713"/>
      <c r="AA505" s="711" t="s">
        <v>433</v>
      </c>
      <c r="AB505" s="712"/>
      <c r="AC505" s="712"/>
      <c r="AD505" s="712"/>
      <c r="AE505" s="712"/>
      <c r="AF505" s="712"/>
      <c r="AG505" s="712"/>
      <c r="AH505" s="712"/>
      <c r="AI505" s="712"/>
      <c r="AJ505" s="712"/>
      <c r="AK505" s="712"/>
      <c r="AL505" s="713"/>
      <c r="AM505" s="114"/>
      <c r="AN505" s="105"/>
    </row>
    <row r="506" spans="1:40" s="17" customFormat="1" ht="72" customHeight="1">
      <c r="A506" s="802"/>
      <c r="B506" s="803"/>
      <c r="C506" s="803"/>
      <c r="D506" s="803"/>
      <c r="E506" s="803"/>
      <c r="F506" s="804"/>
      <c r="G506" s="106"/>
      <c r="H506" s="106"/>
      <c r="I506" s="107"/>
      <c r="J506" s="108"/>
      <c r="K506" s="109"/>
      <c r="L506" s="110"/>
      <c r="M506" s="111"/>
      <c r="N506" s="115"/>
      <c r="O506" s="117" t="s">
        <v>14</v>
      </c>
      <c r="P506" s="711" t="s">
        <v>434</v>
      </c>
      <c r="Q506" s="712"/>
      <c r="R506" s="712"/>
      <c r="S506" s="712"/>
      <c r="T506" s="712"/>
      <c r="U506" s="712"/>
      <c r="V506" s="712"/>
      <c r="W506" s="712"/>
      <c r="X506" s="712"/>
      <c r="Y506" s="712"/>
      <c r="Z506" s="713"/>
      <c r="AA506" s="711" t="s">
        <v>152</v>
      </c>
      <c r="AB506" s="712"/>
      <c r="AC506" s="712"/>
      <c r="AD506" s="712"/>
      <c r="AE506" s="712"/>
      <c r="AF506" s="712"/>
      <c r="AG506" s="712"/>
      <c r="AH506" s="712"/>
      <c r="AI506" s="712"/>
      <c r="AJ506" s="712"/>
      <c r="AK506" s="712"/>
      <c r="AL506" s="713"/>
      <c r="AM506" s="114"/>
      <c r="AN506" s="105"/>
    </row>
    <row r="507" spans="1:40" s="17" customFormat="1" ht="93.75" customHeight="1">
      <c r="A507" s="802"/>
      <c r="B507" s="803"/>
      <c r="C507" s="803"/>
      <c r="D507" s="803"/>
      <c r="E507" s="803"/>
      <c r="F507" s="804"/>
      <c r="G507" s="106"/>
      <c r="H507" s="106"/>
      <c r="I507" s="107"/>
      <c r="J507" s="108"/>
      <c r="K507" s="109"/>
      <c r="L507" s="110"/>
      <c r="M507" s="111"/>
      <c r="N507" s="115"/>
      <c r="O507" s="117" t="s">
        <v>15</v>
      </c>
      <c r="P507" s="711" t="s">
        <v>435</v>
      </c>
      <c r="Q507" s="712"/>
      <c r="R507" s="712"/>
      <c r="S507" s="712"/>
      <c r="T507" s="712"/>
      <c r="U507" s="712"/>
      <c r="V507" s="712"/>
      <c r="W507" s="712"/>
      <c r="X507" s="712"/>
      <c r="Y507" s="712"/>
      <c r="Z507" s="713"/>
      <c r="AA507" s="711" t="s">
        <v>153</v>
      </c>
      <c r="AB507" s="712"/>
      <c r="AC507" s="712"/>
      <c r="AD507" s="712"/>
      <c r="AE507" s="712"/>
      <c r="AF507" s="712"/>
      <c r="AG507" s="712"/>
      <c r="AH507" s="712"/>
      <c r="AI507" s="712"/>
      <c r="AJ507" s="712"/>
      <c r="AK507" s="712"/>
      <c r="AL507" s="713"/>
      <c r="AM507" s="114"/>
      <c r="AN507" s="105"/>
    </row>
    <row r="508" spans="1:40" s="17" customFormat="1" ht="162" customHeight="1">
      <c r="A508" s="802"/>
      <c r="B508" s="803"/>
      <c r="C508" s="803"/>
      <c r="D508" s="803"/>
      <c r="E508" s="803"/>
      <c r="F508" s="804"/>
      <c r="G508" s="106"/>
      <c r="H508" s="106"/>
      <c r="I508" s="107"/>
      <c r="J508" s="108"/>
      <c r="K508" s="109"/>
      <c r="L508" s="110"/>
      <c r="M508" s="111"/>
      <c r="N508" s="115"/>
      <c r="O508" s="117" t="s">
        <v>16</v>
      </c>
      <c r="P508" s="711" t="s">
        <v>154</v>
      </c>
      <c r="Q508" s="712"/>
      <c r="R508" s="712"/>
      <c r="S508" s="712"/>
      <c r="T508" s="712"/>
      <c r="U508" s="712"/>
      <c r="V508" s="712"/>
      <c r="W508" s="712"/>
      <c r="X508" s="712"/>
      <c r="Y508" s="712"/>
      <c r="Z508" s="713"/>
      <c r="AA508" s="711" t="s">
        <v>436</v>
      </c>
      <c r="AB508" s="712"/>
      <c r="AC508" s="712"/>
      <c r="AD508" s="712"/>
      <c r="AE508" s="712"/>
      <c r="AF508" s="712"/>
      <c r="AG508" s="712"/>
      <c r="AH508" s="712"/>
      <c r="AI508" s="712"/>
      <c r="AJ508" s="712"/>
      <c r="AK508" s="712"/>
      <c r="AL508" s="713"/>
      <c r="AM508" s="114"/>
      <c r="AN508" s="105"/>
    </row>
    <row r="509" spans="1:40" s="17" customFormat="1" ht="162" customHeight="1">
      <c r="A509" s="802"/>
      <c r="B509" s="803"/>
      <c r="C509" s="803"/>
      <c r="D509" s="803"/>
      <c r="E509" s="803"/>
      <c r="F509" s="804"/>
      <c r="G509" s="106"/>
      <c r="H509" s="106"/>
      <c r="I509" s="107"/>
      <c r="J509" s="108"/>
      <c r="K509" s="109"/>
      <c r="L509" s="110"/>
      <c r="M509" s="111"/>
      <c r="N509" s="115"/>
      <c r="O509" s="117" t="s">
        <v>17</v>
      </c>
      <c r="P509" s="711" t="s">
        <v>155</v>
      </c>
      <c r="Q509" s="712"/>
      <c r="R509" s="712"/>
      <c r="S509" s="712"/>
      <c r="T509" s="712"/>
      <c r="U509" s="712"/>
      <c r="V509" s="712"/>
      <c r="W509" s="712"/>
      <c r="X509" s="712"/>
      <c r="Y509" s="712"/>
      <c r="Z509" s="713"/>
      <c r="AA509" s="711" t="s">
        <v>156</v>
      </c>
      <c r="AB509" s="712"/>
      <c r="AC509" s="712"/>
      <c r="AD509" s="712"/>
      <c r="AE509" s="712"/>
      <c r="AF509" s="712"/>
      <c r="AG509" s="712"/>
      <c r="AH509" s="712"/>
      <c r="AI509" s="712"/>
      <c r="AJ509" s="712"/>
      <c r="AK509" s="712"/>
      <c r="AL509" s="713"/>
      <c r="AM509" s="114"/>
      <c r="AN509" s="105"/>
    </row>
    <row r="510" spans="1:40" s="17" customFormat="1" ht="80.25" customHeight="1">
      <c r="A510" s="802"/>
      <c r="B510" s="803"/>
      <c r="C510" s="803"/>
      <c r="D510" s="803"/>
      <c r="E510" s="803"/>
      <c r="F510" s="804"/>
      <c r="G510" s="106"/>
      <c r="H510" s="106"/>
      <c r="I510" s="107"/>
      <c r="J510" s="108"/>
      <c r="K510" s="109"/>
      <c r="L510" s="110"/>
      <c r="M510" s="111"/>
      <c r="N510" s="115"/>
      <c r="O510" s="117" t="s">
        <v>303</v>
      </c>
      <c r="P510" s="711" t="s">
        <v>437</v>
      </c>
      <c r="Q510" s="712"/>
      <c r="R510" s="712"/>
      <c r="S510" s="712"/>
      <c r="T510" s="712"/>
      <c r="U510" s="712"/>
      <c r="V510" s="712"/>
      <c r="W510" s="712"/>
      <c r="X510" s="712"/>
      <c r="Y510" s="712"/>
      <c r="Z510" s="713"/>
      <c r="AA510" s="711" t="s">
        <v>438</v>
      </c>
      <c r="AB510" s="712"/>
      <c r="AC510" s="712"/>
      <c r="AD510" s="712"/>
      <c r="AE510" s="712"/>
      <c r="AF510" s="712"/>
      <c r="AG510" s="712"/>
      <c r="AH510" s="712"/>
      <c r="AI510" s="712"/>
      <c r="AJ510" s="712"/>
      <c r="AK510" s="712"/>
      <c r="AL510" s="713"/>
      <c r="AM510" s="114"/>
      <c r="AN510" s="105"/>
    </row>
    <row r="511" spans="1:40" s="17" customFormat="1" ht="135.75" customHeight="1">
      <c r="A511" s="802"/>
      <c r="B511" s="803"/>
      <c r="C511" s="803"/>
      <c r="D511" s="803"/>
      <c r="E511" s="803"/>
      <c r="F511" s="804"/>
      <c r="G511" s="106"/>
      <c r="H511" s="106"/>
      <c r="I511" s="107"/>
      <c r="J511" s="108"/>
      <c r="K511" s="109"/>
      <c r="L511" s="110"/>
      <c r="M511" s="111"/>
      <c r="N511" s="115"/>
      <c r="O511" s="117" t="s">
        <v>306</v>
      </c>
      <c r="P511" s="711" t="s">
        <v>157</v>
      </c>
      <c r="Q511" s="712"/>
      <c r="R511" s="712"/>
      <c r="S511" s="712"/>
      <c r="T511" s="712"/>
      <c r="U511" s="712"/>
      <c r="V511" s="712"/>
      <c r="W511" s="712"/>
      <c r="X511" s="712"/>
      <c r="Y511" s="712"/>
      <c r="Z511" s="713"/>
      <c r="AA511" s="711" t="s">
        <v>439</v>
      </c>
      <c r="AB511" s="712"/>
      <c r="AC511" s="712"/>
      <c r="AD511" s="712"/>
      <c r="AE511" s="712"/>
      <c r="AF511" s="712"/>
      <c r="AG511" s="712"/>
      <c r="AH511" s="712"/>
      <c r="AI511" s="712"/>
      <c r="AJ511" s="712"/>
      <c r="AK511" s="712"/>
      <c r="AL511" s="713"/>
      <c r="AM511" s="114"/>
      <c r="AN511" s="105"/>
    </row>
    <row r="512" spans="1:40" s="17" customFormat="1" ht="65.25" customHeight="1">
      <c r="A512" s="802"/>
      <c r="B512" s="803"/>
      <c r="C512" s="803"/>
      <c r="D512" s="803"/>
      <c r="E512" s="803"/>
      <c r="F512" s="804"/>
      <c r="G512" s="106"/>
      <c r="H512" s="106"/>
      <c r="I512" s="107"/>
      <c r="J512" s="108"/>
      <c r="K512" s="109"/>
      <c r="L512" s="110"/>
      <c r="M512" s="111"/>
      <c r="N512" s="115"/>
      <c r="O512" s="117" t="s">
        <v>309</v>
      </c>
      <c r="P512" s="711" t="s">
        <v>158</v>
      </c>
      <c r="Q512" s="712"/>
      <c r="R512" s="712"/>
      <c r="S512" s="712"/>
      <c r="T512" s="712"/>
      <c r="U512" s="712"/>
      <c r="V512" s="712"/>
      <c r="W512" s="712"/>
      <c r="X512" s="712"/>
      <c r="Y512" s="712"/>
      <c r="Z512" s="713"/>
      <c r="AA512" s="711" t="s">
        <v>159</v>
      </c>
      <c r="AB512" s="712"/>
      <c r="AC512" s="712"/>
      <c r="AD512" s="712"/>
      <c r="AE512" s="712"/>
      <c r="AF512" s="712"/>
      <c r="AG512" s="712"/>
      <c r="AH512" s="712"/>
      <c r="AI512" s="712"/>
      <c r="AJ512" s="712"/>
      <c r="AK512" s="712"/>
      <c r="AL512" s="713"/>
      <c r="AM512" s="114"/>
      <c r="AN512" s="105"/>
    </row>
    <row r="513" spans="1:40" s="17" customFormat="1" ht="68.25" customHeight="1">
      <c r="A513" s="802"/>
      <c r="B513" s="803"/>
      <c r="C513" s="803"/>
      <c r="D513" s="803"/>
      <c r="E513" s="803"/>
      <c r="F513" s="804"/>
      <c r="G513" s="106"/>
      <c r="H513" s="106"/>
      <c r="I513" s="107"/>
      <c r="J513" s="108"/>
      <c r="K513" s="109"/>
      <c r="L513" s="110"/>
      <c r="M513" s="111"/>
      <c r="N513" s="115"/>
      <c r="O513" s="117" t="s">
        <v>312</v>
      </c>
      <c r="P513" s="711" t="s">
        <v>160</v>
      </c>
      <c r="Q513" s="712"/>
      <c r="R513" s="712"/>
      <c r="S513" s="712"/>
      <c r="T513" s="712"/>
      <c r="U513" s="712"/>
      <c r="V513" s="712"/>
      <c r="W513" s="712"/>
      <c r="X513" s="712"/>
      <c r="Y513" s="712"/>
      <c r="Z513" s="713"/>
      <c r="AA513" s="711" t="s">
        <v>161</v>
      </c>
      <c r="AB513" s="712"/>
      <c r="AC513" s="712"/>
      <c r="AD513" s="712"/>
      <c r="AE513" s="712"/>
      <c r="AF513" s="712"/>
      <c r="AG513" s="712"/>
      <c r="AH513" s="712"/>
      <c r="AI513" s="712"/>
      <c r="AJ513" s="712"/>
      <c r="AK513" s="712"/>
      <c r="AL513" s="713"/>
      <c r="AM513" s="114"/>
      <c r="AN513" s="105"/>
    </row>
    <row r="514" spans="1:40" s="17" customFormat="1" ht="114" customHeight="1">
      <c r="A514" s="802"/>
      <c r="B514" s="803"/>
      <c r="C514" s="803"/>
      <c r="D514" s="803"/>
      <c r="E514" s="803"/>
      <c r="F514" s="804"/>
      <c r="G514" s="106"/>
      <c r="H514" s="106"/>
      <c r="I514" s="107"/>
      <c r="J514" s="108"/>
      <c r="K514" s="109"/>
      <c r="L514" s="110"/>
      <c r="M514" s="111"/>
      <c r="N514" s="115"/>
      <c r="O514" s="117" t="s">
        <v>315</v>
      </c>
      <c r="P514" s="711" t="s">
        <v>162</v>
      </c>
      <c r="Q514" s="712"/>
      <c r="R514" s="712"/>
      <c r="S514" s="712"/>
      <c r="T514" s="712"/>
      <c r="U514" s="712"/>
      <c r="V514" s="712"/>
      <c r="W514" s="712"/>
      <c r="X514" s="712"/>
      <c r="Y514" s="712"/>
      <c r="Z514" s="713"/>
      <c r="AA514" s="711" t="s">
        <v>163</v>
      </c>
      <c r="AB514" s="712"/>
      <c r="AC514" s="712"/>
      <c r="AD514" s="712"/>
      <c r="AE514" s="712"/>
      <c r="AF514" s="712"/>
      <c r="AG514" s="712"/>
      <c r="AH514" s="712"/>
      <c r="AI514" s="712"/>
      <c r="AJ514" s="712"/>
      <c r="AK514" s="712"/>
      <c r="AL514" s="713"/>
      <c r="AM514" s="114"/>
      <c r="AN514" s="105"/>
    </row>
    <row r="515" spans="1:40" s="17" customFormat="1" ht="92.25" customHeight="1">
      <c r="A515" s="802"/>
      <c r="B515" s="803"/>
      <c r="C515" s="803"/>
      <c r="D515" s="803"/>
      <c r="E515" s="803"/>
      <c r="F515" s="804"/>
      <c r="G515" s="106"/>
      <c r="H515" s="106"/>
      <c r="I515" s="107"/>
      <c r="J515" s="108"/>
      <c r="K515" s="109"/>
      <c r="L515" s="110"/>
      <c r="M515" s="111"/>
      <c r="N515" s="115"/>
      <c r="O515" s="117" t="s">
        <v>318</v>
      </c>
      <c r="P515" s="711" t="s">
        <v>164</v>
      </c>
      <c r="Q515" s="712"/>
      <c r="R515" s="712"/>
      <c r="S515" s="712"/>
      <c r="T515" s="712"/>
      <c r="U515" s="712"/>
      <c r="V515" s="712"/>
      <c r="W515" s="712"/>
      <c r="X515" s="712"/>
      <c r="Y515" s="712"/>
      <c r="Z515" s="713"/>
      <c r="AA515" s="711" t="s">
        <v>165</v>
      </c>
      <c r="AB515" s="712"/>
      <c r="AC515" s="712"/>
      <c r="AD515" s="712"/>
      <c r="AE515" s="712"/>
      <c r="AF515" s="712"/>
      <c r="AG515" s="712"/>
      <c r="AH515" s="712"/>
      <c r="AI515" s="712"/>
      <c r="AJ515" s="712"/>
      <c r="AK515" s="712"/>
      <c r="AL515" s="713"/>
      <c r="AM515" s="114"/>
      <c r="AN515" s="105"/>
    </row>
    <row r="516" spans="1:40" s="17" customFormat="1" ht="98.25" customHeight="1">
      <c r="A516" s="802"/>
      <c r="B516" s="803"/>
      <c r="C516" s="803"/>
      <c r="D516" s="803"/>
      <c r="E516" s="803"/>
      <c r="F516" s="804"/>
      <c r="G516" s="106"/>
      <c r="H516" s="106"/>
      <c r="I516" s="107"/>
      <c r="J516" s="108"/>
      <c r="K516" s="109"/>
      <c r="L516" s="110"/>
      <c r="M516" s="111"/>
      <c r="N516" s="115"/>
      <c r="O516" s="117" t="s">
        <v>321</v>
      </c>
      <c r="P516" s="711" t="s">
        <v>166</v>
      </c>
      <c r="Q516" s="712"/>
      <c r="R516" s="712"/>
      <c r="S516" s="712"/>
      <c r="T516" s="712"/>
      <c r="U516" s="712"/>
      <c r="V516" s="712"/>
      <c r="W516" s="712"/>
      <c r="X516" s="712"/>
      <c r="Y516" s="712"/>
      <c r="Z516" s="713"/>
      <c r="AA516" s="711" t="s">
        <v>440</v>
      </c>
      <c r="AB516" s="712"/>
      <c r="AC516" s="712"/>
      <c r="AD516" s="712"/>
      <c r="AE516" s="712"/>
      <c r="AF516" s="712"/>
      <c r="AG516" s="712"/>
      <c r="AH516" s="712"/>
      <c r="AI516" s="712"/>
      <c r="AJ516" s="712"/>
      <c r="AK516" s="712"/>
      <c r="AL516" s="713"/>
      <c r="AM516" s="114"/>
      <c r="AN516" s="105"/>
    </row>
    <row r="517" spans="1:40" s="17" customFormat="1" ht="114" customHeight="1">
      <c r="A517" s="802"/>
      <c r="B517" s="803"/>
      <c r="C517" s="803"/>
      <c r="D517" s="803"/>
      <c r="E517" s="803"/>
      <c r="F517" s="804"/>
      <c r="G517" s="106"/>
      <c r="H517" s="106"/>
      <c r="I517" s="107"/>
      <c r="J517" s="108"/>
      <c r="K517" s="109"/>
      <c r="L517" s="110"/>
      <c r="M517" s="111"/>
      <c r="N517" s="115"/>
      <c r="O517" s="117" t="s">
        <v>324</v>
      </c>
      <c r="P517" s="711" t="s">
        <v>167</v>
      </c>
      <c r="Q517" s="712"/>
      <c r="R517" s="712"/>
      <c r="S517" s="712"/>
      <c r="T517" s="712"/>
      <c r="U517" s="712"/>
      <c r="V517" s="712"/>
      <c r="W517" s="712"/>
      <c r="X517" s="712"/>
      <c r="Y517" s="712"/>
      <c r="Z517" s="713"/>
      <c r="AA517" s="711" t="s">
        <v>168</v>
      </c>
      <c r="AB517" s="712"/>
      <c r="AC517" s="712"/>
      <c r="AD517" s="712"/>
      <c r="AE517" s="712"/>
      <c r="AF517" s="712"/>
      <c r="AG517" s="712"/>
      <c r="AH517" s="712"/>
      <c r="AI517" s="712"/>
      <c r="AJ517" s="712"/>
      <c r="AK517" s="712"/>
      <c r="AL517" s="713"/>
      <c r="AM517" s="114"/>
      <c r="AN517" s="105"/>
    </row>
    <row r="518" spans="1:40" s="17" customFormat="1" ht="114" customHeight="1">
      <c r="A518" s="802"/>
      <c r="B518" s="803"/>
      <c r="C518" s="803"/>
      <c r="D518" s="803"/>
      <c r="E518" s="803"/>
      <c r="F518" s="804"/>
      <c r="G518" s="106"/>
      <c r="H518" s="106"/>
      <c r="I518" s="107"/>
      <c r="J518" s="108"/>
      <c r="K518" s="109"/>
      <c r="L518" s="110"/>
      <c r="M518" s="111"/>
      <c r="N518" s="115"/>
      <c r="O518" s="117" t="s">
        <v>327</v>
      </c>
      <c r="P518" s="711" t="s">
        <v>169</v>
      </c>
      <c r="Q518" s="712"/>
      <c r="R518" s="712"/>
      <c r="S518" s="712"/>
      <c r="T518" s="712"/>
      <c r="U518" s="712"/>
      <c r="V518" s="712"/>
      <c r="W518" s="712"/>
      <c r="X518" s="712"/>
      <c r="Y518" s="712"/>
      <c r="Z518" s="713"/>
      <c r="AA518" s="711" t="s">
        <v>170</v>
      </c>
      <c r="AB518" s="712"/>
      <c r="AC518" s="712"/>
      <c r="AD518" s="712"/>
      <c r="AE518" s="712"/>
      <c r="AF518" s="712"/>
      <c r="AG518" s="712"/>
      <c r="AH518" s="712"/>
      <c r="AI518" s="712"/>
      <c r="AJ518" s="712"/>
      <c r="AK518" s="712"/>
      <c r="AL518" s="713"/>
      <c r="AM518" s="114"/>
      <c r="AN518" s="105"/>
    </row>
    <row r="519" spans="1:40" s="17" customFormat="1" ht="114" customHeight="1">
      <c r="A519" s="802"/>
      <c r="B519" s="803"/>
      <c r="C519" s="803"/>
      <c r="D519" s="803"/>
      <c r="E519" s="803"/>
      <c r="F519" s="804"/>
      <c r="G519" s="106"/>
      <c r="H519" s="106"/>
      <c r="I519" s="107"/>
      <c r="J519" s="108"/>
      <c r="K519" s="109"/>
      <c r="L519" s="110"/>
      <c r="M519" s="111"/>
      <c r="N519" s="115"/>
      <c r="O519" s="117" t="s">
        <v>441</v>
      </c>
      <c r="P519" s="711" t="s">
        <v>171</v>
      </c>
      <c r="Q519" s="712"/>
      <c r="R519" s="712"/>
      <c r="S519" s="712"/>
      <c r="T519" s="712"/>
      <c r="U519" s="712"/>
      <c r="V519" s="712"/>
      <c r="W519" s="712"/>
      <c r="X519" s="712"/>
      <c r="Y519" s="712"/>
      <c r="Z519" s="713"/>
      <c r="AA519" s="711" t="s">
        <v>172</v>
      </c>
      <c r="AB519" s="712"/>
      <c r="AC519" s="712"/>
      <c r="AD519" s="712"/>
      <c r="AE519" s="712"/>
      <c r="AF519" s="712"/>
      <c r="AG519" s="712"/>
      <c r="AH519" s="712"/>
      <c r="AI519" s="712"/>
      <c r="AJ519" s="712"/>
      <c r="AK519" s="712"/>
      <c r="AL519" s="713"/>
      <c r="AM519" s="114"/>
      <c r="AN519" s="105"/>
    </row>
    <row r="520" spans="1:40" s="17" customFormat="1" ht="114" customHeight="1">
      <c r="A520" s="802"/>
      <c r="B520" s="803"/>
      <c r="C520" s="803"/>
      <c r="D520" s="803"/>
      <c r="E520" s="803"/>
      <c r="F520" s="804"/>
      <c r="G520" s="106"/>
      <c r="H520" s="106"/>
      <c r="I520" s="107"/>
      <c r="J520" s="108"/>
      <c r="K520" s="109"/>
      <c r="L520" s="110"/>
      <c r="M520" s="111"/>
      <c r="N520" s="115"/>
      <c r="O520" s="117" t="s">
        <v>442</v>
      </c>
      <c r="P520" s="711" t="s">
        <v>173</v>
      </c>
      <c r="Q520" s="712"/>
      <c r="R520" s="712"/>
      <c r="S520" s="712"/>
      <c r="T520" s="712"/>
      <c r="U520" s="712"/>
      <c r="V520" s="712"/>
      <c r="W520" s="712"/>
      <c r="X520" s="712"/>
      <c r="Y520" s="712"/>
      <c r="Z520" s="713"/>
      <c r="AA520" s="711" t="s">
        <v>443</v>
      </c>
      <c r="AB520" s="712"/>
      <c r="AC520" s="712"/>
      <c r="AD520" s="712"/>
      <c r="AE520" s="712"/>
      <c r="AF520" s="712"/>
      <c r="AG520" s="712"/>
      <c r="AH520" s="712"/>
      <c r="AI520" s="712"/>
      <c r="AJ520" s="712"/>
      <c r="AK520" s="712"/>
      <c r="AL520" s="713"/>
      <c r="AM520" s="114"/>
      <c r="AN520" s="105"/>
    </row>
    <row r="521" spans="1:40" s="17" customFormat="1" ht="76.5" customHeight="1">
      <c r="A521" s="802"/>
      <c r="B521" s="803"/>
      <c r="C521" s="803"/>
      <c r="D521" s="803"/>
      <c r="E521" s="803"/>
      <c r="F521" s="804"/>
      <c r="G521" s="106"/>
      <c r="H521" s="106"/>
      <c r="I521" s="107"/>
      <c r="J521" s="108"/>
      <c r="K521" s="109"/>
      <c r="L521" s="110"/>
      <c r="M521" s="111"/>
      <c r="N521" s="115"/>
      <c r="O521" s="117" t="s">
        <v>444</v>
      </c>
      <c r="P521" s="711" t="s">
        <v>174</v>
      </c>
      <c r="Q521" s="712"/>
      <c r="R521" s="712"/>
      <c r="S521" s="712"/>
      <c r="T521" s="712"/>
      <c r="U521" s="712"/>
      <c r="V521" s="712"/>
      <c r="W521" s="712"/>
      <c r="X521" s="712"/>
      <c r="Y521" s="712"/>
      <c r="Z521" s="713"/>
      <c r="AA521" s="711" t="s">
        <v>175</v>
      </c>
      <c r="AB521" s="712"/>
      <c r="AC521" s="712"/>
      <c r="AD521" s="712"/>
      <c r="AE521" s="712"/>
      <c r="AF521" s="712"/>
      <c r="AG521" s="712"/>
      <c r="AH521" s="712"/>
      <c r="AI521" s="712"/>
      <c r="AJ521" s="712"/>
      <c r="AK521" s="712"/>
      <c r="AL521" s="713"/>
      <c r="AM521" s="114"/>
      <c r="AN521" s="105"/>
    </row>
    <row r="522" spans="1:40" s="17" customFormat="1" ht="95.25" customHeight="1">
      <c r="A522" s="802"/>
      <c r="B522" s="803"/>
      <c r="C522" s="803"/>
      <c r="D522" s="803"/>
      <c r="E522" s="803"/>
      <c r="F522" s="804"/>
      <c r="G522" s="106"/>
      <c r="H522" s="106"/>
      <c r="I522" s="107"/>
      <c r="J522" s="108"/>
      <c r="K522" s="109"/>
      <c r="L522" s="110"/>
      <c r="M522" s="111"/>
      <c r="N522" s="115"/>
      <c r="O522" s="117" t="s">
        <v>445</v>
      </c>
      <c r="P522" s="711" t="s">
        <v>176</v>
      </c>
      <c r="Q522" s="712"/>
      <c r="R522" s="712"/>
      <c r="S522" s="712"/>
      <c r="T522" s="712"/>
      <c r="U522" s="712"/>
      <c r="V522" s="712"/>
      <c r="W522" s="712"/>
      <c r="X522" s="712"/>
      <c r="Y522" s="712"/>
      <c r="Z522" s="713"/>
      <c r="AA522" s="711" t="s">
        <v>177</v>
      </c>
      <c r="AB522" s="712"/>
      <c r="AC522" s="712"/>
      <c r="AD522" s="712"/>
      <c r="AE522" s="712"/>
      <c r="AF522" s="712"/>
      <c r="AG522" s="712"/>
      <c r="AH522" s="712"/>
      <c r="AI522" s="712"/>
      <c r="AJ522" s="712"/>
      <c r="AK522" s="712"/>
      <c r="AL522" s="713"/>
      <c r="AM522" s="114"/>
      <c r="AN522" s="105"/>
    </row>
    <row r="523" spans="1:40" s="17" customFormat="1" ht="79.5" customHeight="1">
      <c r="A523" s="802"/>
      <c r="B523" s="803"/>
      <c r="C523" s="803"/>
      <c r="D523" s="803"/>
      <c r="E523" s="803"/>
      <c r="F523" s="804"/>
      <c r="G523" s="106"/>
      <c r="H523" s="106"/>
      <c r="I523" s="107"/>
      <c r="J523" s="108"/>
      <c r="K523" s="109"/>
      <c r="L523" s="110"/>
      <c r="M523" s="111"/>
      <c r="N523" s="115"/>
      <c r="O523" s="117" t="s">
        <v>446</v>
      </c>
      <c r="P523" s="711" t="s">
        <v>178</v>
      </c>
      <c r="Q523" s="712"/>
      <c r="R523" s="712"/>
      <c r="S523" s="712"/>
      <c r="T523" s="712"/>
      <c r="U523" s="712"/>
      <c r="V523" s="712"/>
      <c r="W523" s="712"/>
      <c r="X523" s="712"/>
      <c r="Y523" s="712"/>
      <c r="Z523" s="713"/>
      <c r="AA523" s="711" t="s">
        <v>179</v>
      </c>
      <c r="AB523" s="712"/>
      <c r="AC523" s="712"/>
      <c r="AD523" s="712"/>
      <c r="AE523" s="712"/>
      <c r="AF523" s="712"/>
      <c r="AG523" s="712"/>
      <c r="AH523" s="712"/>
      <c r="AI523" s="712"/>
      <c r="AJ523" s="712"/>
      <c r="AK523" s="712"/>
      <c r="AL523" s="713"/>
      <c r="AM523" s="114"/>
      <c r="AN523" s="105"/>
    </row>
    <row r="524" spans="1:40" s="17" customFormat="1" ht="78.75" customHeight="1">
      <c r="A524" s="802"/>
      <c r="B524" s="803"/>
      <c r="C524" s="803"/>
      <c r="D524" s="803"/>
      <c r="E524" s="803"/>
      <c r="F524" s="804"/>
      <c r="G524" s="106"/>
      <c r="H524" s="106"/>
      <c r="I524" s="107"/>
      <c r="J524" s="108"/>
      <c r="K524" s="109"/>
      <c r="L524" s="110"/>
      <c r="M524" s="111"/>
      <c r="N524" s="115"/>
      <c r="O524" s="117" t="s">
        <v>447</v>
      </c>
      <c r="P524" s="711" t="s">
        <v>180</v>
      </c>
      <c r="Q524" s="712"/>
      <c r="R524" s="712"/>
      <c r="S524" s="712"/>
      <c r="T524" s="712"/>
      <c r="U524" s="712"/>
      <c r="V524" s="712"/>
      <c r="W524" s="712"/>
      <c r="X524" s="712"/>
      <c r="Y524" s="712"/>
      <c r="Z524" s="713"/>
      <c r="AA524" s="711" t="s">
        <v>181</v>
      </c>
      <c r="AB524" s="712"/>
      <c r="AC524" s="712"/>
      <c r="AD524" s="712"/>
      <c r="AE524" s="712"/>
      <c r="AF524" s="712"/>
      <c r="AG524" s="712"/>
      <c r="AH524" s="712"/>
      <c r="AI524" s="712"/>
      <c r="AJ524" s="712"/>
      <c r="AK524" s="712"/>
      <c r="AL524" s="713"/>
      <c r="AM524" s="114"/>
      <c r="AN524" s="105"/>
    </row>
    <row r="525" spans="1:40" s="17" customFormat="1" ht="156" customHeight="1">
      <c r="A525" s="802"/>
      <c r="B525" s="803"/>
      <c r="C525" s="803"/>
      <c r="D525" s="803"/>
      <c r="E525" s="803"/>
      <c r="F525" s="804"/>
      <c r="G525" s="106"/>
      <c r="H525" s="106"/>
      <c r="I525" s="107"/>
      <c r="J525" s="108"/>
      <c r="K525" s="109"/>
      <c r="L525" s="110"/>
      <c r="M525" s="111"/>
      <c r="N525" s="115"/>
      <c r="O525" s="117" t="s">
        <v>448</v>
      </c>
      <c r="P525" s="711" t="s">
        <v>182</v>
      </c>
      <c r="Q525" s="712"/>
      <c r="R525" s="712"/>
      <c r="S525" s="712"/>
      <c r="T525" s="712"/>
      <c r="U525" s="712"/>
      <c r="V525" s="712"/>
      <c r="W525" s="712"/>
      <c r="X525" s="712"/>
      <c r="Y525" s="712"/>
      <c r="Z525" s="713"/>
      <c r="AA525" s="711" t="s">
        <v>449</v>
      </c>
      <c r="AB525" s="712"/>
      <c r="AC525" s="712"/>
      <c r="AD525" s="712"/>
      <c r="AE525" s="712"/>
      <c r="AF525" s="712"/>
      <c r="AG525" s="712"/>
      <c r="AH525" s="712"/>
      <c r="AI525" s="712"/>
      <c r="AJ525" s="712"/>
      <c r="AK525" s="712"/>
      <c r="AL525" s="713"/>
      <c r="AM525" s="114"/>
      <c r="AN525" s="105"/>
    </row>
    <row r="526" spans="1:40" s="17" customFormat="1" ht="114" customHeight="1">
      <c r="A526" s="802"/>
      <c r="B526" s="803"/>
      <c r="C526" s="803"/>
      <c r="D526" s="803"/>
      <c r="E526" s="803"/>
      <c r="F526" s="804"/>
      <c r="G526" s="106"/>
      <c r="H526" s="106"/>
      <c r="I526" s="107"/>
      <c r="J526" s="108"/>
      <c r="K526" s="109"/>
      <c r="L526" s="110"/>
      <c r="M526" s="111"/>
      <c r="N526" s="115"/>
      <c r="O526" s="117" t="s">
        <v>450</v>
      </c>
      <c r="P526" s="711" t="s">
        <v>183</v>
      </c>
      <c r="Q526" s="712"/>
      <c r="R526" s="712"/>
      <c r="S526" s="712"/>
      <c r="T526" s="712"/>
      <c r="U526" s="712"/>
      <c r="V526" s="712"/>
      <c r="W526" s="712"/>
      <c r="X526" s="712"/>
      <c r="Y526" s="712"/>
      <c r="Z526" s="713"/>
      <c r="AA526" s="711" t="s">
        <v>451</v>
      </c>
      <c r="AB526" s="712"/>
      <c r="AC526" s="712"/>
      <c r="AD526" s="712"/>
      <c r="AE526" s="712"/>
      <c r="AF526" s="712"/>
      <c r="AG526" s="712"/>
      <c r="AH526" s="712"/>
      <c r="AI526" s="712"/>
      <c r="AJ526" s="712"/>
      <c r="AK526" s="712"/>
      <c r="AL526" s="713"/>
      <c r="AM526" s="114"/>
      <c r="AN526" s="105"/>
    </row>
    <row r="527" spans="1:40" s="17" customFormat="1" ht="96" customHeight="1">
      <c r="A527" s="802"/>
      <c r="B527" s="803"/>
      <c r="C527" s="803"/>
      <c r="D527" s="803"/>
      <c r="E527" s="803"/>
      <c r="F527" s="804"/>
      <c r="G527" s="106"/>
      <c r="H527" s="106"/>
      <c r="I527" s="107"/>
      <c r="J527" s="108"/>
      <c r="K527" s="109"/>
      <c r="L527" s="110"/>
      <c r="M527" s="111"/>
      <c r="N527" s="115"/>
      <c r="O527" s="117" t="s">
        <v>452</v>
      </c>
      <c r="P527" s="711" t="s">
        <v>184</v>
      </c>
      <c r="Q527" s="712"/>
      <c r="R527" s="712"/>
      <c r="S527" s="712"/>
      <c r="T527" s="712"/>
      <c r="U527" s="712"/>
      <c r="V527" s="712"/>
      <c r="W527" s="712"/>
      <c r="X527" s="712"/>
      <c r="Y527" s="712"/>
      <c r="Z527" s="713"/>
      <c r="AA527" s="711" t="s">
        <v>453</v>
      </c>
      <c r="AB527" s="712"/>
      <c r="AC527" s="712"/>
      <c r="AD527" s="712"/>
      <c r="AE527" s="712"/>
      <c r="AF527" s="712"/>
      <c r="AG527" s="712"/>
      <c r="AH527" s="712"/>
      <c r="AI527" s="712"/>
      <c r="AJ527" s="712"/>
      <c r="AK527" s="712"/>
      <c r="AL527" s="713"/>
      <c r="AM527" s="114"/>
      <c r="AN527" s="105"/>
    </row>
    <row r="528" spans="1:40" s="17" customFormat="1" ht="85.5" customHeight="1">
      <c r="A528" s="802"/>
      <c r="B528" s="803"/>
      <c r="C528" s="803"/>
      <c r="D528" s="803"/>
      <c r="E528" s="803"/>
      <c r="F528" s="804"/>
      <c r="G528" s="106"/>
      <c r="H528" s="106"/>
      <c r="I528" s="107"/>
      <c r="J528" s="108"/>
      <c r="K528" s="109"/>
      <c r="L528" s="110"/>
      <c r="M528" s="111"/>
      <c r="N528" s="115"/>
      <c r="O528" s="117" t="s">
        <v>454</v>
      </c>
      <c r="P528" s="711" t="s">
        <v>185</v>
      </c>
      <c r="Q528" s="712"/>
      <c r="R528" s="712"/>
      <c r="S528" s="712"/>
      <c r="T528" s="712"/>
      <c r="U528" s="712"/>
      <c r="V528" s="712"/>
      <c r="W528" s="712"/>
      <c r="X528" s="712"/>
      <c r="Y528" s="712"/>
      <c r="Z528" s="713"/>
      <c r="AA528" s="711" t="s">
        <v>455</v>
      </c>
      <c r="AB528" s="712"/>
      <c r="AC528" s="712"/>
      <c r="AD528" s="712"/>
      <c r="AE528" s="712"/>
      <c r="AF528" s="712"/>
      <c r="AG528" s="712"/>
      <c r="AH528" s="712"/>
      <c r="AI528" s="712"/>
      <c r="AJ528" s="712"/>
      <c r="AK528" s="712"/>
      <c r="AL528" s="713"/>
      <c r="AM528" s="114"/>
      <c r="AN528" s="105"/>
    </row>
    <row r="529" spans="1:40" s="17" customFormat="1" ht="60" customHeight="1">
      <c r="A529" s="802"/>
      <c r="B529" s="803"/>
      <c r="C529" s="803"/>
      <c r="D529" s="803"/>
      <c r="E529" s="803"/>
      <c r="F529" s="804"/>
      <c r="G529" s="106"/>
      <c r="H529" s="106"/>
      <c r="I529" s="107"/>
      <c r="J529" s="108"/>
      <c r="K529" s="109"/>
      <c r="L529" s="110"/>
      <c r="M529" s="111"/>
      <c r="N529" s="115"/>
      <c r="O529" s="117" t="s">
        <v>456</v>
      </c>
      <c r="P529" s="711" t="s">
        <v>186</v>
      </c>
      <c r="Q529" s="712"/>
      <c r="R529" s="712"/>
      <c r="S529" s="712"/>
      <c r="T529" s="712"/>
      <c r="U529" s="712"/>
      <c r="V529" s="712"/>
      <c r="W529" s="712"/>
      <c r="X529" s="712"/>
      <c r="Y529" s="712"/>
      <c r="Z529" s="713"/>
      <c r="AA529" s="711" t="s">
        <v>457</v>
      </c>
      <c r="AB529" s="712"/>
      <c r="AC529" s="712"/>
      <c r="AD529" s="712"/>
      <c r="AE529" s="712"/>
      <c r="AF529" s="712"/>
      <c r="AG529" s="712"/>
      <c r="AH529" s="712"/>
      <c r="AI529" s="712"/>
      <c r="AJ529" s="712"/>
      <c r="AK529" s="712"/>
      <c r="AL529" s="713"/>
      <c r="AM529" s="114"/>
      <c r="AN529" s="105"/>
    </row>
    <row r="530" spans="1:40" s="17" customFormat="1" ht="82.5" customHeight="1">
      <c r="A530" s="802"/>
      <c r="B530" s="803"/>
      <c r="C530" s="803"/>
      <c r="D530" s="803"/>
      <c r="E530" s="803"/>
      <c r="F530" s="804"/>
      <c r="G530" s="106"/>
      <c r="H530" s="106"/>
      <c r="I530" s="107"/>
      <c r="J530" s="108"/>
      <c r="K530" s="109"/>
      <c r="L530" s="110"/>
      <c r="M530" s="111"/>
      <c r="N530" s="115"/>
      <c r="O530" s="117" t="s">
        <v>458</v>
      </c>
      <c r="P530" s="711" t="s">
        <v>187</v>
      </c>
      <c r="Q530" s="712"/>
      <c r="R530" s="712"/>
      <c r="S530" s="712"/>
      <c r="T530" s="712"/>
      <c r="U530" s="712"/>
      <c r="V530" s="712"/>
      <c r="W530" s="712"/>
      <c r="X530" s="712"/>
      <c r="Y530" s="712"/>
      <c r="Z530" s="713"/>
      <c r="AA530" s="711" t="s">
        <v>188</v>
      </c>
      <c r="AB530" s="712"/>
      <c r="AC530" s="712"/>
      <c r="AD530" s="712"/>
      <c r="AE530" s="712"/>
      <c r="AF530" s="712"/>
      <c r="AG530" s="712"/>
      <c r="AH530" s="712"/>
      <c r="AI530" s="712"/>
      <c r="AJ530" s="712"/>
      <c r="AK530" s="712"/>
      <c r="AL530" s="713"/>
      <c r="AM530" s="114"/>
      <c r="AN530" s="105"/>
    </row>
    <row r="531" spans="1:40" s="17" customFormat="1" ht="83.25" customHeight="1">
      <c r="A531" s="802"/>
      <c r="B531" s="803"/>
      <c r="C531" s="803"/>
      <c r="D531" s="803"/>
      <c r="E531" s="803"/>
      <c r="F531" s="804"/>
      <c r="G531" s="106"/>
      <c r="H531" s="106"/>
      <c r="I531" s="107"/>
      <c r="J531" s="108"/>
      <c r="K531" s="109"/>
      <c r="L531" s="110"/>
      <c r="M531" s="111"/>
      <c r="N531" s="115"/>
      <c r="O531" s="117" t="s">
        <v>459</v>
      </c>
      <c r="P531" s="711" t="s">
        <v>189</v>
      </c>
      <c r="Q531" s="712"/>
      <c r="R531" s="712"/>
      <c r="S531" s="712"/>
      <c r="T531" s="712"/>
      <c r="U531" s="712"/>
      <c r="V531" s="712"/>
      <c r="W531" s="712"/>
      <c r="X531" s="712"/>
      <c r="Y531" s="712"/>
      <c r="Z531" s="713"/>
      <c r="AA531" s="711" t="s">
        <v>190</v>
      </c>
      <c r="AB531" s="712"/>
      <c r="AC531" s="712"/>
      <c r="AD531" s="712"/>
      <c r="AE531" s="712"/>
      <c r="AF531" s="712"/>
      <c r="AG531" s="712"/>
      <c r="AH531" s="712"/>
      <c r="AI531" s="712"/>
      <c r="AJ531" s="712"/>
      <c r="AK531" s="712"/>
      <c r="AL531" s="713"/>
      <c r="AM531" s="114"/>
      <c r="AN531" s="105"/>
    </row>
    <row r="532" spans="1:40" s="17" customFormat="1" ht="74.25" customHeight="1">
      <c r="A532" s="802"/>
      <c r="B532" s="803"/>
      <c r="C532" s="803"/>
      <c r="D532" s="803"/>
      <c r="E532" s="803"/>
      <c r="F532" s="804"/>
      <c r="G532" s="106"/>
      <c r="H532" s="106"/>
      <c r="I532" s="107"/>
      <c r="J532" s="108"/>
      <c r="K532" s="109"/>
      <c r="L532" s="110"/>
      <c r="M532" s="111"/>
      <c r="N532" s="115"/>
      <c r="O532" s="117" t="s">
        <v>460</v>
      </c>
      <c r="P532" s="711" t="s">
        <v>191</v>
      </c>
      <c r="Q532" s="712"/>
      <c r="R532" s="712"/>
      <c r="S532" s="712"/>
      <c r="T532" s="712"/>
      <c r="U532" s="712"/>
      <c r="V532" s="712"/>
      <c r="W532" s="712"/>
      <c r="X532" s="712"/>
      <c r="Y532" s="712"/>
      <c r="Z532" s="713"/>
      <c r="AA532" s="711" t="s">
        <v>192</v>
      </c>
      <c r="AB532" s="712"/>
      <c r="AC532" s="712"/>
      <c r="AD532" s="712"/>
      <c r="AE532" s="712"/>
      <c r="AF532" s="712"/>
      <c r="AG532" s="712"/>
      <c r="AH532" s="712"/>
      <c r="AI532" s="712"/>
      <c r="AJ532" s="712"/>
      <c r="AK532" s="712"/>
      <c r="AL532" s="713"/>
      <c r="AM532" s="114"/>
      <c r="AN532" s="105"/>
    </row>
    <row r="533" spans="1:40" s="17" customFormat="1" ht="114" customHeight="1">
      <c r="A533" s="802"/>
      <c r="B533" s="803"/>
      <c r="C533" s="803"/>
      <c r="D533" s="803"/>
      <c r="E533" s="803"/>
      <c r="F533" s="804"/>
      <c r="G533" s="106"/>
      <c r="H533" s="106"/>
      <c r="I533" s="107"/>
      <c r="J533" s="108"/>
      <c r="K533" s="109"/>
      <c r="L533" s="110"/>
      <c r="M533" s="111"/>
      <c r="N533" s="115"/>
      <c r="O533" s="117" t="s">
        <v>461</v>
      </c>
      <c r="P533" s="711" t="s">
        <v>193</v>
      </c>
      <c r="Q533" s="712"/>
      <c r="R533" s="712"/>
      <c r="S533" s="712"/>
      <c r="T533" s="712"/>
      <c r="U533" s="712"/>
      <c r="V533" s="712"/>
      <c r="W533" s="712"/>
      <c r="X533" s="712"/>
      <c r="Y533" s="712"/>
      <c r="Z533" s="713"/>
      <c r="AA533" s="711" t="s">
        <v>194</v>
      </c>
      <c r="AB533" s="712"/>
      <c r="AC533" s="712"/>
      <c r="AD533" s="712"/>
      <c r="AE533" s="712"/>
      <c r="AF533" s="712"/>
      <c r="AG533" s="712"/>
      <c r="AH533" s="712"/>
      <c r="AI533" s="712"/>
      <c r="AJ533" s="712"/>
      <c r="AK533" s="712"/>
      <c r="AL533" s="713"/>
      <c r="AM533" s="114"/>
      <c r="AN533" s="105"/>
    </row>
    <row r="534" spans="1:40" s="17" customFormat="1" ht="219" customHeight="1">
      <c r="A534" s="802"/>
      <c r="B534" s="803"/>
      <c r="C534" s="803"/>
      <c r="D534" s="803"/>
      <c r="E534" s="803"/>
      <c r="F534" s="804"/>
      <c r="G534" s="106"/>
      <c r="H534" s="106"/>
      <c r="I534" s="107"/>
      <c r="J534" s="108"/>
      <c r="K534" s="109"/>
      <c r="L534" s="110"/>
      <c r="M534" s="111"/>
      <c r="N534" s="115"/>
      <c r="O534" s="117" t="s">
        <v>462</v>
      </c>
      <c r="P534" s="711" t="s">
        <v>195</v>
      </c>
      <c r="Q534" s="712"/>
      <c r="R534" s="712"/>
      <c r="S534" s="712"/>
      <c r="T534" s="712"/>
      <c r="U534" s="712"/>
      <c r="V534" s="712"/>
      <c r="W534" s="712"/>
      <c r="X534" s="712"/>
      <c r="Y534" s="712"/>
      <c r="Z534" s="713"/>
      <c r="AA534" s="711" t="s">
        <v>463</v>
      </c>
      <c r="AB534" s="712"/>
      <c r="AC534" s="712"/>
      <c r="AD534" s="712"/>
      <c r="AE534" s="712"/>
      <c r="AF534" s="712"/>
      <c r="AG534" s="712"/>
      <c r="AH534" s="712"/>
      <c r="AI534" s="712"/>
      <c r="AJ534" s="712"/>
      <c r="AK534" s="712"/>
      <c r="AL534" s="713"/>
      <c r="AM534" s="114"/>
      <c r="AN534" s="105"/>
    </row>
    <row r="535" spans="1:40" s="17" customFormat="1" ht="248.25" customHeight="1">
      <c r="A535" s="802"/>
      <c r="B535" s="803"/>
      <c r="C535" s="803"/>
      <c r="D535" s="803"/>
      <c r="E535" s="803"/>
      <c r="F535" s="804"/>
      <c r="G535" s="106"/>
      <c r="H535" s="106"/>
      <c r="I535" s="107"/>
      <c r="J535" s="108"/>
      <c r="K535" s="109"/>
      <c r="L535" s="110"/>
      <c r="M535" s="111"/>
      <c r="N535" s="115"/>
      <c r="O535" s="117" t="s">
        <v>464</v>
      </c>
      <c r="P535" s="711" t="s">
        <v>196</v>
      </c>
      <c r="Q535" s="712"/>
      <c r="R535" s="712"/>
      <c r="S535" s="712"/>
      <c r="T535" s="712"/>
      <c r="U535" s="712"/>
      <c r="V535" s="712"/>
      <c r="W535" s="712"/>
      <c r="X535" s="712"/>
      <c r="Y535" s="712"/>
      <c r="Z535" s="713"/>
      <c r="AA535" s="711" t="s">
        <v>465</v>
      </c>
      <c r="AB535" s="712"/>
      <c r="AC535" s="712"/>
      <c r="AD535" s="712"/>
      <c r="AE535" s="712"/>
      <c r="AF535" s="712"/>
      <c r="AG535" s="712"/>
      <c r="AH535" s="712"/>
      <c r="AI535" s="712"/>
      <c r="AJ535" s="712"/>
      <c r="AK535" s="712"/>
      <c r="AL535" s="713"/>
      <c r="AM535" s="114"/>
      <c r="AN535" s="105"/>
    </row>
    <row r="536" spans="1:40" s="17" customFormat="1" ht="178.5" customHeight="1">
      <c r="A536" s="802"/>
      <c r="B536" s="803"/>
      <c r="C536" s="803"/>
      <c r="D536" s="803"/>
      <c r="E536" s="803"/>
      <c r="F536" s="804"/>
      <c r="G536" s="106"/>
      <c r="H536" s="106"/>
      <c r="I536" s="107"/>
      <c r="J536" s="108"/>
      <c r="K536" s="109"/>
      <c r="L536" s="110"/>
      <c r="M536" s="111"/>
      <c r="N536" s="115"/>
      <c r="O536" s="117" t="s">
        <v>466</v>
      </c>
      <c r="P536" s="711" t="s">
        <v>197</v>
      </c>
      <c r="Q536" s="712"/>
      <c r="R536" s="712"/>
      <c r="S536" s="712"/>
      <c r="T536" s="712"/>
      <c r="U536" s="712"/>
      <c r="V536" s="712"/>
      <c r="W536" s="712"/>
      <c r="X536" s="712"/>
      <c r="Y536" s="712"/>
      <c r="Z536" s="713"/>
      <c r="AA536" s="711" t="s">
        <v>467</v>
      </c>
      <c r="AB536" s="712"/>
      <c r="AC536" s="712"/>
      <c r="AD536" s="712"/>
      <c r="AE536" s="712"/>
      <c r="AF536" s="712"/>
      <c r="AG536" s="712"/>
      <c r="AH536" s="712"/>
      <c r="AI536" s="712"/>
      <c r="AJ536" s="712"/>
      <c r="AK536" s="712"/>
      <c r="AL536" s="713"/>
      <c r="AM536" s="114"/>
      <c r="AN536" s="105"/>
    </row>
    <row r="537" spans="1:40" s="17" customFormat="1" ht="115.5" customHeight="1">
      <c r="A537" s="802"/>
      <c r="B537" s="803"/>
      <c r="C537" s="803"/>
      <c r="D537" s="803"/>
      <c r="E537" s="803"/>
      <c r="F537" s="804"/>
      <c r="G537" s="106"/>
      <c r="H537" s="106"/>
      <c r="I537" s="107"/>
      <c r="J537" s="108"/>
      <c r="K537" s="109"/>
      <c r="L537" s="110"/>
      <c r="M537" s="111"/>
      <c r="N537" s="115"/>
      <c r="O537" s="117" t="s">
        <v>468</v>
      </c>
      <c r="P537" s="711" t="s">
        <v>198</v>
      </c>
      <c r="Q537" s="712"/>
      <c r="R537" s="712"/>
      <c r="S537" s="712"/>
      <c r="T537" s="712"/>
      <c r="U537" s="712"/>
      <c r="V537" s="712"/>
      <c r="W537" s="712"/>
      <c r="X537" s="712"/>
      <c r="Y537" s="712"/>
      <c r="Z537" s="713"/>
      <c r="AA537" s="711" t="s">
        <v>469</v>
      </c>
      <c r="AB537" s="712"/>
      <c r="AC537" s="712"/>
      <c r="AD537" s="712"/>
      <c r="AE537" s="712"/>
      <c r="AF537" s="712"/>
      <c r="AG537" s="712"/>
      <c r="AH537" s="712"/>
      <c r="AI537" s="712"/>
      <c r="AJ537" s="712"/>
      <c r="AK537" s="712"/>
      <c r="AL537" s="713"/>
      <c r="AM537" s="114"/>
      <c r="AN537" s="105"/>
    </row>
    <row r="538" spans="1:40" s="17" customFormat="1" ht="79.5" customHeight="1">
      <c r="A538" s="802"/>
      <c r="B538" s="803"/>
      <c r="C538" s="803"/>
      <c r="D538" s="803"/>
      <c r="E538" s="803"/>
      <c r="F538" s="804"/>
      <c r="G538" s="106"/>
      <c r="H538" s="106"/>
      <c r="I538" s="107"/>
      <c r="J538" s="108"/>
      <c r="K538" s="109"/>
      <c r="L538" s="110"/>
      <c r="M538" s="111"/>
      <c r="N538" s="115"/>
      <c r="O538" s="117" t="s">
        <v>470</v>
      </c>
      <c r="P538" s="711" t="s">
        <v>199</v>
      </c>
      <c r="Q538" s="712"/>
      <c r="R538" s="712"/>
      <c r="S538" s="712"/>
      <c r="T538" s="712"/>
      <c r="U538" s="712"/>
      <c r="V538" s="712"/>
      <c r="W538" s="712"/>
      <c r="X538" s="712"/>
      <c r="Y538" s="712"/>
      <c r="Z538" s="713"/>
      <c r="AA538" s="711" t="s">
        <v>471</v>
      </c>
      <c r="AB538" s="712"/>
      <c r="AC538" s="712"/>
      <c r="AD538" s="712"/>
      <c r="AE538" s="712"/>
      <c r="AF538" s="712"/>
      <c r="AG538" s="712"/>
      <c r="AH538" s="712"/>
      <c r="AI538" s="712"/>
      <c r="AJ538" s="712"/>
      <c r="AK538" s="712"/>
      <c r="AL538" s="713"/>
      <c r="AM538" s="114"/>
      <c r="AN538" s="105"/>
    </row>
    <row r="539" spans="1:40" s="17" customFormat="1" ht="139.5" customHeight="1">
      <c r="A539" s="802"/>
      <c r="B539" s="803"/>
      <c r="C539" s="803"/>
      <c r="D539" s="803"/>
      <c r="E539" s="803"/>
      <c r="F539" s="804"/>
      <c r="G539" s="106"/>
      <c r="H539" s="106"/>
      <c r="I539" s="107"/>
      <c r="J539" s="108"/>
      <c r="K539" s="109"/>
      <c r="L539" s="110"/>
      <c r="M539" s="111"/>
      <c r="N539" s="115"/>
      <c r="O539" s="117" t="s">
        <v>472</v>
      </c>
      <c r="P539" s="711" t="s">
        <v>473</v>
      </c>
      <c r="Q539" s="712"/>
      <c r="R539" s="712"/>
      <c r="S539" s="712"/>
      <c r="T539" s="712"/>
      <c r="U539" s="712"/>
      <c r="V539" s="712"/>
      <c r="W539" s="712"/>
      <c r="X539" s="712"/>
      <c r="Y539" s="712"/>
      <c r="Z539" s="713"/>
      <c r="AA539" s="711" t="s">
        <v>474</v>
      </c>
      <c r="AB539" s="712"/>
      <c r="AC539" s="712"/>
      <c r="AD539" s="712"/>
      <c r="AE539" s="712"/>
      <c r="AF539" s="712"/>
      <c r="AG539" s="712"/>
      <c r="AH539" s="712"/>
      <c r="AI539" s="712"/>
      <c r="AJ539" s="712"/>
      <c r="AK539" s="712"/>
      <c r="AL539" s="713"/>
      <c r="AM539" s="114"/>
      <c r="AN539" s="105"/>
    </row>
    <row r="540" spans="1:40" s="17" customFormat="1" ht="115.5" customHeight="1">
      <c r="A540" s="802"/>
      <c r="B540" s="803"/>
      <c r="C540" s="803"/>
      <c r="D540" s="803"/>
      <c r="E540" s="803"/>
      <c r="F540" s="804"/>
      <c r="G540" s="106"/>
      <c r="H540" s="106"/>
      <c r="I540" s="107"/>
      <c r="J540" s="108"/>
      <c r="K540" s="109"/>
      <c r="L540" s="110"/>
      <c r="M540" s="111"/>
      <c r="N540" s="115"/>
      <c r="O540" s="117" t="s">
        <v>475</v>
      </c>
      <c r="P540" s="711" t="s">
        <v>200</v>
      </c>
      <c r="Q540" s="712"/>
      <c r="R540" s="712"/>
      <c r="S540" s="712"/>
      <c r="T540" s="712"/>
      <c r="U540" s="712"/>
      <c r="V540" s="712"/>
      <c r="W540" s="712"/>
      <c r="X540" s="712"/>
      <c r="Y540" s="712"/>
      <c r="Z540" s="713"/>
      <c r="AA540" s="711" t="s">
        <v>476</v>
      </c>
      <c r="AB540" s="712"/>
      <c r="AC540" s="712"/>
      <c r="AD540" s="712"/>
      <c r="AE540" s="712"/>
      <c r="AF540" s="712"/>
      <c r="AG540" s="712"/>
      <c r="AH540" s="712"/>
      <c r="AI540" s="712"/>
      <c r="AJ540" s="712"/>
      <c r="AK540" s="712"/>
      <c r="AL540" s="713"/>
      <c r="AM540" s="114"/>
      <c r="AN540" s="105"/>
    </row>
    <row r="541" spans="1:40" s="17" customFormat="1" ht="115.5" customHeight="1">
      <c r="A541" s="802"/>
      <c r="B541" s="803"/>
      <c r="C541" s="803"/>
      <c r="D541" s="803"/>
      <c r="E541" s="803"/>
      <c r="F541" s="804"/>
      <c r="G541" s="106"/>
      <c r="H541" s="106"/>
      <c r="I541" s="107"/>
      <c r="J541" s="108"/>
      <c r="K541" s="109"/>
      <c r="L541" s="110"/>
      <c r="M541" s="111"/>
      <c r="N541" s="115"/>
      <c r="O541" s="117" t="s">
        <v>477</v>
      </c>
      <c r="P541" s="711" t="s">
        <v>201</v>
      </c>
      <c r="Q541" s="712"/>
      <c r="R541" s="712"/>
      <c r="S541" s="712"/>
      <c r="T541" s="712"/>
      <c r="U541" s="712"/>
      <c r="V541" s="712"/>
      <c r="W541" s="712"/>
      <c r="X541" s="712"/>
      <c r="Y541" s="712"/>
      <c r="Z541" s="713"/>
      <c r="AA541" s="711" t="s">
        <v>478</v>
      </c>
      <c r="AB541" s="712"/>
      <c r="AC541" s="712"/>
      <c r="AD541" s="712"/>
      <c r="AE541" s="712"/>
      <c r="AF541" s="712"/>
      <c r="AG541" s="712"/>
      <c r="AH541" s="712"/>
      <c r="AI541" s="712"/>
      <c r="AJ541" s="712"/>
      <c r="AK541" s="712"/>
      <c r="AL541" s="713"/>
      <c r="AM541" s="114"/>
      <c r="AN541" s="105"/>
    </row>
    <row r="542" spans="1:40" s="17" customFormat="1" ht="84.75" customHeight="1">
      <c r="A542" s="802"/>
      <c r="B542" s="803"/>
      <c r="C542" s="803"/>
      <c r="D542" s="803"/>
      <c r="E542" s="803"/>
      <c r="F542" s="804"/>
      <c r="G542" s="106"/>
      <c r="H542" s="106"/>
      <c r="I542" s="107"/>
      <c r="J542" s="108"/>
      <c r="K542" s="109"/>
      <c r="L542" s="110"/>
      <c r="M542" s="111"/>
      <c r="N542" s="115"/>
      <c r="O542" s="117" t="s">
        <v>479</v>
      </c>
      <c r="P542" s="711" t="s">
        <v>202</v>
      </c>
      <c r="Q542" s="712"/>
      <c r="R542" s="712"/>
      <c r="S542" s="712"/>
      <c r="T542" s="712"/>
      <c r="U542" s="712"/>
      <c r="V542" s="712"/>
      <c r="W542" s="712"/>
      <c r="X542" s="712"/>
      <c r="Y542" s="712"/>
      <c r="Z542" s="713"/>
      <c r="AA542" s="711" t="s">
        <v>480</v>
      </c>
      <c r="AB542" s="712"/>
      <c r="AC542" s="712"/>
      <c r="AD542" s="712"/>
      <c r="AE542" s="712"/>
      <c r="AF542" s="712"/>
      <c r="AG542" s="712"/>
      <c r="AH542" s="712"/>
      <c r="AI542" s="712"/>
      <c r="AJ542" s="712"/>
      <c r="AK542" s="712"/>
      <c r="AL542" s="713"/>
      <c r="AM542" s="114"/>
      <c r="AN542" s="105"/>
    </row>
    <row r="543" spans="1:40" s="17" customFormat="1" ht="115.5" customHeight="1">
      <c r="A543" s="802"/>
      <c r="B543" s="803"/>
      <c r="C543" s="803"/>
      <c r="D543" s="803"/>
      <c r="E543" s="803"/>
      <c r="F543" s="804"/>
      <c r="G543" s="106"/>
      <c r="H543" s="106"/>
      <c r="I543" s="107"/>
      <c r="J543" s="108"/>
      <c r="K543" s="109"/>
      <c r="L543" s="110"/>
      <c r="M543" s="111"/>
      <c r="N543" s="115"/>
      <c r="O543" s="117" t="s">
        <v>481</v>
      </c>
      <c r="P543" s="711" t="s">
        <v>203</v>
      </c>
      <c r="Q543" s="712"/>
      <c r="R543" s="712"/>
      <c r="S543" s="712"/>
      <c r="T543" s="712"/>
      <c r="U543" s="712"/>
      <c r="V543" s="712"/>
      <c r="W543" s="712"/>
      <c r="X543" s="712"/>
      <c r="Y543" s="712"/>
      <c r="Z543" s="713"/>
      <c r="AA543" s="711" t="s">
        <v>482</v>
      </c>
      <c r="AB543" s="712"/>
      <c r="AC543" s="712"/>
      <c r="AD543" s="712"/>
      <c r="AE543" s="712"/>
      <c r="AF543" s="712"/>
      <c r="AG543" s="712"/>
      <c r="AH543" s="712"/>
      <c r="AI543" s="712"/>
      <c r="AJ543" s="712"/>
      <c r="AK543" s="712"/>
      <c r="AL543" s="713"/>
      <c r="AM543" s="114"/>
      <c r="AN543" s="105"/>
    </row>
    <row r="544" spans="1:40" s="17" customFormat="1" ht="170.25" customHeight="1">
      <c r="A544" s="802"/>
      <c r="B544" s="803"/>
      <c r="C544" s="803"/>
      <c r="D544" s="803"/>
      <c r="E544" s="803"/>
      <c r="F544" s="804"/>
      <c r="G544" s="106"/>
      <c r="H544" s="106"/>
      <c r="I544" s="107"/>
      <c r="J544" s="108"/>
      <c r="K544" s="109"/>
      <c r="L544" s="110"/>
      <c r="M544" s="111"/>
      <c r="N544" s="115"/>
      <c r="O544" s="117" t="s">
        <v>483</v>
      </c>
      <c r="P544" s="711" t="s">
        <v>204</v>
      </c>
      <c r="Q544" s="712"/>
      <c r="R544" s="712"/>
      <c r="S544" s="712"/>
      <c r="T544" s="712"/>
      <c r="U544" s="712"/>
      <c r="V544" s="712"/>
      <c r="W544" s="712"/>
      <c r="X544" s="712"/>
      <c r="Y544" s="712"/>
      <c r="Z544" s="713"/>
      <c r="AA544" s="711" t="s">
        <v>484</v>
      </c>
      <c r="AB544" s="712"/>
      <c r="AC544" s="712"/>
      <c r="AD544" s="712"/>
      <c r="AE544" s="712"/>
      <c r="AF544" s="712"/>
      <c r="AG544" s="712"/>
      <c r="AH544" s="712"/>
      <c r="AI544" s="712"/>
      <c r="AJ544" s="712"/>
      <c r="AK544" s="712"/>
      <c r="AL544" s="713"/>
      <c r="AM544" s="114"/>
      <c r="AN544" s="105"/>
    </row>
    <row r="545" spans="1:40" s="17" customFormat="1" ht="276" customHeight="1">
      <c r="A545" s="802"/>
      <c r="B545" s="803"/>
      <c r="C545" s="803"/>
      <c r="D545" s="803"/>
      <c r="E545" s="803"/>
      <c r="F545" s="804"/>
      <c r="G545" s="106"/>
      <c r="H545" s="106"/>
      <c r="I545" s="107"/>
      <c r="J545" s="108"/>
      <c r="K545" s="109"/>
      <c r="L545" s="110"/>
      <c r="M545" s="111"/>
      <c r="N545" s="115"/>
      <c r="O545" s="117" t="s">
        <v>485</v>
      </c>
      <c r="P545" s="711" t="s">
        <v>205</v>
      </c>
      <c r="Q545" s="712"/>
      <c r="R545" s="712"/>
      <c r="S545" s="712"/>
      <c r="T545" s="712"/>
      <c r="U545" s="712"/>
      <c r="V545" s="712"/>
      <c r="W545" s="712"/>
      <c r="X545" s="712"/>
      <c r="Y545" s="712"/>
      <c r="Z545" s="713"/>
      <c r="AA545" s="711" t="s">
        <v>486</v>
      </c>
      <c r="AB545" s="712"/>
      <c r="AC545" s="712"/>
      <c r="AD545" s="712"/>
      <c r="AE545" s="712"/>
      <c r="AF545" s="712"/>
      <c r="AG545" s="712"/>
      <c r="AH545" s="712"/>
      <c r="AI545" s="712"/>
      <c r="AJ545" s="712"/>
      <c r="AK545" s="712"/>
      <c r="AL545" s="713"/>
      <c r="AM545" s="114"/>
      <c r="AN545" s="105"/>
    </row>
    <row r="546" spans="1:40" s="17" customFormat="1" ht="115.5" customHeight="1">
      <c r="A546" s="802"/>
      <c r="B546" s="803"/>
      <c r="C546" s="803"/>
      <c r="D546" s="803"/>
      <c r="E546" s="803"/>
      <c r="F546" s="804"/>
      <c r="G546" s="106"/>
      <c r="H546" s="106"/>
      <c r="I546" s="107"/>
      <c r="J546" s="108"/>
      <c r="K546" s="109"/>
      <c r="L546" s="110"/>
      <c r="M546" s="111"/>
      <c r="N546" s="115"/>
      <c r="O546" s="117" t="s">
        <v>487</v>
      </c>
      <c r="P546" s="711" t="s">
        <v>488</v>
      </c>
      <c r="Q546" s="712"/>
      <c r="R546" s="712"/>
      <c r="S546" s="712"/>
      <c r="T546" s="712"/>
      <c r="U546" s="712"/>
      <c r="V546" s="712"/>
      <c r="W546" s="712"/>
      <c r="X546" s="712"/>
      <c r="Y546" s="712"/>
      <c r="Z546" s="713"/>
      <c r="AA546" s="711" t="s">
        <v>489</v>
      </c>
      <c r="AB546" s="712"/>
      <c r="AC546" s="712"/>
      <c r="AD546" s="712"/>
      <c r="AE546" s="712"/>
      <c r="AF546" s="712"/>
      <c r="AG546" s="712"/>
      <c r="AH546" s="712"/>
      <c r="AI546" s="712"/>
      <c r="AJ546" s="712"/>
      <c r="AK546" s="712"/>
      <c r="AL546" s="713"/>
      <c r="AM546" s="114"/>
      <c r="AN546" s="105"/>
    </row>
    <row r="547" spans="1:40" s="17" customFormat="1" ht="115.5" customHeight="1">
      <c r="A547" s="802"/>
      <c r="B547" s="803"/>
      <c r="C547" s="803"/>
      <c r="D547" s="803"/>
      <c r="E547" s="803"/>
      <c r="F547" s="804"/>
      <c r="G547" s="106"/>
      <c r="H547" s="106"/>
      <c r="I547" s="107"/>
      <c r="J547" s="108"/>
      <c r="K547" s="109"/>
      <c r="L547" s="110"/>
      <c r="M547" s="111"/>
      <c r="N547" s="115"/>
      <c r="O547" s="117" t="s">
        <v>490</v>
      </c>
      <c r="P547" s="711" t="s">
        <v>206</v>
      </c>
      <c r="Q547" s="712"/>
      <c r="R547" s="712"/>
      <c r="S547" s="712"/>
      <c r="T547" s="712"/>
      <c r="U547" s="712"/>
      <c r="V547" s="712"/>
      <c r="W547" s="712"/>
      <c r="X547" s="712"/>
      <c r="Y547" s="712"/>
      <c r="Z547" s="713"/>
      <c r="AA547" s="711" t="s">
        <v>491</v>
      </c>
      <c r="AB547" s="712"/>
      <c r="AC547" s="712"/>
      <c r="AD547" s="712"/>
      <c r="AE547" s="712"/>
      <c r="AF547" s="712"/>
      <c r="AG547" s="712"/>
      <c r="AH547" s="712"/>
      <c r="AI547" s="712"/>
      <c r="AJ547" s="712"/>
      <c r="AK547" s="712"/>
      <c r="AL547" s="713"/>
      <c r="AM547" s="114"/>
      <c r="AN547" s="105"/>
    </row>
    <row r="548" spans="1:40" s="17" customFormat="1" ht="115.5" customHeight="1">
      <c r="A548" s="802"/>
      <c r="B548" s="803"/>
      <c r="C548" s="803"/>
      <c r="D548" s="803"/>
      <c r="E548" s="803"/>
      <c r="F548" s="804"/>
      <c r="G548" s="106"/>
      <c r="H548" s="106"/>
      <c r="I548" s="107"/>
      <c r="J548" s="108"/>
      <c r="K548" s="109"/>
      <c r="L548" s="110"/>
      <c r="M548" s="111"/>
      <c r="N548" s="115"/>
      <c r="O548" s="117" t="s">
        <v>492</v>
      </c>
      <c r="P548" s="711" t="s">
        <v>207</v>
      </c>
      <c r="Q548" s="712"/>
      <c r="R548" s="712"/>
      <c r="S548" s="712"/>
      <c r="T548" s="712"/>
      <c r="U548" s="712"/>
      <c r="V548" s="712"/>
      <c r="W548" s="712"/>
      <c r="X548" s="712"/>
      <c r="Y548" s="712"/>
      <c r="Z548" s="713"/>
      <c r="AA548" s="711" t="s">
        <v>208</v>
      </c>
      <c r="AB548" s="712"/>
      <c r="AC548" s="712"/>
      <c r="AD548" s="712"/>
      <c r="AE548" s="712"/>
      <c r="AF548" s="712"/>
      <c r="AG548" s="712"/>
      <c r="AH548" s="712"/>
      <c r="AI548" s="712"/>
      <c r="AJ548" s="712"/>
      <c r="AK548" s="712"/>
      <c r="AL548" s="713"/>
      <c r="AM548" s="114"/>
      <c r="AN548" s="105"/>
    </row>
    <row r="549" spans="1:40" s="17" customFormat="1" ht="115.5" customHeight="1">
      <c r="A549" s="802"/>
      <c r="B549" s="803"/>
      <c r="C549" s="803"/>
      <c r="D549" s="803"/>
      <c r="E549" s="803"/>
      <c r="F549" s="804"/>
      <c r="G549" s="106"/>
      <c r="H549" s="106"/>
      <c r="I549" s="107"/>
      <c r="J549" s="108"/>
      <c r="K549" s="109"/>
      <c r="L549" s="110"/>
      <c r="M549" s="111"/>
      <c r="N549" s="115"/>
      <c r="O549" s="117" t="s">
        <v>493</v>
      </c>
      <c r="P549" s="711" t="s">
        <v>209</v>
      </c>
      <c r="Q549" s="712"/>
      <c r="R549" s="712"/>
      <c r="S549" s="712"/>
      <c r="T549" s="712"/>
      <c r="U549" s="712"/>
      <c r="V549" s="712"/>
      <c r="W549" s="712"/>
      <c r="X549" s="712"/>
      <c r="Y549" s="712"/>
      <c r="Z549" s="713"/>
      <c r="AA549" s="711" t="s">
        <v>494</v>
      </c>
      <c r="AB549" s="712"/>
      <c r="AC549" s="712"/>
      <c r="AD549" s="712"/>
      <c r="AE549" s="712"/>
      <c r="AF549" s="712"/>
      <c r="AG549" s="712"/>
      <c r="AH549" s="712"/>
      <c r="AI549" s="712"/>
      <c r="AJ549" s="712"/>
      <c r="AK549" s="712"/>
      <c r="AL549" s="713"/>
      <c r="AM549" s="114"/>
      <c r="AN549" s="105"/>
    </row>
    <row r="550" spans="1:40" s="17" customFormat="1" ht="115.5" customHeight="1">
      <c r="A550" s="802"/>
      <c r="B550" s="803"/>
      <c r="C550" s="803"/>
      <c r="D550" s="803"/>
      <c r="E550" s="803"/>
      <c r="F550" s="804"/>
      <c r="G550" s="106"/>
      <c r="H550" s="106"/>
      <c r="I550" s="107"/>
      <c r="J550" s="108"/>
      <c r="K550" s="109"/>
      <c r="L550" s="110"/>
      <c r="M550" s="111"/>
      <c r="N550" s="115"/>
      <c r="O550" s="117" t="s">
        <v>495</v>
      </c>
      <c r="P550" s="711" t="s">
        <v>210</v>
      </c>
      <c r="Q550" s="712"/>
      <c r="R550" s="712"/>
      <c r="S550" s="712"/>
      <c r="T550" s="712"/>
      <c r="U550" s="712"/>
      <c r="V550" s="712"/>
      <c r="W550" s="712"/>
      <c r="X550" s="712"/>
      <c r="Y550" s="712"/>
      <c r="Z550" s="713"/>
      <c r="AA550" s="711" t="s">
        <v>496</v>
      </c>
      <c r="AB550" s="712"/>
      <c r="AC550" s="712"/>
      <c r="AD550" s="712"/>
      <c r="AE550" s="712"/>
      <c r="AF550" s="712"/>
      <c r="AG550" s="712"/>
      <c r="AH550" s="712"/>
      <c r="AI550" s="712"/>
      <c r="AJ550" s="712"/>
      <c r="AK550" s="712"/>
      <c r="AL550" s="713"/>
      <c r="AM550" s="114"/>
      <c r="AN550" s="105"/>
    </row>
    <row r="551" spans="1:40" s="17" customFormat="1" ht="115.5" customHeight="1">
      <c r="A551" s="802"/>
      <c r="B551" s="803"/>
      <c r="C551" s="803"/>
      <c r="D551" s="803"/>
      <c r="E551" s="803"/>
      <c r="F551" s="804"/>
      <c r="G551" s="106"/>
      <c r="H551" s="106"/>
      <c r="I551" s="107"/>
      <c r="J551" s="108"/>
      <c r="K551" s="109"/>
      <c r="L551" s="110"/>
      <c r="M551" s="111"/>
      <c r="N551" s="115"/>
      <c r="O551" s="117" t="s">
        <v>497</v>
      </c>
      <c r="P551" s="711" t="s">
        <v>211</v>
      </c>
      <c r="Q551" s="712"/>
      <c r="R551" s="712"/>
      <c r="S551" s="712"/>
      <c r="T551" s="712"/>
      <c r="U551" s="712"/>
      <c r="V551" s="712"/>
      <c r="W551" s="712"/>
      <c r="X551" s="712"/>
      <c r="Y551" s="712"/>
      <c r="Z551" s="713"/>
      <c r="AA551" s="711" t="s">
        <v>498</v>
      </c>
      <c r="AB551" s="712"/>
      <c r="AC551" s="712"/>
      <c r="AD551" s="712"/>
      <c r="AE551" s="712"/>
      <c r="AF551" s="712"/>
      <c r="AG551" s="712"/>
      <c r="AH551" s="712"/>
      <c r="AI551" s="712"/>
      <c r="AJ551" s="712"/>
      <c r="AK551" s="712"/>
      <c r="AL551" s="713"/>
      <c r="AM551" s="114"/>
      <c r="AN551" s="105"/>
    </row>
    <row r="552" spans="1:40" s="17" customFormat="1" ht="90" customHeight="1">
      <c r="A552" s="802"/>
      <c r="B552" s="803"/>
      <c r="C552" s="803"/>
      <c r="D552" s="803"/>
      <c r="E552" s="803"/>
      <c r="F552" s="804"/>
      <c r="G552" s="106"/>
      <c r="H552" s="106"/>
      <c r="I552" s="107"/>
      <c r="J552" s="108"/>
      <c r="K552" s="109"/>
      <c r="L552" s="110"/>
      <c r="M552" s="111"/>
      <c r="N552" s="115"/>
      <c r="O552" s="117" t="s">
        <v>499</v>
      </c>
      <c r="P552" s="711" t="s">
        <v>212</v>
      </c>
      <c r="Q552" s="712"/>
      <c r="R552" s="712"/>
      <c r="S552" s="712"/>
      <c r="T552" s="712"/>
      <c r="U552" s="712"/>
      <c r="V552" s="712"/>
      <c r="W552" s="712"/>
      <c r="X552" s="712"/>
      <c r="Y552" s="712"/>
      <c r="Z552" s="713"/>
      <c r="AA552" s="711" t="s">
        <v>500</v>
      </c>
      <c r="AB552" s="712"/>
      <c r="AC552" s="712"/>
      <c r="AD552" s="712"/>
      <c r="AE552" s="712"/>
      <c r="AF552" s="712"/>
      <c r="AG552" s="712"/>
      <c r="AH552" s="712"/>
      <c r="AI552" s="712"/>
      <c r="AJ552" s="712"/>
      <c r="AK552" s="712"/>
      <c r="AL552" s="713"/>
      <c r="AM552" s="114"/>
      <c r="AN552" s="105"/>
    </row>
    <row r="553" spans="1:40" s="17" customFormat="1" ht="230.25" customHeight="1">
      <c r="A553" s="802"/>
      <c r="B553" s="803"/>
      <c r="C553" s="803"/>
      <c r="D553" s="803"/>
      <c r="E553" s="803"/>
      <c r="F553" s="804"/>
      <c r="G553" s="106"/>
      <c r="H553" s="106"/>
      <c r="I553" s="107"/>
      <c r="J553" s="108"/>
      <c r="K553" s="109"/>
      <c r="L553" s="110"/>
      <c r="M553" s="111"/>
      <c r="N553" s="115"/>
      <c r="O553" s="117" t="s">
        <v>501</v>
      </c>
      <c r="P553" s="711" t="s">
        <v>213</v>
      </c>
      <c r="Q553" s="712"/>
      <c r="R553" s="712"/>
      <c r="S553" s="712"/>
      <c r="T553" s="712"/>
      <c r="U553" s="712"/>
      <c r="V553" s="712"/>
      <c r="W553" s="712"/>
      <c r="X553" s="712"/>
      <c r="Y553" s="712"/>
      <c r="Z553" s="713"/>
      <c r="AA553" s="711" t="s">
        <v>502</v>
      </c>
      <c r="AB553" s="712"/>
      <c r="AC553" s="712"/>
      <c r="AD553" s="712"/>
      <c r="AE553" s="712"/>
      <c r="AF553" s="712"/>
      <c r="AG553" s="712"/>
      <c r="AH553" s="712"/>
      <c r="AI553" s="712"/>
      <c r="AJ553" s="712"/>
      <c r="AK553" s="712"/>
      <c r="AL553" s="713"/>
      <c r="AM553" s="114"/>
      <c r="AN553" s="105"/>
    </row>
    <row r="554" spans="1:40" s="17" customFormat="1" ht="115.5" customHeight="1">
      <c r="A554" s="802"/>
      <c r="B554" s="803"/>
      <c r="C554" s="803"/>
      <c r="D554" s="803"/>
      <c r="E554" s="803"/>
      <c r="F554" s="804"/>
      <c r="G554" s="106"/>
      <c r="H554" s="106"/>
      <c r="I554" s="107"/>
      <c r="J554" s="108"/>
      <c r="K554" s="109"/>
      <c r="L554" s="110"/>
      <c r="M554" s="111"/>
      <c r="N554" s="115"/>
      <c r="O554" s="117" t="s">
        <v>503</v>
      </c>
      <c r="P554" s="711" t="s">
        <v>214</v>
      </c>
      <c r="Q554" s="712"/>
      <c r="R554" s="712"/>
      <c r="S554" s="712"/>
      <c r="T554" s="712"/>
      <c r="U554" s="712"/>
      <c r="V554" s="712"/>
      <c r="W554" s="712"/>
      <c r="X554" s="712"/>
      <c r="Y554" s="712"/>
      <c r="Z554" s="713"/>
      <c r="AA554" s="711" t="s">
        <v>504</v>
      </c>
      <c r="AB554" s="712"/>
      <c r="AC554" s="712"/>
      <c r="AD554" s="712"/>
      <c r="AE554" s="712"/>
      <c r="AF554" s="712"/>
      <c r="AG554" s="712"/>
      <c r="AH554" s="712"/>
      <c r="AI554" s="712"/>
      <c r="AJ554" s="712"/>
      <c r="AK554" s="712"/>
      <c r="AL554" s="713"/>
      <c r="AM554" s="114"/>
      <c r="AN554" s="105"/>
    </row>
    <row r="555" spans="1:40" s="17" customFormat="1" ht="115.5" customHeight="1">
      <c r="A555" s="802"/>
      <c r="B555" s="803"/>
      <c r="C555" s="803"/>
      <c r="D555" s="803"/>
      <c r="E555" s="803"/>
      <c r="F555" s="804"/>
      <c r="G555" s="106"/>
      <c r="H555" s="106"/>
      <c r="I555" s="107"/>
      <c r="J555" s="108"/>
      <c r="K555" s="109"/>
      <c r="L555" s="110"/>
      <c r="M555" s="111"/>
      <c r="N555" s="115"/>
      <c r="O555" s="117">
        <v>51</v>
      </c>
      <c r="P555" s="711" t="s">
        <v>215</v>
      </c>
      <c r="Q555" s="712"/>
      <c r="R555" s="712"/>
      <c r="S555" s="712"/>
      <c r="T555" s="712"/>
      <c r="U555" s="712"/>
      <c r="V555" s="712"/>
      <c r="W555" s="712"/>
      <c r="X555" s="712"/>
      <c r="Y555" s="712"/>
      <c r="Z555" s="713"/>
      <c r="AA555" s="711" t="s">
        <v>505</v>
      </c>
      <c r="AB555" s="712"/>
      <c r="AC555" s="712"/>
      <c r="AD555" s="712"/>
      <c r="AE555" s="712"/>
      <c r="AF555" s="712"/>
      <c r="AG555" s="712"/>
      <c r="AH555" s="712"/>
      <c r="AI555" s="712"/>
      <c r="AJ555" s="712"/>
      <c r="AK555" s="712"/>
      <c r="AL555" s="713"/>
      <c r="AM555" s="114"/>
      <c r="AN555" s="105"/>
    </row>
    <row r="556" spans="1:40" s="17" customFormat="1" ht="93.75" customHeight="1">
      <c r="A556" s="802"/>
      <c r="B556" s="803"/>
      <c r="C556" s="803"/>
      <c r="D556" s="803"/>
      <c r="E556" s="803"/>
      <c r="F556" s="804"/>
      <c r="G556" s="106"/>
      <c r="H556" s="106"/>
      <c r="I556" s="107"/>
      <c r="J556" s="108"/>
      <c r="K556" s="109"/>
      <c r="L556" s="110"/>
      <c r="M556" s="111"/>
      <c r="N556" s="115"/>
      <c r="O556" s="117">
        <v>52</v>
      </c>
      <c r="P556" s="711" t="s">
        <v>216</v>
      </c>
      <c r="Q556" s="712"/>
      <c r="R556" s="712"/>
      <c r="S556" s="712"/>
      <c r="T556" s="712"/>
      <c r="U556" s="712"/>
      <c r="V556" s="712"/>
      <c r="W556" s="712"/>
      <c r="X556" s="712"/>
      <c r="Y556" s="712"/>
      <c r="Z556" s="713"/>
      <c r="AA556" s="711" t="s">
        <v>506</v>
      </c>
      <c r="AB556" s="712"/>
      <c r="AC556" s="712"/>
      <c r="AD556" s="712"/>
      <c r="AE556" s="712"/>
      <c r="AF556" s="712"/>
      <c r="AG556" s="712"/>
      <c r="AH556" s="712"/>
      <c r="AI556" s="712"/>
      <c r="AJ556" s="712"/>
      <c r="AK556" s="712"/>
      <c r="AL556" s="713"/>
      <c r="AM556" s="114"/>
      <c r="AN556" s="105"/>
    </row>
    <row r="557" spans="1:40" s="17" customFormat="1" ht="198" customHeight="1">
      <c r="A557" s="802"/>
      <c r="B557" s="803"/>
      <c r="C557" s="803"/>
      <c r="D557" s="803"/>
      <c r="E557" s="803"/>
      <c r="F557" s="804"/>
      <c r="G557" s="106"/>
      <c r="H557" s="106"/>
      <c r="I557" s="107"/>
      <c r="J557" s="108"/>
      <c r="K557" s="109"/>
      <c r="L557" s="110"/>
      <c r="M557" s="111"/>
      <c r="N557" s="115"/>
      <c r="O557" s="117">
        <v>53</v>
      </c>
      <c r="P557" s="711" t="s">
        <v>217</v>
      </c>
      <c r="Q557" s="712"/>
      <c r="R557" s="712"/>
      <c r="S557" s="712"/>
      <c r="T557" s="712"/>
      <c r="U557" s="712"/>
      <c r="V557" s="712"/>
      <c r="W557" s="712"/>
      <c r="X557" s="712"/>
      <c r="Y557" s="712"/>
      <c r="Z557" s="713"/>
      <c r="AA557" s="711" t="s">
        <v>507</v>
      </c>
      <c r="AB557" s="712"/>
      <c r="AC557" s="712"/>
      <c r="AD557" s="712"/>
      <c r="AE557" s="712"/>
      <c r="AF557" s="712"/>
      <c r="AG557" s="712"/>
      <c r="AH557" s="712"/>
      <c r="AI557" s="712"/>
      <c r="AJ557" s="712"/>
      <c r="AK557" s="712"/>
      <c r="AL557" s="713"/>
      <c r="AM557" s="114"/>
      <c r="AN557" s="105"/>
    </row>
    <row r="558" spans="1:40" s="17" customFormat="1" ht="144.75" customHeight="1">
      <c r="A558" s="802"/>
      <c r="B558" s="803"/>
      <c r="C558" s="803"/>
      <c r="D558" s="803"/>
      <c r="E558" s="803"/>
      <c r="F558" s="804"/>
      <c r="G558" s="106"/>
      <c r="H558" s="106"/>
      <c r="I558" s="107"/>
      <c r="J558" s="108"/>
      <c r="K558" s="109"/>
      <c r="L558" s="110"/>
      <c r="M558" s="111"/>
      <c r="N558" s="115"/>
      <c r="O558" s="117">
        <v>54</v>
      </c>
      <c r="P558" s="711" t="s">
        <v>218</v>
      </c>
      <c r="Q558" s="712"/>
      <c r="R558" s="712"/>
      <c r="S558" s="712"/>
      <c r="T558" s="712"/>
      <c r="U558" s="712"/>
      <c r="V558" s="712"/>
      <c r="W558" s="712"/>
      <c r="X558" s="712"/>
      <c r="Y558" s="712"/>
      <c r="Z558" s="713"/>
      <c r="AA558" s="711" t="s">
        <v>508</v>
      </c>
      <c r="AB558" s="712"/>
      <c r="AC558" s="712"/>
      <c r="AD558" s="712"/>
      <c r="AE558" s="712"/>
      <c r="AF558" s="712"/>
      <c r="AG558" s="712"/>
      <c r="AH558" s="712"/>
      <c r="AI558" s="712"/>
      <c r="AJ558" s="712"/>
      <c r="AK558" s="712"/>
      <c r="AL558" s="713"/>
      <c r="AM558" s="114"/>
      <c r="AN558" s="105"/>
    </row>
    <row r="559" spans="1:40" s="17" customFormat="1" ht="115.5" customHeight="1">
      <c r="A559" s="802"/>
      <c r="B559" s="803"/>
      <c r="C559" s="803"/>
      <c r="D559" s="803"/>
      <c r="E559" s="803"/>
      <c r="F559" s="804"/>
      <c r="G559" s="106"/>
      <c r="H559" s="106"/>
      <c r="I559" s="107"/>
      <c r="J559" s="108"/>
      <c r="K559" s="109"/>
      <c r="L559" s="110"/>
      <c r="M559" s="111"/>
      <c r="N559" s="115"/>
      <c r="O559" s="117">
        <v>55</v>
      </c>
      <c r="P559" s="711" t="s">
        <v>219</v>
      </c>
      <c r="Q559" s="712"/>
      <c r="R559" s="712"/>
      <c r="S559" s="712"/>
      <c r="T559" s="712"/>
      <c r="U559" s="712"/>
      <c r="V559" s="712"/>
      <c r="W559" s="712"/>
      <c r="X559" s="712"/>
      <c r="Y559" s="712"/>
      <c r="Z559" s="713"/>
      <c r="AA559" s="711" t="s">
        <v>509</v>
      </c>
      <c r="AB559" s="712"/>
      <c r="AC559" s="712"/>
      <c r="AD559" s="712"/>
      <c r="AE559" s="712"/>
      <c r="AF559" s="712"/>
      <c r="AG559" s="712"/>
      <c r="AH559" s="712"/>
      <c r="AI559" s="712"/>
      <c r="AJ559" s="712"/>
      <c r="AK559" s="712"/>
      <c r="AL559" s="713"/>
      <c r="AM559" s="114"/>
      <c r="AN559" s="105"/>
    </row>
    <row r="560" spans="1:40" s="17" customFormat="1" ht="115.5" customHeight="1">
      <c r="A560" s="802"/>
      <c r="B560" s="803"/>
      <c r="C560" s="803"/>
      <c r="D560" s="803"/>
      <c r="E560" s="803"/>
      <c r="F560" s="804"/>
      <c r="G560" s="106"/>
      <c r="H560" s="106"/>
      <c r="I560" s="107"/>
      <c r="J560" s="108"/>
      <c r="K560" s="109"/>
      <c r="L560" s="110"/>
      <c r="M560" s="111"/>
      <c r="N560" s="115"/>
      <c r="O560" s="117">
        <v>56</v>
      </c>
      <c r="P560" s="711" t="s">
        <v>894</v>
      </c>
      <c r="Q560" s="712"/>
      <c r="R560" s="712"/>
      <c r="S560" s="712"/>
      <c r="T560" s="712"/>
      <c r="U560" s="712"/>
      <c r="V560" s="712"/>
      <c r="W560" s="712"/>
      <c r="X560" s="712"/>
      <c r="Y560" s="712"/>
      <c r="Z560" s="713"/>
      <c r="AA560" s="711" t="s">
        <v>895</v>
      </c>
      <c r="AB560" s="712"/>
      <c r="AC560" s="712"/>
      <c r="AD560" s="712"/>
      <c r="AE560" s="712"/>
      <c r="AF560" s="712"/>
      <c r="AG560" s="712"/>
      <c r="AH560" s="712"/>
      <c r="AI560" s="712"/>
      <c r="AJ560" s="712"/>
      <c r="AK560" s="712"/>
      <c r="AL560" s="713"/>
      <c r="AM560" s="114"/>
      <c r="AN560" s="105"/>
    </row>
    <row r="561" spans="1:40" s="17" customFormat="1" ht="84" customHeight="1">
      <c r="A561" s="802"/>
      <c r="B561" s="803"/>
      <c r="C561" s="803"/>
      <c r="D561" s="803"/>
      <c r="E561" s="803"/>
      <c r="F561" s="804"/>
      <c r="G561" s="106"/>
      <c r="H561" s="106"/>
      <c r="I561" s="107"/>
      <c r="J561" s="108"/>
      <c r="K561" s="109"/>
      <c r="L561" s="110"/>
      <c r="M561" s="111"/>
      <c r="N561" s="115"/>
      <c r="O561" s="117">
        <v>57</v>
      </c>
      <c r="P561" s="711" t="s">
        <v>896</v>
      </c>
      <c r="Q561" s="712"/>
      <c r="R561" s="712"/>
      <c r="S561" s="712"/>
      <c r="T561" s="712"/>
      <c r="U561" s="712"/>
      <c r="V561" s="712"/>
      <c r="W561" s="712"/>
      <c r="X561" s="712"/>
      <c r="Y561" s="712"/>
      <c r="Z561" s="713"/>
      <c r="AA561" s="711" t="s">
        <v>897</v>
      </c>
      <c r="AB561" s="712"/>
      <c r="AC561" s="712"/>
      <c r="AD561" s="712"/>
      <c r="AE561" s="712"/>
      <c r="AF561" s="712"/>
      <c r="AG561" s="712"/>
      <c r="AH561" s="712"/>
      <c r="AI561" s="712"/>
      <c r="AJ561" s="712"/>
      <c r="AK561" s="712"/>
      <c r="AL561" s="713"/>
      <c r="AM561" s="114"/>
      <c r="AN561" s="105"/>
    </row>
    <row r="562" spans="1:40" s="17" customFormat="1" ht="115.5" customHeight="1">
      <c r="A562" s="802"/>
      <c r="B562" s="803"/>
      <c r="C562" s="803"/>
      <c r="D562" s="803"/>
      <c r="E562" s="803"/>
      <c r="F562" s="804"/>
      <c r="G562" s="106"/>
      <c r="H562" s="106"/>
      <c r="I562" s="107"/>
      <c r="J562" s="108"/>
      <c r="K562" s="109"/>
      <c r="L562" s="110"/>
      <c r="M562" s="111"/>
      <c r="N562" s="115"/>
      <c r="O562" s="117">
        <v>58</v>
      </c>
      <c r="P562" s="711" t="s">
        <v>898</v>
      </c>
      <c r="Q562" s="712"/>
      <c r="R562" s="712"/>
      <c r="S562" s="712"/>
      <c r="T562" s="712"/>
      <c r="U562" s="712"/>
      <c r="V562" s="712"/>
      <c r="W562" s="712"/>
      <c r="X562" s="712"/>
      <c r="Y562" s="712"/>
      <c r="Z562" s="713"/>
      <c r="AA562" s="711" t="s">
        <v>899</v>
      </c>
      <c r="AB562" s="712"/>
      <c r="AC562" s="712"/>
      <c r="AD562" s="712"/>
      <c r="AE562" s="712"/>
      <c r="AF562" s="712"/>
      <c r="AG562" s="712"/>
      <c r="AH562" s="712"/>
      <c r="AI562" s="712"/>
      <c r="AJ562" s="712"/>
      <c r="AK562" s="712"/>
      <c r="AL562" s="713"/>
      <c r="AM562" s="114"/>
      <c r="AN562" s="105"/>
    </row>
    <row r="563" spans="1:40" s="17" customFormat="1" ht="115.5" customHeight="1">
      <c r="A563" s="802"/>
      <c r="B563" s="803"/>
      <c r="C563" s="803"/>
      <c r="D563" s="803"/>
      <c r="E563" s="803"/>
      <c r="F563" s="804"/>
      <c r="G563" s="106"/>
      <c r="H563" s="106"/>
      <c r="I563" s="107"/>
      <c r="J563" s="108"/>
      <c r="K563" s="109"/>
      <c r="L563" s="110"/>
      <c r="M563" s="111"/>
      <c r="N563" s="115"/>
      <c r="O563" s="117">
        <v>59</v>
      </c>
      <c r="P563" s="711" t="s">
        <v>900</v>
      </c>
      <c r="Q563" s="712"/>
      <c r="R563" s="712"/>
      <c r="S563" s="712"/>
      <c r="T563" s="712"/>
      <c r="U563" s="712"/>
      <c r="V563" s="712"/>
      <c r="W563" s="712"/>
      <c r="X563" s="712"/>
      <c r="Y563" s="712"/>
      <c r="Z563" s="713"/>
      <c r="AA563" s="711" t="s">
        <v>901</v>
      </c>
      <c r="AB563" s="712"/>
      <c r="AC563" s="712"/>
      <c r="AD563" s="712"/>
      <c r="AE563" s="712"/>
      <c r="AF563" s="712"/>
      <c r="AG563" s="712"/>
      <c r="AH563" s="712"/>
      <c r="AI563" s="712"/>
      <c r="AJ563" s="712"/>
      <c r="AK563" s="712"/>
      <c r="AL563" s="713"/>
      <c r="AM563" s="114"/>
      <c r="AN563" s="105"/>
    </row>
    <row r="564" spans="1:40" s="17" customFormat="1" ht="182.25" customHeight="1">
      <c r="A564" s="802"/>
      <c r="B564" s="803"/>
      <c r="C564" s="803"/>
      <c r="D564" s="803"/>
      <c r="E564" s="803"/>
      <c r="F564" s="804"/>
      <c r="G564" s="106"/>
      <c r="H564" s="106"/>
      <c r="I564" s="107"/>
      <c r="J564" s="108"/>
      <c r="K564" s="109"/>
      <c r="L564" s="110"/>
      <c r="M564" s="111"/>
      <c r="N564" s="115"/>
      <c r="O564" s="117">
        <v>60</v>
      </c>
      <c r="P564" s="711" t="s">
        <v>902</v>
      </c>
      <c r="Q564" s="712"/>
      <c r="R564" s="712"/>
      <c r="S564" s="712"/>
      <c r="T564" s="712"/>
      <c r="U564" s="712"/>
      <c r="V564" s="712"/>
      <c r="W564" s="712"/>
      <c r="X564" s="712"/>
      <c r="Y564" s="712"/>
      <c r="Z564" s="713"/>
      <c r="AA564" s="711" t="s">
        <v>903</v>
      </c>
      <c r="AB564" s="712"/>
      <c r="AC564" s="712"/>
      <c r="AD564" s="712"/>
      <c r="AE564" s="712"/>
      <c r="AF564" s="712"/>
      <c r="AG564" s="712"/>
      <c r="AH564" s="712"/>
      <c r="AI564" s="712"/>
      <c r="AJ564" s="712"/>
      <c r="AK564" s="712"/>
      <c r="AL564" s="713"/>
      <c r="AM564" s="114"/>
      <c r="AN564" s="105"/>
    </row>
    <row r="565" spans="1:40" s="17" customFormat="1" ht="182.25" customHeight="1">
      <c r="A565" s="802"/>
      <c r="B565" s="803"/>
      <c r="C565" s="803"/>
      <c r="D565" s="803"/>
      <c r="E565" s="803"/>
      <c r="F565" s="804"/>
      <c r="G565" s="106"/>
      <c r="H565" s="106"/>
      <c r="I565" s="107"/>
      <c r="J565" s="108"/>
      <c r="K565" s="109"/>
      <c r="L565" s="110"/>
      <c r="M565" s="111"/>
      <c r="N565" s="115"/>
      <c r="O565" s="117">
        <v>61</v>
      </c>
      <c r="P565" s="711" t="s">
        <v>904</v>
      </c>
      <c r="Q565" s="712"/>
      <c r="R565" s="712"/>
      <c r="S565" s="712"/>
      <c r="T565" s="712"/>
      <c r="U565" s="712"/>
      <c r="V565" s="712"/>
      <c r="W565" s="712"/>
      <c r="X565" s="712"/>
      <c r="Y565" s="712"/>
      <c r="Z565" s="713"/>
      <c r="AA565" s="711" t="s">
        <v>905</v>
      </c>
      <c r="AB565" s="712"/>
      <c r="AC565" s="712"/>
      <c r="AD565" s="712"/>
      <c r="AE565" s="712"/>
      <c r="AF565" s="712"/>
      <c r="AG565" s="712"/>
      <c r="AH565" s="712"/>
      <c r="AI565" s="712"/>
      <c r="AJ565" s="712"/>
      <c r="AK565" s="712"/>
      <c r="AL565" s="713"/>
      <c r="AM565" s="114"/>
      <c r="AN565" s="105"/>
    </row>
    <row r="566" spans="1:40" s="17" customFormat="1" ht="120" customHeight="1">
      <c r="A566" s="802"/>
      <c r="B566" s="803"/>
      <c r="C566" s="803"/>
      <c r="D566" s="803"/>
      <c r="E566" s="803"/>
      <c r="F566" s="804"/>
      <c r="G566" s="106"/>
      <c r="H566" s="106"/>
      <c r="I566" s="107"/>
      <c r="J566" s="108"/>
      <c r="K566" s="109"/>
      <c r="L566" s="110"/>
      <c r="M566" s="111"/>
      <c r="N566" s="115"/>
      <c r="O566" s="117">
        <v>62</v>
      </c>
      <c r="P566" s="711" t="s">
        <v>906</v>
      </c>
      <c r="Q566" s="712"/>
      <c r="R566" s="712"/>
      <c r="S566" s="712"/>
      <c r="T566" s="712"/>
      <c r="U566" s="712"/>
      <c r="V566" s="712"/>
      <c r="W566" s="712"/>
      <c r="X566" s="712"/>
      <c r="Y566" s="712"/>
      <c r="Z566" s="713"/>
      <c r="AA566" s="711" t="s">
        <v>907</v>
      </c>
      <c r="AB566" s="712"/>
      <c r="AC566" s="712"/>
      <c r="AD566" s="712"/>
      <c r="AE566" s="712"/>
      <c r="AF566" s="712"/>
      <c r="AG566" s="712"/>
      <c r="AH566" s="712"/>
      <c r="AI566" s="712"/>
      <c r="AJ566" s="712"/>
      <c r="AK566" s="712"/>
      <c r="AL566" s="713"/>
      <c r="AM566" s="114"/>
      <c r="AN566" s="105"/>
    </row>
    <row r="567" spans="1:40" s="17" customFormat="1" ht="182.25" customHeight="1">
      <c r="A567" s="802"/>
      <c r="B567" s="803"/>
      <c r="C567" s="803"/>
      <c r="D567" s="803"/>
      <c r="E567" s="803"/>
      <c r="F567" s="804"/>
      <c r="G567" s="106"/>
      <c r="H567" s="106"/>
      <c r="I567" s="107"/>
      <c r="J567" s="108"/>
      <c r="K567" s="109"/>
      <c r="L567" s="110"/>
      <c r="M567" s="111"/>
      <c r="N567" s="115"/>
      <c r="O567" s="117">
        <v>63</v>
      </c>
      <c r="P567" s="711" t="s">
        <v>908</v>
      </c>
      <c r="Q567" s="712"/>
      <c r="R567" s="712"/>
      <c r="S567" s="712"/>
      <c r="T567" s="712"/>
      <c r="U567" s="712"/>
      <c r="V567" s="712"/>
      <c r="W567" s="712"/>
      <c r="X567" s="712"/>
      <c r="Y567" s="712"/>
      <c r="Z567" s="713"/>
      <c r="AA567" s="711" t="s">
        <v>909</v>
      </c>
      <c r="AB567" s="712"/>
      <c r="AC567" s="712"/>
      <c r="AD567" s="712"/>
      <c r="AE567" s="712"/>
      <c r="AF567" s="712"/>
      <c r="AG567" s="712"/>
      <c r="AH567" s="712"/>
      <c r="AI567" s="712"/>
      <c r="AJ567" s="712"/>
      <c r="AK567" s="712"/>
      <c r="AL567" s="713"/>
      <c r="AM567" s="114"/>
      <c r="AN567" s="105"/>
    </row>
    <row r="568" spans="1:40" s="17" customFormat="1" ht="108.75" customHeight="1">
      <c r="A568" s="802"/>
      <c r="B568" s="803"/>
      <c r="C568" s="803"/>
      <c r="D568" s="803"/>
      <c r="E568" s="803"/>
      <c r="F568" s="804"/>
      <c r="G568" s="106"/>
      <c r="H568" s="106"/>
      <c r="I568" s="107"/>
      <c r="J568" s="108"/>
      <c r="K568" s="109"/>
      <c r="L568" s="110"/>
      <c r="M568" s="111"/>
      <c r="N568" s="115"/>
      <c r="O568" s="117">
        <v>64</v>
      </c>
      <c r="P568" s="711" t="s">
        <v>910</v>
      </c>
      <c r="Q568" s="712"/>
      <c r="R568" s="712"/>
      <c r="S568" s="712"/>
      <c r="T568" s="712"/>
      <c r="U568" s="712"/>
      <c r="V568" s="712"/>
      <c r="W568" s="712"/>
      <c r="X568" s="712"/>
      <c r="Y568" s="712"/>
      <c r="Z568" s="713"/>
      <c r="AA568" s="711" t="s">
        <v>911</v>
      </c>
      <c r="AB568" s="712"/>
      <c r="AC568" s="712"/>
      <c r="AD568" s="712"/>
      <c r="AE568" s="712"/>
      <c r="AF568" s="712"/>
      <c r="AG568" s="712"/>
      <c r="AH568" s="712"/>
      <c r="AI568" s="712"/>
      <c r="AJ568" s="712"/>
      <c r="AK568" s="712"/>
      <c r="AL568" s="713"/>
      <c r="AM568" s="114"/>
      <c r="AN568" s="105"/>
    </row>
    <row r="569" spans="1:40" s="17" customFormat="1" ht="360.75" customHeight="1">
      <c r="A569" s="802"/>
      <c r="B569" s="803"/>
      <c r="C569" s="803"/>
      <c r="D569" s="803"/>
      <c r="E569" s="803"/>
      <c r="F569" s="804"/>
      <c r="G569" s="106"/>
      <c r="H569" s="106"/>
      <c r="I569" s="107"/>
      <c r="J569" s="108"/>
      <c r="K569" s="109"/>
      <c r="L569" s="110"/>
      <c r="M569" s="111"/>
      <c r="N569" s="115"/>
      <c r="O569" s="117">
        <v>65</v>
      </c>
      <c r="P569" s="711" t="s">
        <v>221</v>
      </c>
      <c r="Q569" s="712"/>
      <c r="R569" s="712"/>
      <c r="S569" s="712"/>
      <c r="T569" s="712"/>
      <c r="U569" s="712"/>
      <c r="V569" s="712"/>
      <c r="W569" s="712"/>
      <c r="X569" s="712"/>
      <c r="Y569" s="712"/>
      <c r="Z569" s="713"/>
      <c r="AA569" s="711" t="s">
        <v>912</v>
      </c>
      <c r="AB569" s="800"/>
      <c r="AC569" s="800"/>
      <c r="AD569" s="800"/>
      <c r="AE569" s="800"/>
      <c r="AF569" s="800"/>
      <c r="AG569" s="800"/>
      <c r="AH569" s="800"/>
      <c r="AI569" s="800"/>
      <c r="AJ569" s="800"/>
      <c r="AK569" s="800"/>
      <c r="AL569" s="801"/>
      <c r="AM569" s="114"/>
      <c r="AN569" s="105"/>
    </row>
    <row r="570" spans="1:40" s="17" customFormat="1" ht="108.75" customHeight="1">
      <c r="A570" s="802"/>
      <c r="B570" s="803"/>
      <c r="C570" s="803"/>
      <c r="D570" s="803"/>
      <c r="E570" s="803"/>
      <c r="F570" s="804"/>
      <c r="G570" s="106"/>
      <c r="H570" s="106"/>
      <c r="I570" s="107"/>
      <c r="J570" s="108"/>
      <c r="K570" s="109"/>
      <c r="L570" s="110"/>
      <c r="M570" s="111"/>
      <c r="N570" s="115"/>
      <c r="O570" s="117">
        <v>66</v>
      </c>
      <c r="P570" s="711" t="s">
        <v>222</v>
      </c>
      <c r="Q570" s="712"/>
      <c r="R570" s="712"/>
      <c r="S570" s="712"/>
      <c r="T570" s="712"/>
      <c r="U570" s="712"/>
      <c r="V570" s="712"/>
      <c r="W570" s="712"/>
      <c r="X570" s="712"/>
      <c r="Y570" s="712"/>
      <c r="Z570" s="713"/>
      <c r="AA570" s="711" t="s">
        <v>223</v>
      </c>
      <c r="AB570" s="800"/>
      <c r="AC570" s="800"/>
      <c r="AD570" s="800"/>
      <c r="AE570" s="800"/>
      <c r="AF570" s="800"/>
      <c r="AG570" s="800"/>
      <c r="AH570" s="800"/>
      <c r="AI570" s="800"/>
      <c r="AJ570" s="800"/>
      <c r="AK570" s="800"/>
      <c r="AL570" s="801"/>
      <c r="AM570" s="114"/>
      <c r="AN570" s="105"/>
    </row>
    <row r="571" spans="1:40" s="17" customFormat="1" ht="228" customHeight="1">
      <c r="A571" s="802"/>
      <c r="B571" s="803"/>
      <c r="C571" s="803"/>
      <c r="D571" s="803"/>
      <c r="E571" s="803"/>
      <c r="F571" s="804"/>
      <c r="G571" s="106"/>
      <c r="H571" s="106"/>
      <c r="I571" s="107"/>
      <c r="J571" s="108"/>
      <c r="K571" s="109"/>
      <c r="L571" s="110"/>
      <c r="M571" s="111"/>
      <c r="N571" s="115"/>
      <c r="O571" s="117">
        <v>67</v>
      </c>
      <c r="P571" s="711" t="s">
        <v>224</v>
      </c>
      <c r="Q571" s="712"/>
      <c r="R571" s="712"/>
      <c r="S571" s="712"/>
      <c r="T571" s="712"/>
      <c r="U571" s="712"/>
      <c r="V571" s="712"/>
      <c r="W571" s="712"/>
      <c r="X571" s="712"/>
      <c r="Y571" s="712"/>
      <c r="Z571" s="713"/>
      <c r="AA571" s="711" t="s">
        <v>225</v>
      </c>
      <c r="AB571" s="800"/>
      <c r="AC571" s="800"/>
      <c r="AD571" s="800"/>
      <c r="AE571" s="800"/>
      <c r="AF571" s="800"/>
      <c r="AG571" s="800"/>
      <c r="AH571" s="800"/>
      <c r="AI571" s="800"/>
      <c r="AJ571" s="800"/>
      <c r="AK571" s="800"/>
      <c r="AL571" s="801"/>
      <c r="AM571" s="114"/>
      <c r="AN571" s="105"/>
    </row>
    <row r="572" spans="1:40" s="17" customFormat="1" ht="302.25" customHeight="1">
      <c r="A572" s="802"/>
      <c r="B572" s="803"/>
      <c r="C572" s="803"/>
      <c r="D572" s="803"/>
      <c r="E572" s="803"/>
      <c r="F572" s="804"/>
      <c r="G572" s="106"/>
      <c r="H572" s="106"/>
      <c r="I572" s="107"/>
      <c r="J572" s="108"/>
      <c r="K572" s="109"/>
      <c r="L572" s="110"/>
      <c r="M572" s="111"/>
      <c r="N572" s="115"/>
      <c r="O572" s="117">
        <v>68</v>
      </c>
      <c r="P572" s="711" t="s">
        <v>226</v>
      </c>
      <c r="Q572" s="712"/>
      <c r="R572" s="712"/>
      <c r="S572" s="712"/>
      <c r="T572" s="712"/>
      <c r="U572" s="712"/>
      <c r="V572" s="712"/>
      <c r="W572" s="712"/>
      <c r="X572" s="712"/>
      <c r="Y572" s="712"/>
      <c r="Z572" s="713"/>
      <c r="AA572" s="711" t="s">
        <v>913</v>
      </c>
      <c r="AB572" s="800"/>
      <c r="AC572" s="800"/>
      <c r="AD572" s="800"/>
      <c r="AE572" s="800"/>
      <c r="AF572" s="800"/>
      <c r="AG572" s="800"/>
      <c r="AH572" s="800"/>
      <c r="AI572" s="800"/>
      <c r="AJ572" s="800"/>
      <c r="AK572" s="800"/>
      <c r="AL572" s="801"/>
      <c r="AM572" s="114"/>
      <c r="AN572" s="105"/>
    </row>
    <row r="573" spans="1:40" s="17" customFormat="1" ht="10.5" customHeight="1">
      <c r="A573" s="782"/>
      <c r="B573" s="783"/>
      <c r="C573" s="783"/>
      <c r="D573" s="783"/>
      <c r="E573" s="783"/>
      <c r="F573" s="784"/>
      <c r="G573" s="118"/>
      <c r="H573" s="118"/>
      <c r="I573" s="119"/>
      <c r="J573" s="120"/>
      <c r="K573" s="121"/>
      <c r="L573" s="122"/>
      <c r="M573" s="123"/>
      <c r="N573" s="124"/>
      <c r="O573" s="125"/>
      <c r="P573" s="126"/>
      <c r="Q573" s="126"/>
      <c r="R573" s="126"/>
      <c r="S573" s="126"/>
      <c r="T573" s="126"/>
      <c r="U573" s="126"/>
      <c r="V573" s="126"/>
      <c r="W573" s="126"/>
      <c r="X573" s="126"/>
      <c r="Y573" s="126"/>
      <c r="Z573" s="126"/>
      <c r="AA573" s="126"/>
      <c r="AB573" s="126"/>
      <c r="AC573" s="126"/>
      <c r="AD573" s="126"/>
      <c r="AE573" s="126"/>
      <c r="AF573" s="126"/>
      <c r="AG573" s="126"/>
      <c r="AH573" s="126"/>
      <c r="AI573" s="126"/>
      <c r="AJ573" s="126"/>
      <c r="AK573" s="126"/>
      <c r="AL573" s="126"/>
      <c r="AM573" s="127"/>
      <c r="AN573" s="105"/>
    </row>
    <row r="574" spans="1:40" s="17" customFormat="1" ht="59.25" customHeight="1">
      <c r="A574" s="779" t="s">
        <v>510</v>
      </c>
      <c r="B574" s="780"/>
      <c r="C574" s="780"/>
      <c r="D574" s="780"/>
      <c r="E574" s="780"/>
      <c r="F574" s="781"/>
      <c r="G574" s="785" t="s">
        <v>227</v>
      </c>
      <c r="H574" s="785"/>
      <c r="I574" s="787" t="s">
        <v>150</v>
      </c>
      <c r="J574" s="788"/>
      <c r="K574" s="791" t="s">
        <v>914</v>
      </c>
      <c r="L574" s="792"/>
      <c r="M574" s="793"/>
      <c r="N574" s="711" t="s">
        <v>915</v>
      </c>
      <c r="O574" s="712"/>
      <c r="P574" s="712"/>
      <c r="Q574" s="712"/>
      <c r="R574" s="712"/>
      <c r="S574" s="712"/>
      <c r="T574" s="712"/>
      <c r="U574" s="712"/>
      <c r="V574" s="712"/>
      <c r="W574" s="712"/>
      <c r="X574" s="712"/>
      <c r="Y574" s="712"/>
      <c r="Z574" s="712"/>
      <c r="AA574" s="712"/>
      <c r="AB574" s="712"/>
      <c r="AC574" s="712"/>
      <c r="AD574" s="712"/>
      <c r="AE574" s="712"/>
      <c r="AF574" s="712"/>
      <c r="AG574" s="712"/>
      <c r="AH574" s="712"/>
      <c r="AI574" s="712"/>
      <c r="AJ574" s="712"/>
      <c r="AK574" s="712"/>
      <c r="AL574" s="712"/>
      <c r="AM574" s="713"/>
      <c r="AN574" s="105"/>
    </row>
    <row r="575" spans="1:40" s="17" customFormat="1" ht="318" customHeight="1">
      <c r="A575" s="802"/>
      <c r="B575" s="803"/>
      <c r="C575" s="803"/>
      <c r="D575" s="803"/>
      <c r="E575" s="803"/>
      <c r="F575" s="804"/>
      <c r="G575" s="805"/>
      <c r="H575" s="805"/>
      <c r="I575" s="806"/>
      <c r="J575" s="807"/>
      <c r="K575" s="808"/>
      <c r="L575" s="809"/>
      <c r="M575" s="810"/>
      <c r="N575" s="797" t="s">
        <v>916</v>
      </c>
      <c r="O575" s="798"/>
      <c r="P575" s="798"/>
      <c r="Q575" s="798"/>
      <c r="R575" s="798"/>
      <c r="S575" s="798"/>
      <c r="T575" s="798"/>
      <c r="U575" s="798"/>
      <c r="V575" s="798"/>
      <c r="W575" s="798"/>
      <c r="X575" s="798"/>
      <c r="Y575" s="798"/>
      <c r="Z575" s="798"/>
      <c r="AA575" s="798"/>
      <c r="AB575" s="798"/>
      <c r="AC575" s="798"/>
      <c r="AD575" s="798"/>
      <c r="AE575" s="798"/>
      <c r="AF575" s="798"/>
      <c r="AG575" s="798"/>
      <c r="AH575" s="798"/>
      <c r="AI575" s="798"/>
      <c r="AJ575" s="798"/>
      <c r="AK575" s="798"/>
      <c r="AL575" s="798"/>
      <c r="AM575" s="799"/>
      <c r="AN575" s="105"/>
    </row>
    <row r="576" spans="1:40" s="17" customFormat="1" ht="59.25" customHeight="1">
      <c r="A576" s="779" t="s">
        <v>511</v>
      </c>
      <c r="B576" s="780"/>
      <c r="C576" s="780"/>
      <c r="D576" s="780"/>
      <c r="E576" s="780"/>
      <c r="F576" s="781"/>
      <c r="G576" s="785" t="s">
        <v>227</v>
      </c>
      <c r="H576" s="785"/>
      <c r="I576" s="787" t="s">
        <v>150</v>
      </c>
      <c r="J576" s="788"/>
      <c r="K576" s="791" t="s">
        <v>917</v>
      </c>
      <c r="L576" s="792"/>
      <c r="M576" s="793"/>
      <c r="N576" s="711" t="s">
        <v>918</v>
      </c>
      <c r="O576" s="712"/>
      <c r="P576" s="712"/>
      <c r="Q576" s="712"/>
      <c r="R576" s="712"/>
      <c r="S576" s="712"/>
      <c r="T576" s="712"/>
      <c r="U576" s="712"/>
      <c r="V576" s="712"/>
      <c r="W576" s="712"/>
      <c r="X576" s="712"/>
      <c r="Y576" s="712"/>
      <c r="Z576" s="712"/>
      <c r="AA576" s="712"/>
      <c r="AB576" s="712"/>
      <c r="AC576" s="712"/>
      <c r="AD576" s="712"/>
      <c r="AE576" s="712"/>
      <c r="AF576" s="712"/>
      <c r="AG576" s="712"/>
      <c r="AH576" s="712"/>
      <c r="AI576" s="712"/>
      <c r="AJ576" s="712"/>
      <c r="AK576" s="712"/>
      <c r="AL576" s="712"/>
      <c r="AM576" s="713"/>
      <c r="AN576" s="105"/>
    </row>
    <row r="577" spans="1:40" s="17" customFormat="1" ht="78" customHeight="1">
      <c r="A577" s="782"/>
      <c r="B577" s="783"/>
      <c r="C577" s="783"/>
      <c r="D577" s="783"/>
      <c r="E577" s="783"/>
      <c r="F577" s="784"/>
      <c r="G577" s="786"/>
      <c r="H577" s="786"/>
      <c r="I577" s="789"/>
      <c r="J577" s="790"/>
      <c r="K577" s="794"/>
      <c r="L577" s="795"/>
      <c r="M577" s="796"/>
      <c r="N577" s="797" t="s">
        <v>919</v>
      </c>
      <c r="O577" s="798"/>
      <c r="P577" s="798"/>
      <c r="Q577" s="798"/>
      <c r="R577" s="798"/>
      <c r="S577" s="798"/>
      <c r="T577" s="798"/>
      <c r="U577" s="798"/>
      <c r="V577" s="798"/>
      <c r="W577" s="798"/>
      <c r="X577" s="798"/>
      <c r="Y577" s="798"/>
      <c r="Z577" s="798"/>
      <c r="AA577" s="798"/>
      <c r="AB577" s="798"/>
      <c r="AC577" s="798"/>
      <c r="AD577" s="798"/>
      <c r="AE577" s="798"/>
      <c r="AF577" s="798"/>
      <c r="AG577" s="798"/>
      <c r="AH577" s="798"/>
      <c r="AI577" s="798"/>
      <c r="AJ577" s="798"/>
      <c r="AK577" s="798"/>
      <c r="AL577" s="798"/>
      <c r="AM577" s="799"/>
      <c r="AN577" s="105"/>
    </row>
    <row r="578" spans="1:40" s="17" customFormat="1" ht="89.25" customHeight="1">
      <c r="A578" s="772" t="s">
        <v>512</v>
      </c>
      <c r="B578" s="773"/>
      <c r="C578" s="773"/>
      <c r="D578" s="773"/>
      <c r="E578" s="773"/>
      <c r="F578" s="773"/>
      <c r="G578" s="128" t="s">
        <v>227</v>
      </c>
      <c r="H578" s="129"/>
      <c r="I578" s="774" t="s">
        <v>150</v>
      </c>
      <c r="J578" s="775"/>
      <c r="K578" s="776" t="s">
        <v>972</v>
      </c>
      <c r="L578" s="777"/>
      <c r="M578" s="778"/>
      <c r="N578" s="711" t="s">
        <v>513</v>
      </c>
      <c r="O578" s="712"/>
      <c r="P578" s="712"/>
      <c r="Q578" s="712"/>
      <c r="R578" s="712"/>
      <c r="S578" s="712"/>
      <c r="T578" s="712"/>
      <c r="U578" s="712"/>
      <c r="V578" s="712"/>
      <c r="W578" s="712"/>
      <c r="X578" s="712"/>
      <c r="Y578" s="712"/>
      <c r="Z578" s="712"/>
      <c r="AA578" s="712"/>
      <c r="AB578" s="712"/>
      <c r="AC578" s="712"/>
      <c r="AD578" s="712"/>
      <c r="AE578" s="712"/>
      <c r="AF578" s="712"/>
      <c r="AG578" s="712"/>
      <c r="AH578" s="712"/>
      <c r="AI578" s="712"/>
      <c r="AJ578" s="712"/>
      <c r="AK578" s="712"/>
      <c r="AL578" s="712"/>
      <c r="AM578" s="713"/>
      <c r="AN578" s="105"/>
    </row>
  </sheetData>
  <mergeCells count="1127">
    <mergeCell ref="N455:AM455"/>
    <mergeCell ref="N391:AM391"/>
    <mergeCell ref="N390:AM390"/>
    <mergeCell ref="N402:AM402"/>
    <mergeCell ref="N401:AM401"/>
    <mergeCell ref="A401:F403"/>
    <mergeCell ref="G401:G403"/>
    <mergeCell ref="H401:H403"/>
    <mergeCell ref="I401:J403"/>
    <mergeCell ref="K401:M403"/>
    <mergeCell ref="N403:AM403"/>
    <mergeCell ref="A493:F494"/>
    <mergeCell ref="G493:G494"/>
    <mergeCell ref="H493:H494"/>
    <mergeCell ref="I493:J494"/>
    <mergeCell ref="K493:M494"/>
    <mergeCell ref="N493:AM493"/>
    <mergeCell ref="N494:AM494"/>
    <mergeCell ref="AA414:AL414"/>
    <mergeCell ref="P415:Z415"/>
    <mergeCell ref="H399:H400"/>
    <mergeCell ref="I399:J400"/>
    <mergeCell ref="K399:M400"/>
    <mergeCell ref="N399:AM399"/>
    <mergeCell ref="N400:AM400"/>
    <mergeCell ref="P393:Z393"/>
    <mergeCell ref="AA393:AL393"/>
    <mergeCell ref="P394:Z394"/>
    <mergeCell ref="AA394:AL394"/>
    <mergeCell ref="H411:H427"/>
    <mergeCell ref="I411:J427"/>
    <mergeCell ref="K411:M427"/>
    <mergeCell ref="AA415:AL415"/>
    <mergeCell ref="P416:Z416"/>
    <mergeCell ref="AA416:AL416"/>
    <mergeCell ref="P417:Z417"/>
    <mergeCell ref="AA417:AL417"/>
    <mergeCell ref="P409:Z409"/>
    <mergeCell ref="AA409:AL409"/>
    <mergeCell ref="A411:F427"/>
    <mergeCell ref="G411:G427"/>
    <mergeCell ref="A1:AN1"/>
    <mergeCell ref="A2:AN2"/>
    <mergeCell ref="A3:AN3"/>
    <mergeCell ref="B4:G4"/>
    <mergeCell ref="H4:AM4"/>
    <mergeCell ref="B5:G5"/>
    <mergeCell ref="H5:AM5"/>
    <mergeCell ref="B13:H13"/>
    <mergeCell ref="I13:AM13"/>
    <mergeCell ref="A14:AN14"/>
    <mergeCell ref="A15:F15"/>
    <mergeCell ref="I15:M15"/>
    <mergeCell ref="N15:AM15"/>
    <mergeCell ref="B10:H10"/>
    <mergeCell ref="I10:AM10"/>
    <mergeCell ref="B11:H11"/>
    <mergeCell ref="I11:AM11"/>
    <mergeCell ref="B12:H12"/>
    <mergeCell ref="I12:AM12"/>
    <mergeCell ref="B6:G6"/>
    <mergeCell ref="H6:AM6"/>
    <mergeCell ref="A7:AN7"/>
    <mergeCell ref="B8:H8"/>
    <mergeCell ref="I8:AM8"/>
    <mergeCell ref="B9:H9"/>
    <mergeCell ref="I9:AM9"/>
    <mergeCell ref="AA19:AL19"/>
    <mergeCell ref="N21:AM21"/>
    <mergeCell ref="N22:AM22"/>
    <mergeCell ref="O23:Z23"/>
    <mergeCell ref="AA23:AL23"/>
    <mergeCell ref="O24:Z24"/>
    <mergeCell ref="AA24:AL24"/>
    <mergeCell ref="A16:F33"/>
    <mergeCell ref="G16:G33"/>
    <mergeCell ref="H16:H33"/>
    <mergeCell ref="I16:J33"/>
    <mergeCell ref="K16:M33"/>
    <mergeCell ref="N16:AM16"/>
    <mergeCell ref="N17:AM17"/>
    <mergeCell ref="O18:Z18"/>
    <mergeCell ref="AA18:AL18"/>
    <mergeCell ref="O19:Z19"/>
    <mergeCell ref="P32:Z32"/>
    <mergeCell ref="AA32:AL32"/>
    <mergeCell ref="O36:Z36"/>
    <mergeCell ref="N26:AM26"/>
    <mergeCell ref="N27:AM27"/>
    <mergeCell ref="N28:AM28"/>
    <mergeCell ref="P30:Z30"/>
    <mergeCell ref="AA30:AL30"/>
    <mergeCell ref="P31:Z31"/>
    <mergeCell ref="AA31:AL31"/>
    <mergeCell ref="N47:AM47"/>
    <mergeCell ref="A48:F50"/>
    <mergeCell ref="G48:G50"/>
    <mergeCell ref="H48:H50"/>
    <mergeCell ref="I48:J50"/>
    <mergeCell ref="K48:M50"/>
    <mergeCell ref="N48:AM48"/>
    <mergeCell ref="N49:AM49"/>
    <mergeCell ref="N50:AM50"/>
    <mergeCell ref="O42:Z42"/>
    <mergeCell ref="AA42:AL42"/>
    <mergeCell ref="O43:Z43"/>
    <mergeCell ref="AA43:AL43"/>
    <mergeCell ref="N45:AM45"/>
    <mergeCell ref="N46:AM46"/>
    <mergeCell ref="AA36:AL36"/>
    <mergeCell ref="O37:Z37"/>
    <mergeCell ref="I34:J47"/>
    <mergeCell ref="K34:M47"/>
    <mergeCell ref="N34:AM34"/>
    <mergeCell ref="N35:AM35"/>
    <mergeCell ref="AA62:AL62"/>
    <mergeCell ref="P63:Z63"/>
    <mergeCell ref="AA63:AL63"/>
    <mergeCell ref="P64:Z64"/>
    <mergeCell ref="AA64:AL64"/>
    <mergeCell ref="P65:Z65"/>
    <mergeCell ref="AA65:AL65"/>
    <mergeCell ref="A57:F77"/>
    <mergeCell ref="G57:G77"/>
    <mergeCell ref="H57:H77"/>
    <mergeCell ref="I57:J77"/>
    <mergeCell ref="K57:M77"/>
    <mergeCell ref="N57:AM57"/>
    <mergeCell ref="N58:AM58"/>
    <mergeCell ref="N59:AM59"/>
    <mergeCell ref="N60:AM60"/>
    <mergeCell ref="P62:Z62"/>
    <mergeCell ref="P72:Z72"/>
    <mergeCell ref="AA72:AL72"/>
    <mergeCell ref="P73:Z73"/>
    <mergeCell ref="AA73:AL73"/>
    <mergeCell ref="P74:Z74"/>
    <mergeCell ref="AA74:AL74"/>
    <mergeCell ref="P69:Z69"/>
    <mergeCell ref="AA69:AL69"/>
    <mergeCell ref="P70:Z70"/>
    <mergeCell ref="AA70:AL70"/>
    <mergeCell ref="P71:Z71"/>
    <mergeCell ref="AA71:AL71"/>
    <mergeCell ref="P66:Z66"/>
    <mergeCell ref="AA66:AL66"/>
    <mergeCell ref="P67:Z67"/>
    <mergeCell ref="AA67:AL67"/>
    <mergeCell ref="P68:Z68"/>
    <mergeCell ref="AA68:AL68"/>
    <mergeCell ref="N79:AM79"/>
    <mergeCell ref="P81:Z81"/>
    <mergeCell ref="AA81:AL81"/>
    <mergeCell ref="P82:Z82"/>
    <mergeCell ref="AA82:AL82"/>
    <mergeCell ref="P83:Z83"/>
    <mergeCell ref="AA83:AL83"/>
    <mergeCell ref="P75:Z75"/>
    <mergeCell ref="AA75:AL75"/>
    <mergeCell ref="P76:Z76"/>
    <mergeCell ref="AA76:AL76"/>
    <mergeCell ref="A78:F93"/>
    <mergeCell ref="G78:G93"/>
    <mergeCell ref="H78:H93"/>
    <mergeCell ref="I78:J93"/>
    <mergeCell ref="K78:M93"/>
    <mergeCell ref="N78:AM78"/>
    <mergeCell ref="P90:Z90"/>
    <mergeCell ref="AA90:AL90"/>
    <mergeCell ref="P91:Z91"/>
    <mergeCell ref="AA91:AL91"/>
    <mergeCell ref="P92:Z92"/>
    <mergeCell ref="AA92:AL92"/>
    <mergeCell ref="P87:Z87"/>
    <mergeCell ref="AA87:AL87"/>
    <mergeCell ref="P88:Z88"/>
    <mergeCell ref="AA88:AL88"/>
    <mergeCell ref="P89:Z89"/>
    <mergeCell ref="AA89:AL89"/>
    <mergeCell ref="P84:Z84"/>
    <mergeCell ref="AA84:AL84"/>
    <mergeCell ref="P85:Z85"/>
    <mergeCell ref="AA85:AL85"/>
    <mergeCell ref="P86:Z86"/>
    <mergeCell ref="AA86:AL86"/>
    <mergeCell ref="N102:AM102"/>
    <mergeCell ref="N103:AM103"/>
    <mergeCell ref="A104:F105"/>
    <mergeCell ref="G104:G105"/>
    <mergeCell ref="H104:H105"/>
    <mergeCell ref="I104:J105"/>
    <mergeCell ref="K104:M105"/>
    <mergeCell ref="N104:AM104"/>
    <mergeCell ref="N105:AM105"/>
    <mergeCell ref="P98:Z98"/>
    <mergeCell ref="AA98:AL98"/>
    <mergeCell ref="P99:Z99"/>
    <mergeCell ref="AA99:AL99"/>
    <mergeCell ref="A101:F103"/>
    <mergeCell ref="G101:G103"/>
    <mergeCell ref="H101:H103"/>
    <mergeCell ref="I101:J103"/>
    <mergeCell ref="K101:M103"/>
    <mergeCell ref="N101:AM101"/>
    <mergeCell ref="A94:F100"/>
    <mergeCell ref="G94:G100"/>
    <mergeCell ref="H94:H100"/>
    <mergeCell ref="I94:J100"/>
    <mergeCell ref="K94:M100"/>
    <mergeCell ref="N94:AM94"/>
    <mergeCell ref="P96:Z96"/>
    <mergeCell ref="AA96:AL96"/>
    <mergeCell ref="P97:Z97"/>
    <mergeCell ref="AA97:AL97"/>
    <mergeCell ref="P111:Z111"/>
    <mergeCell ref="AA111:AL111"/>
    <mergeCell ref="A113:F124"/>
    <mergeCell ref="G113:G124"/>
    <mergeCell ref="H113:H124"/>
    <mergeCell ref="I113:J124"/>
    <mergeCell ref="K113:M124"/>
    <mergeCell ref="N113:AM113"/>
    <mergeCell ref="N114:AM114"/>
    <mergeCell ref="N115:AM115"/>
    <mergeCell ref="A106:F112"/>
    <mergeCell ref="G106:G112"/>
    <mergeCell ref="H106:H112"/>
    <mergeCell ref="I106:J112"/>
    <mergeCell ref="K106:M112"/>
    <mergeCell ref="N106:AM106"/>
    <mergeCell ref="N107:AM107"/>
    <mergeCell ref="N108:AM108"/>
    <mergeCell ref="P110:Z110"/>
    <mergeCell ref="AA110:AL110"/>
    <mergeCell ref="P123:Z123"/>
    <mergeCell ref="AA123:AL123"/>
    <mergeCell ref="P120:Z120"/>
    <mergeCell ref="AA120:AL120"/>
    <mergeCell ref="P121:Z121"/>
    <mergeCell ref="AA121:AL121"/>
    <mergeCell ref="P122:Z122"/>
    <mergeCell ref="AA122:AL122"/>
    <mergeCell ref="P117:Z117"/>
    <mergeCell ref="AA117:AL117"/>
    <mergeCell ref="P118:Z118"/>
    <mergeCell ref="AA118:AL118"/>
    <mergeCell ref="P119:Z119"/>
    <mergeCell ref="AA119:AL119"/>
    <mergeCell ref="P135:Z135"/>
    <mergeCell ref="AA135:AL135"/>
    <mergeCell ref="P136:Z136"/>
    <mergeCell ref="AA136:AL136"/>
    <mergeCell ref="P137:Z137"/>
    <mergeCell ref="AA137:AL137"/>
    <mergeCell ref="P132:Z132"/>
    <mergeCell ref="AA132:AL132"/>
    <mergeCell ref="P133:Z133"/>
    <mergeCell ref="AA133:AL133"/>
    <mergeCell ref="P134:Z134"/>
    <mergeCell ref="AA134:AL134"/>
    <mergeCell ref="P129:Z129"/>
    <mergeCell ref="AA129:AL129"/>
    <mergeCell ref="P130:Z130"/>
    <mergeCell ref="AA130:AL130"/>
    <mergeCell ref="P131:Z131"/>
    <mergeCell ref="AA131:AL131"/>
    <mergeCell ref="P147:Z147"/>
    <mergeCell ref="AA147:AL147"/>
    <mergeCell ref="P148:Z148"/>
    <mergeCell ref="AA148:AL148"/>
    <mergeCell ref="P149:Z149"/>
    <mergeCell ref="AA149:AL149"/>
    <mergeCell ref="P141:Z141"/>
    <mergeCell ref="AA141:AL141"/>
    <mergeCell ref="A143:F150"/>
    <mergeCell ref="G143:G150"/>
    <mergeCell ref="H143:H150"/>
    <mergeCell ref="I143:J150"/>
    <mergeCell ref="K143:M150"/>
    <mergeCell ref="N143:AM143"/>
    <mergeCell ref="N144:AM144"/>
    <mergeCell ref="N145:AM145"/>
    <mergeCell ref="P138:Z138"/>
    <mergeCell ref="AA138:AL138"/>
    <mergeCell ref="P139:Z139"/>
    <mergeCell ref="AA139:AL139"/>
    <mergeCell ref="P140:Z140"/>
    <mergeCell ref="AA140:AL140"/>
    <mergeCell ref="A125:F142"/>
    <mergeCell ref="G125:G142"/>
    <mergeCell ref="H125:H142"/>
    <mergeCell ref="I125:J142"/>
    <mergeCell ref="K125:M142"/>
    <mergeCell ref="N125:AM125"/>
    <mergeCell ref="N126:AM126"/>
    <mergeCell ref="N127:AM127"/>
    <mergeCell ref="P156:Z156"/>
    <mergeCell ref="AA156:AL156"/>
    <mergeCell ref="P157:Z157"/>
    <mergeCell ref="AA157:AL157"/>
    <mergeCell ref="A159:F190"/>
    <mergeCell ref="G159:G190"/>
    <mergeCell ref="H159:H190"/>
    <mergeCell ref="I159:J190"/>
    <mergeCell ref="K159:M190"/>
    <mergeCell ref="N159:AM159"/>
    <mergeCell ref="A151:F158"/>
    <mergeCell ref="G151:G158"/>
    <mergeCell ref="H151:H158"/>
    <mergeCell ref="I151:J158"/>
    <mergeCell ref="K151:M158"/>
    <mergeCell ref="N151:AM151"/>
    <mergeCell ref="N152:AM152"/>
    <mergeCell ref="N153:AM153"/>
    <mergeCell ref="P155:Z155"/>
    <mergeCell ref="AA155:AL155"/>
    <mergeCell ref="P169:Z169"/>
    <mergeCell ref="AA169:AL169"/>
    <mergeCell ref="P170:Z170"/>
    <mergeCell ref="AA170:AL170"/>
    <mergeCell ref="P171:Z171"/>
    <mergeCell ref="AA171:AL171"/>
    <mergeCell ref="P166:Z166"/>
    <mergeCell ref="AA166:AL166"/>
    <mergeCell ref="P167:Z167"/>
    <mergeCell ref="AA167:AL167"/>
    <mergeCell ref="P168:Z168"/>
    <mergeCell ref="AA168:AL168"/>
    <mergeCell ref="N160:AM160"/>
    <mergeCell ref="N161:AM161"/>
    <mergeCell ref="N162:AM162"/>
    <mergeCell ref="N163:AM163"/>
    <mergeCell ref="P165:Z165"/>
    <mergeCell ref="AA165:AL165"/>
    <mergeCell ref="P178:Z178"/>
    <mergeCell ref="AA178:AL178"/>
    <mergeCell ref="P179:Z179"/>
    <mergeCell ref="AA179:AL179"/>
    <mergeCell ref="P180:Z180"/>
    <mergeCell ref="AA180:AL180"/>
    <mergeCell ref="P175:Z175"/>
    <mergeCell ref="AA175:AL175"/>
    <mergeCell ref="P176:Z176"/>
    <mergeCell ref="AA176:AL176"/>
    <mergeCell ref="P177:Z177"/>
    <mergeCell ref="AA177:AL177"/>
    <mergeCell ref="P172:Z172"/>
    <mergeCell ref="AA172:AL172"/>
    <mergeCell ref="P173:Z173"/>
    <mergeCell ref="AA173:AL173"/>
    <mergeCell ref="P174:Z174"/>
    <mergeCell ref="AA174:AL174"/>
    <mergeCell ref="P187:Z187"/>
    <mergeCell ref="AA187:AL187"/>
    <mergeCell ref="P188:Z188"/>
    <mergeCell ref="AA188:AL188"/>
    <mergeCell ref="P189:Z189"/>
    <mergeCell ref="AA189:AL189"/>
    <mergeCell ref="P184:Z184"/>
    <mergeCell ref="AA184:AL184"/>
    <mergeCell ref="P185:Z185"/>
    <mergeCell ref="AA185:AL185"/>
    <mergeCell ref="P186:Z186"/>
    <mergeCell ref="AA186:AL186"/>
    <mergeCell ref="P181:Z181"/>
    <mergeCell ref="AA181:AL181"/>
    <mergeCell ref="P182:Z182"/>
    <mergeCell ref="AA182:AL182"/>
    <mergeCell ref="P183:Z183"/>
    <mergeCell ref="AA183:AL183"/>
    <mergeCell ref="P203:Z203"/>
    <mergeCell ref="AA203:AL203"/>
    <mergeCell ref="P204:Z204"/>
    <mergeCell ref="AA204:AL204"/>
    <mergeCell ref="P205:Z205"/>
    <mergeCell ref="AA205:AL205"/>
    <mergeCell ref="P200:Z200"/>
    <mergeCell ref="AA200:AL200"/>
    <mergeCell ref="P201:Z201"/>
    <mergeCell ref="AA201:AL201"/>
    <mergeCell ref="P202:Z202"/>
    <mergeCell ref="AA202:AL202"/>
    <mergeCell ref="P197:Z197"/>
    <mergeCell ref="AA197:AL197"/>
    <mergeCell ref="P198:Z198"/>
    <mergeCell ref="AA198:AL198"/>
    <mergeCell ref="P199:Z199"/>
    <mergeCell ref="AA199:AL199"/>
    <mergeCell ref="P212:Z212"/>
    <mergeCell ref="AA212:AL212"/>
    <mergeCell ref="P213:Z213"/>
    <mergeCell ref="AA213:AL213"/>
    <mergeCell ref="P214:Z214"/>
    <mergeCell ref="AA214:AL214"/>
    <mergeCell ref="P209:Z209"/>
    <mergeCell ref="AA209:AL209"/>
    <mergeCell ref="P210:Z210"/>
    <mergeCell ref="AA210:AL210"/>
    <mergeCell ref="P211:Z211"/>
    <mergeCell ref="AA211:AL211"/>
    <mergeCell ref="P206:Z206"/>
    <mergeCell ref="AA206:AL206"/>
    <mergeCell ref="P207:Z207"/>
    <mergeCell ref="AA207:AL207"/>
    <mergeCell ref="P208:Z208"/>
    <mergeCell ref="AA208:AL208"/>
    <mergeCell ref="P221:Z221"/>
    <mergeCell ref="AA221:AL221"/>
    <mergeCell ref="P222:Z222"/>
    <mergeCell ref="AA222:AL222"/>
    <mergeCell ref="A224:F255"/>
    <mergeCell ref="G224:G255"/>
    <mergeCell ref="H224:H255"/>
    <mergeCell ref="I224:J255"/>
    <mergeCell ref="K224:M255"/>
    <mergeCell ref="N224:AM224"/>
    <mergeCell ref="P218:Z218"/>
    <mergeCell ref="AA218:AL218"/>
    <mergeCell ref="P219:Z219"/>
    <mergeCell ref="AA219:AL219"/>
    <mergeCell ref="P220:Z220"/>
    <mergeCell ref="AA220:AL220"/>
    <mergeCell ref="P215:Z215"/>
    <mergeCell ref="AA215:AL215"/>
    <mergeCell ref="P216:Z216"/>
    <mergeCell ref="AA216:AL216"/>
    <mergeCell ref="P217:Z217"/>
    <mergeCell ref="AA217:AL217"/>
    <mergeCell ref="A191:F223"/>
    <mergeCell ref="G191:G223"/>
    <mergeCell ref="H191:H223"/>
    <mergeCell ref="I191:J223"/>
    <mergeCell ref="K191:M223"/>
    <mergeCell ref="N191:AM191"/>
    <mergeCell ref="N192:AM192"/>
    <mergeCell ref="N193:AM193"/>
    <mergeCell ref="N194:AM194"/>
    <mergeCell ref="N195:AM195"/>
    <mergeCell ref="P234:Z234"/>
    <mergeCell ref="AA234:AL234"/>
    <mergeCell ref="P235:Z235"/>
    <mergeCell ref="AA235:AL235"/>
    <mergeCell ref="P236:Z236"/>
    <mergeCell ref="AA236:AL236"/>
    <mergeCell ref="P231:Z231"/>
    <mergeCell ref="AA231:AL231"/>
    <mergeCell ref="P232:Z232"/>
    <mergeCell ref="AA232:AL232"/>
    <mergeCell ref="P233:Z233"/>
    <mergeCell ref="AA233:AL233"/>
    <mergeCell ref="N225:AM225"/>
    <mergeCell ref="N226:AM226"/>
    <mergeCell ref="N227:AM227"/>
    <mergeCell ref="P229:Z229"/>
    <mergeCell ref="AA229:AL229"/>
    <mergeCell ref="P230:Z230"/>
    <mergeCell ref="AA230:AL230"/>
    <mergeCell ref="P243:Z243"/>
    <mergeCell ref="AA243:AL243"/>
    <mergeCell ref="P244:Z244"/>
    <mergeCell ref="AA244:AL244"/>
    <mergeCell ref="P245:Z245"/>
    <mergeCell ref="AA245:AL245"/>
    <mergeCell ref="P240:Z240"/>
    <mergeCell ref="AA240:AL240"/>
    <mergeCell ref="P241:Z241"/>
    <mergeCell ref="AA241:AL241"/>
    <mergeCell ref="P242:Z242"/>
    <mergeCell ref="AA242:AL242"/>
    <mergeCell ref="P237:Z237"/>
    <mergeCell ref="AA237:AL237"/>
    <mergeCell ref="P238:Z238"/>
    <mergeCell ref="AA238:AL238"/>
    <mergeCell ref="P239:Z239"/>
    <mergeCell ref="AA239:AL239"/>
    <mergeCell ref="P252:Z252"/>
    <mergeCell ref="AA252:AL252"/>
    <mergeCell ref="P253:Z253"/>
    <mergeCell ref="AA253:AL253"/>
    <mergeCell ref="P254:Z254"/>
    <mergeCell ref="AA254:AL254"/>
    <mergeCell ref="P249:Z249"/>
    <mergeCell ref="AA249:AL249"/>
    <mergeCell ref="P250:Z250"/>
    <mergeCell ref="AA250:AL250"/>
    <mergeCell ref="P251:Z251"/>
    <mergeCell ref="AA251:AL251"/>
    <mergeCell ref="P246:Z246"/>
    <mergeCell ref="AA246:AL246"/>
    <mergeCell ref="P247:Z247"/>
    <mergeCell ref="AA247:AL247"/>
    <mergeCell ref="P248:Z248"/>
    <mergeCell ref="AA248:AL248"/>
    <mergeCell ref="P265:Z265"/>
    <mergeCell ref="AA265:AL265"/>
    <mergeCell ref="P266:Z266"/>
    <mergeCell ref="AA266:AL266"/>
    <mergeCell ref="P267:Z267"/>
    <mergeCell ref="AA267:AL267"/>
    <mergeCell ref="AA261:AL261"/>
    <mergeCell ref="P262:Z262"/>
    <mergeCell ref="AA262:AL262"/>
    <mergeCell ref="P263:Z263"/>
    <mergeCell ref="AA263:AL263"/>
    <mergeCell ref="P264:Z264"/>
    <mergeCell ref="AA264:AL264"/>
    <mergeCell ref="A256:F278"/>
    <mergeCell ref="G256:G278"/>
    <mergeCell ref="H256:H278"/>
    <mergeCell ref="I256:J278"/>
    <mergeCell ref="K256:M278"/>
    <mergeCell ref="N256:AM256"/>
    <mergeCell ref="N257:AM257"/>
    <mergeCell ref="N258:AM258"/>
    <mergeCell ref="N259:AM259"/>
    <mergeCell ref="P261:Z261"/>
    <mergeCell ref="P274:Z274"/>
    <mergeCell ref="AA274:AL274"/>
    <mergeCell ref="P275:Z275"/>
    <mergeCell ref="AA275:AL275"/>
    <mergeCell ref="P276:Z276"/>
    <mergeCell ref="AA276:AL276"/>
    <mergeCell ref="P271:Z271"/>
    <mergeCell ref="AA271:AL271"/>
    <mergeCell ref="P272:Z272"/>
    <mergeCell ref="AA272:AL272"/>
    <mergeCell ref="P273:Z273"/>
    <mergeCell ref="AA273:AL273"/>
    <mergeCell ref="P268:Z268"/>
    <mergeCell ref="AA268:AL268"/>
    <mergeCell ref="P269:Z269"/>
    <mergeCell ref="AA269:AL269"/>
    <mergeCell ref="P270:Z270"/>
    <mergeCell ref="AA270:AL270"/>
    <mergeCell ref="P287:Z287"/>
    <mergeCell ref="AA287:AL287"/>
    <mergeCell ref="P288:Z288"/>
    <mergeCell ref="AA288:AL288"/>
    <mergeCell ref="P289:Z289"/>
    <mergeCell ref="AA289:AL289"/>
    <mergeCell ref="N282:AM282"/>
    <mergeCell ref="P284:Z284"/>
    <mergeCell ref="AA284:AL284"/>
    <mergeCell ref="P285:Z285"/>
    <mergeCell ref="AA285:AL285"/>
    <mergeCell ref="P286:Z286"/>
    <mergeCell ref="AA286:AL286"/>
    <mergeCell ref="P277:Z277"/>
    <mergeCell ref="AA277:AL277"/>
    <mergeCell ref="A279:F301"/>
    <mergeCell ref="G279:G301"/>
    <mergeCell ref="H279:H301"/>
    <mergeCell ref="I279:J301"/>
    <mergeCell ref="K279:M301"/>
    <mergeCell ref="N279:AM279"/>
    <mergeCell ref="N280:AM280"/>
    <mergeCell ref="N281:AM281"/>
    <mergeCell ref="P296:Z296"/>
    <mergeCell ref="AA296:AL296"/>
    <mergeCell ref="P297:Z297"/>
    <mergeCell ref="AA297:AL297"/>
    <mergeCell ref="P298:Z298"/>
    <mergeCell ref="AA298:AL298"/>
    <mergeCell ref="P293:Z293"/>
    <mergeCell ref="AA293:AL293"/>
    <mergeCell ref="P294:Z294"/>
    <mergeCell ref="AA294:AL294"/>
    <mergeCell ref="P295:Z295"/>
    <mergeCell ref="AA295:AL295"/>
    <mergeCell ref="P290:Z290"/>
    <mergeCell ref="AA290:AL290"/>
    <mergeCell ref="P291:Z291"/>
    <mergeCell ref="AA291:AL291"/>
    <mergeCell ref="P292:Z292"/>
    <mergeCell ref="AA292:AL292"/>
    <mergeCell ref="P307:Z307"/>
    <mergeCell ref="AA307:AL307"/>
    <mergeCell ref="P308:Z308"/>
    <mergeCell ref="AA308:AL308"/>
    <mergeCell ref="P309:Z309"/>
    <mergeCell ref="AA309:AL309"/>
    <mergeCell ref="P304:Z304"/>
    <mergeCell ref="AA304:AL304"/>
    <mergeCell ref="P305:Z305"/>
    <mergeCell ref="AA305:AL305"/>
    <mergeCell ref="P306:Z306"/>
    <mergeCell ref="AA306:AL306"/>
    <mergeCell ref="P299:Z299"/>
    <mergeCell ref="AA299:AL299"/>
    <mergeCell ref="P300:Z300"/>
    <mergeCell ref="AA300:AL300"/>
    <mergeCell ref="A302:F321"/>
    <mergeCell ref="G302:G321"/>
    <mergeCell ref="H302:H321"/>
    <mergeCell ref="I302:J321"/>
    <mergeCell ref="K302:M321"/>
    <mergeCell ref="N302:AM302"/>
    <mergeCell ref="P316:Z316"/>
    <mergeCell ref="AA316:AL316"/>
    <mergeCell ref="P317:Z317"/>
    <mergeCell ref="AA317:AL317"/>
    <mergeCell ref="P318:Z318"/>
    <mergeCell ref="AA318:AL318"/>
    <mergeCell ref="P313:Z313"/>
    <mergeCell ref="AA313:AL313"/>
    <mergeCell ref="P314:Z314"/>
    <mergeCell ref="AA314:AL314"/>
    <mergeCell ref="P310:Z310"/>
    <mergeCell ref="AA310:AL310"/>
    <mergeCell ref="P311:Z311"/>
    <mergeCell ref="AA311:AL311"/>
    <mergeCell ref="P312:Z312"/>
    <mergeCell ref="AA312:AL312"/>
    <mergeCell ref="P328:Z328"/>
    <mergeCell ref="AA328:AL328"/>
    <mergeCell ref="P329:Z329"/>
    <mergeCell ref="AA329:AL329"/>
    <mergeCell ref="P330:Z330"/>
    <mergeCell ref="AA330:AL330"/>
    <mergeCell ref="N323:AM323"/>
    <mergeCell ref="N324:AM324"/>
    <mergeCell ref="P326:Z326"/>
    <mergeCell ref="AA326:AL326"/>
    <mergeCell ref="P327:Z327"/>
    <mergeCell ref="AA327:AL327"/>
    <mergeCell ref="P319:Z319"/>
    <mergeCell ref="AA319:AL319"/>
    <mergeCell ref="P320:Z320"/>
    <mergeCell ref="AA320:AL320"/>
    <mergeCell ref="P338:Z338"/>
    <mergeCell ref="AA338:AL338"/>
    <mergeCell ref="P339:Z339"/>
    <mergeCell ref="AA339:AL339"/>
    <mergeCell ref="P334:Z334"/>
    <mergeCell ref="AA334:AL334"/>
    <mergeCell ref="P335:Z335"/>
    <mergeCell ref="AA335:AL335"/>
    <mergeCell ref="P336:Z336"/>
    <mergeCell ref="AA336:AL336"/>
    <mergeCell ref="P331:Z331"/>
    <mergeCell ref="AA331:AL331"/>
    <mergeCell ref="P332:Z332"/>
    <mergeCell ref="AA332:AL332"/>
    <mergeCell ref="P333:Z333"/>
    <mergeCell ref="AA333:AL333"/>
    <mergeCell ref="P315:Z315"/>
    <mergeCell ref="AA315:AL315"/>
    <mergeCell ref="A350:F352"/>
    <mergeCell ref="G350:G352"/>
    <mergeCell ref="H350:H352"/>
    <mergeCell ref="I350:J352"/>
    <mergeCell ref="K350:M352"/>
    <mergeCell ref="N350:AM350"/>
    <mergeCell ref="N351:AM351"/>
    <mergeCell ref="N352:AM352"/>
    <mergeCell ref="P346:Z346"/>
    <mergeCell ref="AA346:AL346"/>
    <mergeCell ref="P347:Z347"/>
    <mergeCell ref="AA347:AL347"/>
    <mergeCell ref="P348:Z348"/>
    <mergeCell ref="AA348:AL348"/>
    <mergeCell ref="P340:Z340"/>
    <mergeCell ref="AA340:AL340"/>
    <mergeCell ref="A342:F349"/>
    <mergeCell ref="G342:G349"/>
    <mergeCell ref="H342:H349"/>
    <mergeCell ref="I342:J349"/>
    <mergeCell ref="K342:M349"/>
    <mergeCell ref="N342:AM342"/>
    <mergeCell ref="N343:AM343"/>
    <mergeCell ref="N344:AM344"/>
    <mergeCell ref="A322:F341"/>
    <mergeCell ref="G322:G341"/>
    <mergeCell ref="H322:H341"/>
    <mergeCell ref="I322:J341"/>
    <mergeCell ref="K322:M341"/>
    <mergeCell ref="N322:AM322"/>
    <mergeCell ref="P337:Z337"/>
    <mergeCell ref="AA337:AL337"/>
    <mergeCell ref="P361:Z361"/>
    <mergeCell ref="AA361:AL361"/>
    <mergeCell ref="P362:Z362"/>
    <mergeCell ref="AA362:AL362"/>
    <mergeCell ref="P363:Z363"/>
    <mergeCell ref="AA363:AL363"/>
    <mergeCell ref="P358:Z358"/>
    <mergeCell ref="AA358:AL358"/>
    <mergeCell ref="P359:Z359"/>
    <mergeCell ref="AA359:AL359"/>
    <mergeCell ref="P360:Z360"/>
    <mergeCell ref="AA360:AL360"/>
    <mergeCell ref="A353:F364"/>
    <mergeCell ref="G353:G364"/>
    <mergeCell ref="H353:H364"/>
    <mergeCell ref="I353:J364"/>
    <mergeCell ref="K353:M364"/>
    <mergeCell ref="N353:AM353"/>
    <mergeCell ref="N354:AM354"/>
    <mergeCell ref="N355:AM355"/>
    <mergeCell ref="P357:Z357"/>
    <mergeCell ref="AA357:AL357"/>
    <mergeCell ref="AA370:AL370"/>
    <mergeCell ref="A372:F378"/>
    <mergeCell ref="G372:G378"/>
    <mergeCell ref="H372:H378"/>
    <mergeCell ref="I372:J378"/>
    <mergeCell ref="K372:M378"/>
    <mergeCell ref="N372:AM372"/>
    <mergeCell ref="N374:AM374"/>
    <mergeCell ref="P376:Z376"/>
    <mergeCell ref="AA376:AL376"/>
    <mergeCell ref="A365:F371"/>
    <mergeCell ref="G365:G371"/>
    <mergeCell ref="H365:H371"/>
    <mergeCell ref="I365:J371"/>
    <mergeCell ref="K365:M371"/>
    <mergeCell ref="N365:AM365"/>
    <mergeCell ref="N367:AM367"/>
    <mergeCell ref="P369:Z369"/>
    <mergeCell ref="AA369:AL369"/>
    <mergeCell ref="P370:Z370"/>
    <mergeCell ref="N373:AM373"/>
    <mergeCell ref="N366:AM366"/>
    <mergeCell ref="P386:Z386"/>
    <mergeCell ref="AA386:AL386"/>
    <mergeCell ref="P387:Z387"/>
    <mergeCell ref="AA387:AL387"/>
    <mergeCell ref="A389:F398"/>
    <mergeCell ref="G389:G398"/>
    <mergeCell ref="H389:H398"/>
    <mergeCell ref="I389:J398"/>
    <mergeCell ref="K389:M398"/>
    <mergeCell ref="N389:AM389"/>
    <mergeCell ref="P383:Z383"/>
    <mergeCell ref="AA383:AL383"/>
    <mergeCell ref="P384:Z384"/>
    <mergeCell ref="AA384:AL384"/>
    <mergeCell ref="P385:Z385"/>
    <mergeCell ref="AA385:AL385"/>
    <mergeCell ref="P377:Z377"/>
    <mergeCell ref="AA377:AL377"/>
    <mergeCell ref="A379:F388"/>
    <mergeCell ref="G379:G388"/>
    <mergeCell ref="H379:H388"/>
    <mergeCell ref="I379:J388"/>
    <mergeCell ref="K379:M388"/>
    <mergeCell ref="N379:AM379"/>
    <mergeCell ref="N380:AM380"/>
    <mergeCell ref="N381:AM381"/>
    <mergeCell ref="P395:Z395"/>
    <mergeCell ref="AA395:AL395"/>
    <mergeCell ref="P396:Z396"/>
    <mergeCell ref="AA396:AL396"/>
    <mergeCell ref="P397:Z397"/>
    <mergeCell ref="AA397:AL397"/>
    <mergeCell ref="N411:AM411"/>
    <mergeCell ref="N412:AM412"/>
    <mergeCell ref="P414:Z414"/>
    <mergeCell ref="A404:F410"/>
    <mergeCell ref="G404:G410"/>
    <mergeCell ref="H404:H410"/>
    <mergeCell ref="I404:J410"/>
    <mergeCell ref="K404:M410"/>
    <mergeCell ref="N404:AM404"/>
    <mergeCell ref="N405:AM405"/>
    <mergeCell ref="N406:AM406"/>
    <mergeCell ref="P408:Z408"/>
    <mergeCell ref="AA408:AL408"/>
    <mergeCell ref="P432:Z432"/>
    <mergeCell ref="P424:Z424"/>
    <mergeCell ref="AA424:AL424"/>
    <mergeCell ref="P425:Z425"/>
    <mergeCell ref="AA425:AL425"/>
    <mergeCell ref="P426:Z426"/>
    <mergeCell ref="AA426:AL426"/>
    <mergeCell ref="P421:Z421"/>
    <mergeCell ref="AA421:AL421"/>
    <mergeCell ref="P422:Z422"/>
    <mergeCell ref="AA422:AL422"/>
    <mergeCell ref="P423:Z423"/>
    <mergeCell ref="AA423:AL423"/>
    <mergeCell ref="P418:Z418"/>
    <mergeCell ref="AA418:AL418"/>
    <mergeCell ref="P419:Z419"/>
    <mergeCell ref="AA419:AL419"/>
    <mergeCell ref="P420:Z420"/>
    <mergeCell ref="AA420:AL420"/>
    <mergeCell ref="P439:Z439"/>
    <mergeCell ref="AA439:AL439"/>
    <mergeCell ref="A441:F453"/>
    <mergeCell ref="G441:G453"/>
    <mergeCell ref="H441:H453"/>
    <mergeCell ref="I441:J453"/>
    <mergeCell ref="K441:M453"/>
    <mergeCell ref="N441:AM441"/>
    <mergeCell ref="N442:AM442"/>
    <mergeCell ref="P444:Z444"/>
    <mergeCell ref="P436:Z436"/>
    <mergeCell ref="AA436:AL436"/>
    <mergeCell ref="P437:Z437"/>
    <mergeCell ref="AA437:AL437"/>
    <mergeCell ref="P438:Z438"/>
    <mergeCell ref="AA438:AL438"/>
    <mergeCell ref="AA432:AL432"/>
    <mergeCell ref="P433:Z433"/>
    <mergeCell ref="AA433:AL433"/>
    <mergeCell ref="P434:Z434"/>
    <mergeCell ref="AA434:AL434"/>
    <mergeCell ref="P435:Z435"/>
    <mergeCell ref="AA435:AL435"/>
    <mergeCell ref="A428:F440"/>
    <mergeCell ref="G428:G440"/>
    <mergeCell ref="H428:H440"/>
    <mergeCell ref="I428:J440"/>
    <mergeCell ref="K428:M440"/>
    <mergeCell ref="N428:AM428"/>
    <mergeCell ref="N429:AM429"/>
    <mergeCell ref="P431:Z431"/>
    <mergeCell ref="AA431:AL431"/>
    <mergeCell ref="P451:Z451"/>
    <mergeCell ref="AA451:AL451"/>
    <mergeCell ref="P452:Z452"/>
    <mergeCell ref="AA452:AL452"/>
    <mergeCell ref="A454:F466"/>
    <mergeCell ref="G454:G466"/>
    <mergeCell ref="H454:H466"/>
    <mergeCell ref="I454:J466"/>
    <mergeCell ref="K454:M466"/>
    <mergeCell ref="N454:AM454"/>
    <mergeCell ref="P448:Z448"/>
    <mergeCell ref="AA448:AL448"/>
    <mergeCell ref="P449:Z449"/>
    <mergeCell ref="AA449:AL449"/>
    <mergeCell ref="P450:Z450"/>
    <mergeCell ref="AA450:AL450"/>
    <mergeCell ref="AA444:AL444"/>
    <mergeCell ref="P445:Z445"/>
    <mergeCell ref="AA445:AL445"/>
    <mergeCell ref="P446:Z446"/>
    <mergeCell ref="AA446:AL446"/>
    <mergeCell ref="P447:Z447"/>
    <mergeCell ref="AA447:AL447"/>
    <mergeCell ref="P463:Z463"/>
    <mergeCell ref="AA463:AL463"/>
    <mergeCell ref="P464:Z464"/>
    <mergeCell ref="AA464:AL464"/>
    <mergeCell ref="P465:Z465"/>
    <mergeCell ref="AA465:AL465"/>
    <mergeCell ref="P460:Z460"/>
    <mergeCell ref="AA460:AL460"/>
    <mergeCell ref="P461:Z461"/>
    <mergeCell ref="N481:AM481"/>
    <mergeCell ref="AA461:AL461"/>
    <mergeCell ref="P462:Z462"/>
    <mergeCell ref="AA462:AL462"/>
    <mergeCell ref="P457:Z457"/>
    <mergeCell ref="AA457:AL457"/>
    <mergeCell ref="P458:Z458"/>
    <mergeCell ref="AA458:AL458"/>
    <mergeCell ref="P459:Z459"/>
    <mergeCell ref="AA459:AL459"/>
    <mergeCell ref="P475:Z475"/>
    <mergeCell ref="AA475:AL475"/>
    <mergeCell ref="P476:Z476"/>
    <mergeCell ref="AA476:AL476"/>
    <mergeCell ref="P477:Z477"/>
    <mergeCell ref="AA477:AL477"/>
    <mergeCell ref="AA471:AL471"/>
    <mergeCell ref="P472:Z472"/>
    <mergeCell ref="AA472:AL472"/>
    <mergeCell ref="P473:Z473"/>
    <mergeCell ref="AA473:AL473"/>
    <mergeCell ref="P474:Z474"/>
    <mergeCell ref="AA474:AL474"/>
    <mergeCell ref="A467:F479"/>
    <mergeCell ref="G467:G479"/>
    <mergeCell ref="H467:H479"/>
    <mergeCell ref="I467:J479"/>
    <mergeCell ref="K467:M479"/>
    <mergeCell ref="N467:AM467"/>
    <mergeCell ref="N468:AM468"/>
    <mergeCell ref="P470:Z470"/>
    <mergeCell ref="AA470:AL470"/>
    <mergeCell ref="P471:Z471"/>
    <mergeCell ref="P487:Z487"/>
    <mergeCell ref="AA487:AL487"/>
    <mergeCell ref="P488:Z488"/>
    <mergeCell ref="AA488:AL488"/>
    <mergeCell ref="P489:Z489"/>
    <mergeCell ref="AA489:AL489"/>
    <mergeCell ref="AA483:AL483"/>
    <mergeCell ref="P484:Z484"/>
    <mergeCell ref="AA484:AL484"/>
    <mergeCell ref="P485:Z485"/>
    <mergeCell ref="AA485:AL485"/>
    <mergeCell ref="P486:Z486"/>
    <mergeCell ref="AA486:AL486"/>
    <mergeCell ref="P478:Z478"/>
    <mergeCell ref="AA478:AL478"/>
    <mergeCell ref="A480:F492"/>
    <mergeCell ref="P483:Z483"/>
    <mergeCell ref="G480:G492"/>
    <mergeCell ref="H480:H492"/>
    <mergeCell ref="I480:J492"/>
    <mergeCell ref="K480:M492"/>
    <mergeCell ref="N480:AM480"/>
    <mergeCell ref="N498:AM498"/>
    <mergeCell ref="A499:F500"/>
    <mergeCell ref="G499:G500"/>
    <mergeCell ref="H499:H500"/>
    <mergeCell ref="I499:J500"/>
    <mergeCell ref="K499:M500"/>
    <mergeCell ref="N499:AM499"/>
    <mergeCell ref="N500:AM500"/>
    <mergeCell ref="P490:Z490"/>
    <mergeCell ref="AA490:AL490"/>
    <mergeCell ref="A497:F498"/>
    <mergeCell ref="G497:G498"/>
    <mergeCell ref="H497:H498"/>
    <mergeCell ref="I497:J498"/>
    <mergeCell ref="K497:M498"/>
    <mergeCell ref="N497:AM497"/>
    <mergeCell ref="P491:Z491"/>
    <mergeCell ref="AA491:AL491"/>
    <mergeCell ref="A495:F496"/>
    <mergeCell ref="G495:G496"/>
    <mergeCell ref="H495:H496"/>
    <mergeCell ref="I495:J496"/>
    <mergeCell ref="K495:M496"/>
    <mergeCell ref="N495:AM495"/>
    <mergeCell ref="N496:AM496"/>
    <mergeCell ref="P512:Z512"/>
    <mergeCell ref="AA512:AL512"/>
    <mergeCell ref="P513:Z513"/>
    <mergeCell ref="AA513:AL513"/>
    <mergeCell ref="P514:Z514"/>
    <mergeCell ref="AA514:AL514"/>
    <mergeCell ref="AA508:AL508"/>
    <mergeCell ref="P509:Z509"/>
    <mergeCell ref="AA509:AL509"/>
    <mergeCell ref="P510:Z510"/>
    <mergeCell ref="AA510:AL510"/>
    <mergeCell ref="P511:Z511"/>
    <mergeCell ref="AA511:AL511"/>
    <mergeCell ref="P508:Z508"/>
    <mergeCell ref="A501:F502"/>
    <mergeCell ref="G501:G502"/>
    <mergeCell ref="H501:H502"/>
    <mergeCell ref="I501:J502"/>
    <mergeCell ref="K501:M502"/>
    <mergeCell ref="N501:AM501"/>
    <mergeCell ref="N502:AM502"/>
    <mergeCell ref="P515:Z515"/>
    <mergeCell ref="AA515:AL515"/>
    <mergeCell ref="P516:Z516"/>
    <mergeCell ref="AA516:AL516"/>
    <mergeCell ref="P517:Z517"/>
    <mergeCell ref="AA517:AL517"/>
    <mergeCell ref="P521:Z521"/>
    <mergeCell ref="AA521:AL521"/>
    <mergeCell ref="P522:Z522"/>
    <mergeCell ref="AA522:AL522"/>
    <mergeCell ref="P523:Z523"/>
    <mergeCell ref="AA523:AL523"/>
    <mergeCell ref="P518:Z518"/>
    <mergeCell ref="AA518:AL518"/>
    <mergeCell ref="P519:Z519"/>
    <mergeCell ref="AA519:AL519"/>
    <mergeCell ref="P520:Z520"/>
    <mergeCell ref="AA520:AL520"/>
    <mergeCell ref="P524:Z524"/>
    <mergeCell ref="AA524:AL524"/>
    <mergeCell ref="P525:Z525"/>
    <mergeCell ref="AA525:AL525"/>
    <mergeCell ref="P526:Z526"/>
    <mergeCell ref="AA526:AL526"/>
    <mergeCell ref="P530:Z530"/>
    <mergeCell ref="AA530:AL530"/>
    <mergeCell ref="P531:Z531"/>
    <mergeCell ref="AA531:AL531"/>
    <mergeCell ref="P532:Z532"/>
    <mergeCell ref="AA532:AL532"/>
    <mergeCell ref="P527:Z527"/>
    <mergeCell ref="AA527:AL527"/>
    <mergeCell ref="P528:Z528"/>
    <mergeCell ref="AA528:AL528"/>
    <mergeCell ref="P529:Z529"/>
    <mergeCell ref="AA529:AL529"/>
    <mergeCell ref="P542:Z542"/>
    <mergeCell ref="AA542:AL542"/>
    <mergeCell ref="P543:Z543"/>
    <mergeCell ref="AA543:AL543"/>
    <mergeCell ref="P544:Z544"/>
    <mergeCell ref="AA544:AL544"/>
    <mergeCell ref="P533:Z533"/>
    <mergeCell ref="AA533:AL533"/>
    <mergeCell ref="P534:Z534"/>
    <mergeCell ref="AA534:AL534"/>
    <mergeCell ref="P535:Z535"/>
    <mergeCell ref="AA535:AL535"/>
    <mergeCell ref="P539:Z539"/>
    <mergeCell ref="AA539:AL539"/>
    <mergeCell ref="P540:Z540"/>
    <mergeCell ref="AA540:AL540"/>
    <mergeCell ref="P541:Z541"/>
    <mergeCell ref="AA541:AL541"/>
    <mergeCell ref="P536:Z536"/>
    <mergeCell ref="AA536:AL536"/>
    <mergeCell ref="P537:Z537"/>
    <mergeCell ref="AA537:AL537"/>
    <mergeCell ref="P538:Z538"/>
    <mergeCell ref="AA538:AL538"/>
    <mergeCell ref="P562:Z562"/>
    <mergeCell ref="P557:Z557"/>
    <mergeCell ref="AA557:AL557"/>
    <mergeCell ref="P558:Z558"/>
    <mergeCell ref="AA558:AL558"/>
    <mergeCell ref="P559:Z559"/>
    <mergeCell ref="AA559:AL559"/>
    <mergeCell ref="P554:Z554"/>
    <mergeCell ref="AA554:AL554"/>
    <mergeCell ref="P555:Z555"/>
    <mergeCell ref="AA555:AL555"/>
    <mergeCell ref="P556:Z556"/>
    <mergeCell ref="AA556:AL556"/>
    <mergeCell ref="P551:Z551"/>
    <mergeCell ref="AA551:AL551"/>
    <mergeCell ref="P552:Z552"/>
    <mergeCell ref="AA552:AL552"/>
    <mergeCell ref="P553:Z553"/>
    <mergeCell ref="AA553:AL553"/>
    <mergeCell ref="AA569:AL569"/>
    <mergeCell ref="P548:Z548"/>
    <mergeCell ref="AA548:AL548"/>
    <mergeCell ref="P549:Z549"/>
    <mergeCell ref="AA549:AL549"/>
    <mergeCell ref="P550:Z550"/>
    <mergeCell ref="AA550:AL550"/>
    <mergeCell ref="P545:Z545"/>
    <mergeCell ref="AA545:AL545"/>
    <mergeCell ref="P546:Z546"/>
    <mergeCell ref="AA546:AL546"/>
    <mergeCell ref="P547:Z547"/>
    <mergeCell ref="AA547:AL547"/>
    <mergeCell ref="AA570:AL570"/>
    <mergeCell ref="P571:Z571"/>
    <mergeCell ref="AA571:AL571"/>
    <mergeCell ref="P566:Z566"/>
    <mergeCell ref="AA566:AL566"/>
    <mergeCell ref="P567:Z567"/>
    <mergeCell ref="AA567:AL567"/>
    <mergeCell ref="P568:Z568"/>
    <mergeCell ref="AA568:AL568"/>
    <mergeCell ref="P563:Z563"/>
    <mergeCell ref="AA563:AL563"/>
    <mergeCell ref="P564:Z564"/>
    <mergeCell ref="AA564:AL564"/>
    <mergeCell ref="P565:Z565"/>
    <mergeCell ref="AA565:AL565"/>
    <mergeCell ref="P560:Z560"/>
    <mergeCell ref="AA560:AL560"/>
    <mergeCell ref="P561:Z561"/>
    <mergeCell ref="AA561:AL561"/>
    <mergeCell ref="A399:F400"/>
    <mergeCell ref="AA562:AL562"/>
    <mergeCell ref="A578:F578"/>
    <mergeCell ref="I578:J578"/>
    <mergeCell ref="K578:M578"/>
    <mergeCell ref="N578:AM578"/>
    <mergeCell ref="A576:F577"/>
    <mergeCell ref="G576:G577"/>
    <mergeCell ref="H576:H577"/>
    <mergeCell ref="I576:J577"/>
    <mergeCell ref="K576:M577"/>
    <mergeCell ref="N576:AM576"/>
    <mergeCell ref="N577:AM577"/>
    <mergeCell ref="P572:Z572"/>
    <mergeCell ref="AA572:AL572"/>
    <mergeCell ref="A574:F575"/>
    <mergeCell ref="G574:G575"/>
    <mergeCell ref="H574:H575"/>
    <mergeCell ref="I574:J575"/>
    <mergeCell ref="K574:M575"/>
    <mergeCell ref="N574:AM574"/>
    <mergeCell ref="N575:AM575"/>
    <mergeCell ref="A503:F573"/>
    <mergeCell ref="P504:Z504"/>
    <mergeCell ref="AA504:AL504"/>
    <mergeCell ref="P505:Z505"/>
    <mergeCell ref="AA505:AL505"/>
    <mergeCell ref="P506:Z506"/>
    <mergeCell ref="AA506:AL506"/>
    <mergeCell ref="P507:Z507"/>
    <mergeCell ref="AA507:AL507"/>
    <mergeCell ref="P569:Z569"/>
    <mergeCell ref="G399:G400"/>
    <mergeCell ref="P570:Z570"/>
    <mergeCell ref="AN51:AN53"/>
    <mergeCell ref="AN54:AN56"/>
    <mergeCell ref="AN191:AN193"/>
    <mergeCell ref="AN401:AN403"/>
    <mergeCell ref="G51:G53"/>
    <mergeCell ref="H51:H53"/>
    <mergeCell ref="K51:M53"/>
    <mergeCell ref="A51:F53"/>
    <mergeCell ref="A54:F56"/>
    <mergeCell ref="G54:G56"/>
    <mergeCell ref="H54:H56"/>
    <mergeCell ref="K54:M56"/>
    <mergeCell ref="N54:AM54"/>
    <mergeCell ref="AN17:AN19"/>
    <mergeCell ref="AN22:AN24"/>
    <mergeCell ref="AN30:AN32"/>
    <mergeCell ref="AN35:AN39"/>
    <mergeCell ref="AN41:AN44"/>
    <mergeCell ref="N55:AM55"/>
    <mergeCell ref="N56:AM56"/>
    <mergeCell ref="N53:AM53"/>
    <mergeCell ref="N51:AM51"/>
    <mergeCell ref="N52:AM52"/>
    <mergeCell ref="AA37:AL38"/>
    <mergeCell ref="O38:Z38"/>
    <mergeCell ref="N40:AM40"/>
    <mergeCell ref="N41:AM41"/>
    <mergeCell ref="A34:F47"/>
    <mergeCell ref="G34:G47"/>
    <mergeCell ref="H34:H47"/>
  </mergeCells>
  <phoneticPr fontId="7"/>
  <pageMargins left="0.70866141732283472" right="0.70866141732283472" top="0.74803149606299213" bottom="0.74803149606299213" header="0.31496062992125984" footer="0.31496062992125984"/>
  <pageSetup paperSize="9" scale="44" fitToHeight="0"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AQ139"/>
  <sheetViews>
    <sheetView view="pageBreakPreview" zoomScaleNormal="100" zoomScaleSheetLayoutView="100" workbookViewId="0">
      <selection activeCell="B2" sqref="B2"/>
    </sheetView>
  </sheetViews>
  <sheetFormatPr defaultRowHeight="13.5"/>
  <cols>
    <col min="1" max="1" width="1.5" style="2" customWidth="1"/>
    <col min="2" max="2" width="4.25" style="2" customWidth="1"/>
    <col min="3" max="3" width="3.375" style="2" customWidth="1"/>
    <col min="4" max="4" width="0.5" style="2" customWidth="1"/>
    <col min="5" max="40" width="3.125" style="2" customWidth="1"/>
    <col min="41" max="41" width="1.5" style="2" customWidth="1"/>
    <col min="42" max="42" width="9" style="3"/>
    <col min="43" max="16384" width="9" style="2"/>
  </cols>
  <sheetData>
    <row r="1" spans="2:42" s="4" customFormat="1">
      <c r="AP1" s="1"/>
    </row>
    <row r="2" spans="2:42" s="4" customFormat="1">
      <c r="B2" s="1" t="s">
        <v>80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42" s="4" customFormat="1" ht="14.25" customHeight="1">
      <c r="AB3" s="995" t="s">
        <v>1110</v>
      </c>
      <c r="AC3" s="996"/>
      <c r="AD3" s="996"/>
      <c r="AE3" s="996"/>
      <c r="AF3" s="997"/>
      <c r="AG3" s="1151"/>
      <c r="AH3" s="1152"/>
      <c r="AI3" s="1152"/>
      <c r="AJ3" s="1152"/>
      <c r="AK3" s="1152"/>
      <c r="AL3" s="1152"/>
      <c r="AM3" s="1152"/>
      <c r="AN3" s="1153"/>
      <c r="AO3" s="6"/>
      <c r="AP3" s="1"/>
    </row>
    <row r="4" spans="2:42" s="4" customFormat="1">
      <c r="AP4" s="245"/>
    </row>
    <row r="5" spans="2:42" s="4" customFormat="1">
      <c r="B5" s="1181" t="s">
        <v>954</v>
      </c>
      <c r="C5" s="1181"/>
      <c r="D5" s="1181"/>
      <c r="E5" s="1181"/>
      <c r="F5" s="1181"/>
      <c r="G5" s="1181"/>
      <c r="H5" s="1181"/>
      <c r="I5" s="1181"/>
      <c r="J5" s="1181"/>
      <c r="K5" s="1181"/>
      <c r="L5" s="1181"/>
      <c r="M5" s="1181"/>
      <c r="N5" s="1181"/>
      <c r="O5" s="1181"/>
      <c r="P5" s="1181"/>
      <c r="Q5" s="1181"/>
      <c r="R5" s="1181"/>
      <c r="S5" s="1181"/>
      <c r="T5" s="1181"/>
      <c r="U5" s="1181"/>
      <c r="V5" s="1181"/>
      <c r="W5" s="1181"/>
      <c r="X5" s="1181"/>
      <c r="Y5" s="1181"/>
      <c r="Z5" s="1181"/>
      <c r="AA5" s="1181"/>
      <c r="AB5" s="1181"/>
      <c r="AC5" s="1181"/>
      <c r="AD5" s="1181"/>
      <c r="AE5" s="1181"/>
      <c r="AF5" s="1181"/>
      <c r="AG5" s="1181"/>
      <c r="AH5" s="1181"/>
      <c r="AI5" s="1181"/>
      <c r="AJ5" s="1181"/>
      <c r="AK5" s="1181"/>
      <c r="AL5" s="1181"/>
      <c r="AM5" s="1181"/>
      <c r="AN5" s="1181"/>
    </row>
    <row r="6" spans="2:42" s="4" customFormat="1">
      <c r="B6" s="1181" t="s">
        <v>81</v>
      </c>
      <c r="C6" s="1181"/>
      <c r="D6" s="1181"/>
      <c r="E6" s="1181"/>
      <c r="F6" s="1181"/>
      <c r="G6" s="1181"/>
      <c r="H6" s="1181"/>
      <c r="I6" s="1181"/>
      <c r="J6" s="1181"/>
      <c r="K6" s="1181"/>
      <c r="L6" s="1181"/>
      <c r="M6" s="1181"/>
      <c r="N6" s="1181"/>
      <c r="O6" s="1181"/>
      <c r="P6" s="1181"/>
      <c r="Q6" s="1181"/>
      <c r="R6" s="1181"/>
      <c r="S6" s="1181"/>
      <c r="T6" s="1181"/>
      <c r="U6" s="1181"/>
      <c r="V6" s="1181"/>
      <c r="W6" s="1181"/>
      <c r="X6" s="1181"/>
      <c r="Y6" s="1181"/>
      <c r="Z6" s="1181"/>
      <c r="AA6" s="1181"/>
      <c r="AB6" s="1181"/>
      <c r="AC6" s="1181"/>
      <c r="AD6" s="1181"/>
      <c r="AE6" s="1181"/>
      <c r="AF6" s="1181"/>
      <c r="AG6" s="1181"/>
      <c r="AH6" s="1181"/>
      <c r="AI6" s="1181"/>
      <c r="AJ6" s="1181"/>
      <c r="AK6" s="1181"/>
      <c r="AL6" s="1181"/>
      <c r="AM6" s="1181"/>
      <c r="AN6" s="1181"/>
    </row>
    <row r="7" spans="2:42" s="4" customFormat="1" ht="13.5" customHeight="1">
      <c r="B7" s="4" t="s">
        <v>955</v>
      </c>
      <c r="AE7" s="85" t="s">
        <v>18</v>
      </c>
      <c r="AF7" s="1181"/>
      <c r="AG7" s="1181"/>
      <c r="AH7" s="4" t="s">
        <v>19</v>
      </c>
      <c r="AI7" s="1181"/>
      <c r="AJ7" s="1181"/>
      <c r="AK7" s="4" t="s">
        <v>20</v>
      </c>
      <c r="AL7" s="1181"/>
      <c r="AM7" s="1181"/>
      <c r="AN7" s="4" t="s">
        <v>82</v>
      </c>
    </row>
    <row r="8" spans="2:42" s="4" customFormat="1" ht="13.5" customHeight="1">
      <c r="B8" s="1180" t="s">
        <v>1111</v>
      </c>
      <c r="C8" s="1180"/>
      <c r="D8" s="1180"/>
      <c r="E8" s="1180"/>
      <c r="F8" s="1180"/>
      <c r="G8" s="1180"/>
      <c r="H8" s="1180"/>
      <c r="I8" s="1180"/>
      <c r="J8" s="1180"/>
      <c r="K8" s="1180"/>
      <c r="V8" s="4" t="s">
        <v>1112</v>
      </c>
      <c r="AE8" s="85"/>
      <c r="AF8" s="244"/>
      <c r="AG8" s="244"/>
      <c r="AI8" s="244"/>
      <c r="AJ8" s="244"/>
      <c r="AL8" s="244"/>
      <c r="AM8" s="244"/>
    </row>
    <row r="9" spans="2:42" s="4" customFormat="1" ht="13.5" customHeight="1">
      <c r="L9" s="244"/>
      <c r="M9" s="244"/>
      <c r="N9" s="244"/>
      <c r="O9" s="244"/>
      <c r="P9" s="244"/>
      <c r="Q9" s="244"/>
      <c r="R9" s="244"/>
      <c r="S9" s="244"/>
      <c r="V9" s="1181" t="s">
        <v>956</v>
      </c>
      <c r="W9" s="1181"/>
      <c r="X9" s="1181"/>
      <c r="Y9" s="1182"/>
      <c r="Z9" s="1182"/>
      <c r="AA9" s="1182"/>
      <c r="AB9" s="1182"/>
      <c r="AC9" s="1182"/>
      <c r="AD9" s="1182"/>
      <c r="AE9" s="1182"/>
      <c r="AF9" s="1182"/>
      <c r="AG9" s="1182"/>
      <c r="AH9" s="1182"/>
      <c r="AI9" s="1182"/>
      <c r="AJ9" s="1182"/>
      <c r="AK9" s="1182"/>
      <c r="AL9" s="1182"/>
      <c r="AM9" s="1182"/>
      <c r="AN9" s="1182"/>
    </row>
    <row r="10" spans="2:42" s="4" customFormat="1">
      <c r="X10" s="88"/>
      <c r="Y10" s="1165"/>
      <c r="Z10" s="1165"/>
      <c r="AA10" s="1165"/>
      <c r="AB10" s="1165"/>
      <c r="AC10" s="1165"/>
      <c r="AD10" s="1165"/>
      <c r="AE10" s="1165"/>
      <c r="AF10" s="1165"/>
      <c r="AG10" s="1165"/>
      <c r="AH10" s="1165"/>
      <c r="AI10" s="1165"/>
      <c r="AJ10" s="1165"/>
      <c r="AK10" s="1165"/>
      <c r="AL10" s="1165"/>
      <c r="AM10" s="1165"/>
      <c r="AN10" s="1165"/>
    </row>
    <row r="11" spans="2:42" s="4" customFormat="1">
      <c r="V11" s="1181" t="s">
        <v>957</v>
      </c>
      <c r="W11" s="1181"/>
      <c r="X11" s="1181"/>
      <c r="Y11" s="1183"/>
      <c r="Z11" s="1183"/>
      <c r="AA11" s="1183"/>
      <c r="AB11" s="1183"/>
      <c r="AC11" s="1183"/>
      <c r="AD11" s="1183"/>
      <c r="AE11" s="1183"/>
      <c r="AF11" s="1183"/>
      <c r="AG11" s="1183"/>
      <c r="AH11" s="1183"/>
      <c r="AI11" s="1183"/>
      <c r="AJ11" s="1183"/>
      <c r="AK11" s="1183"/>
      <c r="AL11" s="1183"/>
      <c r="AM11" s="1183"/>
      <c r="AN11" s="1183"/>
    </row>
    <row r="12" spans="2:42" s="4" customFormat="1">
      <c r="X12" s="88"/>
      <c r="Y12" s="1165"/>
      <c r="Z12" s="1165"/>
      <c r="AA12" s="1165"/>
      <c r="AB12" s="1165"/>
      <c r="AC12" s="1165"/>
      <c r="AD12" s="1165"/>
      <c r="AE12" s="1165"/>
      <c r="AF12" s="1165"/>
      <c r="AG12" s="1165"/>
      <c r="AH12" s="1165"/>
      <c r="AI12" s="1165"/>
      <c r="AJ12" s="1165"/>
      <c r="AK12" s="1165"/>
      <c r="AL12" s="1165"/>
      <c r="AM12" s="1165"/>
      <c r="AN12" s="1165"/>
    </row>
    <row r="13" spans="2:42" s="4" customFormat="1">
      <c r="C13" s="1" t="s">
        <v>958</v>
      </c>
      <c r="D13" s="1"/>
    </row>
    <row r="14" spans="2:42" s="4" customFormat="1" ht="6.75" customHeight="1">
      <c r="C14" s="1"/>
      <c r="D14" s="1"/>
    </row>
    <row r="15" spans="2:42" s="4" customFormat="1" ht="14.25" customHeight="1">
      <c r="B15" s="1001" t="s">
        <v>1113</v>
      </c>
      <c r="C15" s="1133" t="s">
        <v>83</v>
      </c>
      <c r="D15" s="1134"/>
      <c r="E15" s="1134"/>
      <c r="F15" s="1134"/>
      <c r="G15" s="1134"/>
      <c r="H15" s="1134"/>
      <c r="I15" s="1134"/>
      <c r="J15" s="1134"/>
      <c r="K15" s="1134"/>
      <c r="L15" s="1176"/>
      <c r="M15" s="1156"/>
      <c r="N15" s="1157"/>
      <c r="O15" s="1157"/>
      <c r="P15" s="1157"/>
      <c r="Q15" s="1157"/>
      <c r="R15" s="1157"/>
      <c r="S15" s="1157"/>
      <c r="T15" s="1157"/>
      <c r="U15" s="1157"/>
      <c r="V15" s="1157"/>
      <c r="W15" s="1157"/>
      <c r="X15" s="1157"/>
      <c r="Y15" s="1157"/>
      <c r="Z15" s="1157"/>
      <c r="AA15" s="1157"/>
      <c r="AB15" s="1157"/>
      <c r="AC15" s="1157"/>
      <c r="AD15" s="1157"/>
      <c r="AE15" s="1157"/>
      <c r="AF15" s="1157"/>
      <c r="AG15" s="1157"/>
      <c r="AH15" s="1157"/>
      <c r="AI15" s="1157"/>
      <c r="AJ15" s="1157"/>
      <c r="AK15" s="1157"/>
      <c r="AL15" s="1157"/>
      <c r="AM15" s="1157"/>
      <c r="AN15" s="1158"/>
    </row>
    <row r="16" spans="2:42" s="4" customFormat="1" ht="14.25" customHeight="1">
      <c r="B16" s="1002"/>
      <c r="C16" s="1139" t="s">
        <v>1114</v>
      </c>
      <c r="D16" s="1140"/>
      <c r="E16" s="1140"/>
      <c r="F16" s="1140"/>
      <c r="G16" s="1140"/>
      <c r="H16" s="1140"/>
      <c r="I16" s="1140"/>
      <c r="J16" s="1140"/>
      <c r="K16" s="1140"/>
      <c r="L16" s="1141"/>
      <c r="M16" s="1159"/>
      <c r="N16" s="1160"/>
      <c r="O16" s="1160"/>
      <c r="P16" s="1160"/>
      <c r="Q16" s="1160"/>
      <c r="R16" s="1160"/>
      <c r="S16" s="1160"/>
      <c r="T16" s="1160"/>
      <c r="U16" s="1160"/>
      <c r="V16" s="1160"/>
      <c r="W16" s="1160"/>
      <c r="X16" s="1160"/>
      <c r="Y16" s="1160"/>
      <c r="Z16" s="1160"/>
      <c r="AA16" s="1160"/>
      <c r="AB16" s="1160"/>
      <c r="AC16" s="1160"/>
      <c r="AD16" s="1160"/>
      <c r="AE16" s="1160"/>
      <c r="AF16" s="1160"/>
      <c r="AG16" s="1160"/>
      <c r="AH16" s="1160"/>
      <c r="AI16" s="1160"/>
      <c r="AJ16" s="1160"/>
      <c r="AK16" s="1160"/>
      <c r="AL16" s="1160"/>
      <c r="AM16" s="1160"/>
      <c r="AN16" s="1161"/>
    </row>
    <row r="17" spans="2:42" s="4" customFormat="1" ht="13.5" customHeight="1">
      <c r="B17" s="1002"/>
      <c r="C17" s="1133" t="s">
        <v>1115</v>
      </c>
      <c r="D17" s="1134"/>
      <c r="E17" s="1134"/>
      <c r="F17" s="1134"/>
      <c r="G17" s="1134"/>
      <c r="H17" s="1134"/>
      <c r="I17" s="1134"/>
      <c r="J17" s="1134"/>
      <c r="K17" s="1134"/>
      <c r="L17" s="1135"/>
      <c r="M17" s="1104" t="s">
        <v>1116</v>
      </c>
      <c r="N17" s="1104"/>
      <c r="O17" s="1104"/>
      <c r="P17" s="1104"/>
      <c r="Q17" s="1105"/>
      <c r="R17" s="1105"/>
      <c r="S17" s="1105"/>
      <c r="T17" s="5" t="s">
        <v>1117</v>
      </c>
      <c r="U17" s="1105"/>
      <c r="V17" s="1105"/>
      <c r="W17" s="1105"/>
      <c r="X17" s="5" t="s">
        <v>1118</v>
      </c>
      <c r="Y17" s="1104"/>
      <c r="Z17" s="1104"/>
      <c r="AA17" s="1104"/>
      <c r="AB17" s="1104"/>
      <c r="AC17" s="1104"/>
      <c r="AD17" s="1104"/>
      <c r="AE17" s="1104"/>
      <c r="AF17" s="1104"/>
      <c r="AG17" s="1104"/>
      <c r="AH17" s="1104"/>
      <c r="AI17" s="1104"/>
      <c r="AJ17" s="1104"/>
      <c r="AK17" s="1104"/>
      <c r="AL17" s="1104"/>
      <c r="AM17" s="1104"/>
      <c r="AN17" s="1106"/>
    </row>
    <row r="18" spans="2:42" s="4" customFormat="1" ht="13.5" customHeight="1">
      <c r="B18" s="1002"/>
      <c r="C18" s="1136"/>
      <c r="D18" s="1137"/>
      <c r="E18" s="1137"/>
      <c r="F18" s="1137"/>
      <c r="G18" s="1137"/>
      <c r="H18" s="1137"/>
      <c r="I18" s="1137"/>
      <c r="J18" s="1137"/>
      <c r="K18" s="1137"/>
      <c r="L18" s="1138"/>
      <c r="M18" s="1107"/>
      <c r="N18" s="1108"/>
      <c r="O18" s="1108"/>
      <c r="P18" s="1108"/>
      <c r="Q18" s="1108"/>
      <c r="R18" s="1108"/>
      <c r="S18" s="1108"/>
      <c r="T18" s="1108"/>
      <c r="U18" s="1108"/>
      <c r="V18" s="1108"/>
      <c r="W18" s="1108"/>
      <c r="X18" s="1108"/>
      <c r="Y18" s="1108"/>
      <c r="Z18" s="1108"/>
      <c r="AA18" s="1108"/>
      <c r="AB18" s="1108"/>
      <c r="AC18" s="1108"/>
      <c r="AD18" s="1108"/>
      <c r="AE18" s="1108"/>
      <c r="AF18" s="1108"/>
      <c r="AG18" s="1108"/>
      <c r="AH18" s="1108"/>
      <c r="AI18" s="1108"/>
      <c r="AJ18" s="1108"/>
      <c r="AK18" s="1108"/>
      <c r="AL18" s="1108"/>
      <c r="AM18" s="1108"/>
      <c r="AN18" s="1109"/>
    </row>
    <row r="19" spans="2:42" s="4" customFormat="1" ht="13.5" customHeight="1">
      <c r="B19" s="1002"/>
      <c r="C19" s="1139"/>
      <c r="D19" s="1140"/>
      <c r="E19" s="1140"/>
      <c r="F19" s="1140"/>
      <c r="G19" s="1140"/>
      <c r="H19" s="1140"/>
      <c r="I19" s="1140"/>
      <c r="J19" s="1140"/>
      <c r="K19" s="1140"/>
      <c r="L19" s="1141"/>
      <c r="M19" s="1110" t="s">
        <v>1119</v>
      </c>
      <c r="N19" s="1110"/>
      <c r="O19" s="1110"/>
      <c r="P19" s="1110"/>
      <c r="Q19" s="1110"/>
      <c r="R19" s="1110"/>
      <c r="S19" s="1110"/>
      <c r="T19" s="1110"/>
      <c r="U19" s="1110"/>
      <c r="V19" s="1110"/>
      <c r="W19" s="1110"/>
      <c r="X19" s="1110"/>
      <c r="Y19" s="1110"/>
      <c r="Z19" s="1110"/>
      <c r="AA19" s="1110"/>
      <c r="AB19" s="1110"/>
      <c r="AC19" s="1110"/>
      <c r="AD19" s="1110"/>
      <c r="AE19" s="1110"/>
      <c r="AF19" s="1110"/>
      <c r="AG19" s="1110"/>
      <c r="AH19" s="1110"/>
      <c r="AI19" s="1110"/>
      <c r="AJ19" s="1110"/>
      <c r="AK19" s="1110"/>
      <c r="AL19" s="1110"/>
      <c r="AM19" s="1110"/>
      <c r="AN19" s="1111"/>
    </row>
    <row r="20" spans="2:42" s="4" customFormat="1" ht="14.25" customHeight="1">
      <c r="B20" s="1002"/>
      <c r="C20" s="1145" t="s">
        <v>1120</v>
      </c>
      <c r="D20" s="1146"/>
      <c r="E20" s="1146"/>
      <c r="F20" s="1146"/>
      <c r="G20" s="1146"/>
      <c r="H20" s="1146"/>
      <c r="I20" s="1146"/>
      <c r="J20" s="1146"/>
      <c r="K20" s="1146"/>
      <c r="L20" s="1147"/>
      <c r="M20" s="995" t="s">
        <v>84</v>
      </c>
      <c r="N20" s="996"/>
      <c r="O20" s="996"/>
      <c r="P20" s="996"/>
      <c r="Q20" s="997"/>
      <c r="R20" s="1151"/>
      <c r="S20" s="1152"/>
      <c r="T20" s="1152"/>
      <c r="U20" s="1152"/>
      <c r="V20" s="1152"/>
      <c r="W20" s="1152"/>
      <c r="X20" s="1152"/>
      <c r="Y20" s="1152"/>
      <c r="Z20" s="1152"/>
      <c r="AA20" s="1153"/>
      <c r="AB20" s="1177" t="s">
        <v>85</v>
      </c>
      <c r="AC20" s="1178"/>
      <c r="AD20" s="1178"/>
      <c r="AE20" s="1178"/>
      <c r="AF20" s="1179"/>
      <c r="AG20" s="1151"/>
      <c r="AH20" s="1152"/>
      <c r="AI20" s="1152"/>
      <c r="AJ20" s="1152"/>
      <c r="AK20" s="1152"/>
      <c r="AL20" s="1152"/>
      <c r="AM20" s="1152"/>
      <c r="AN20" s="1153"/>
    </row>
    <row r="21" spans="2:42" ht="14.25" customHeight="1">
      <c r="B21" s="1002"/>
      <c r="C21" s="1166" t="s">
        <v>1121</v>
      </c>
      <c r="D21" s="1167"/>
      <c r="E21" s="1167"/>
      <c r="F21" s="1167"/>
      <c r="G21" s="1167"/>
      <c r="H21" s="1167"/>
      <c r="I21" s="1167"/>
      <c r="J21" s="1167"/>
      <c r="K21" s="1167"/>
      <c r="L21" s="1168"/>
      <c r="M21" s="1169"/>
      <c r="N21" s="1170"/>
      <c r="O21" s="1170"/>
      <c r="P21" s="1170"/>
      <c r="Q21" s="1170"/>
      <c r="R21" s="1170"/>
      <c r="S21" s="1170"/>
      <c r="T21" s="1170"/>
      <c r="U21" s="1171"/>
      <c r="V21" s="995" t="s">
        <v>86</v>
      </c>
      <c r="W21" s="996"/>
      <c r="X21" s="996"/>
      <c r="Y21" s="996"/>
      <c r="Z21" s="996"/>
      <c r="AA21" s="997"/>
      <c r="AB21" s="1169"/>
      <c r="AC21" s="1170"/>
      <c r="AD21" s="1170"/>
      <c r="AE21" s="1170"/>
      <c r="AF21" s="1170"/>
      <c r="AG21" s="1170"/>
      <c r="AH21" s="1170"/>
      <c r="AI21" s="1170"/>
      <c r="AJ21" s="1170"/>
      <c r="AK21" s="1170"/>
      <c r="AL21" s="1170"/>
      <c r="AM21" s="1170"/>
      <c r="AN21" s="1171"/>
      <c r="AP21" s="2"/>
    </row>
    <row r="22" spans="2:42" ht="14.25" customHeight="1">
      <c r="B22" s="1002"/>
      <c r="C22" s="1030" t="s">
        <v>87</v>
      </c>
      <c r="D22" s="1031"/>
      <c r="E22" s="1031"/>
      <c r="F22" s="1031"/>
      <c r="G22" s="1031"/>
      <c r="H22" s="1031"/>
      <c r="I22" s="1031"/>
      <c r="J22" s="1031"/>
      <c r="K22" s="1031"/>
      <c r="L22" s="1172"/>
      <c r="M22" s="995" t="s">
        <v>88</v>
      </c>
      <c r="N22" s="996"/>
      <c r="O22" s="996"/>
      <c r="P22" s="996"/>
      <c r="Q22" s="997"/>
      <c r="R22" s="1173"/>
      <c r="S22" s="1174"/>
      <c r="T22" s="1174"/>
      <c r="U22" s="1174"/>
      <c r="V22" s="1174"/>
      <c r="W22" s="1174"/>
      <c r="X22" s="1174"/>
      <c r="Y22" s="1174"/>
      <c r="Z22" s="1174"/>
      <c r="AA22" s="1175"/>
      <c r="AB22" s="1005" t="s">
        <v>89</v>
      </c>
      <c r="AC22" s="1005"/>
      <c r="AD22" s="1005"/>
      <c r="AE22" s="1005"/>
      <c r="AF22" s="1006"/>
      <c r="AG22" s="1173"/>
      <c r="AH22" s="1174"/>
      <c r="AI22" s="1174"/>
      <c r="AJ22" s="1174"/>
      <c r="AK22" s="1174"/>
      <c r="AL22" s="1174"/>
      <c r="AM22" s="1174"/>
      <c r="AN22" s="1175"/>
      <c r="AP22" s="2"/>
    </row>
    <row r="23" spans="2:42" ht="13.5" customHeight="1">
      <c r="B23" s="1002"/>
      <c r="C23" s="1133" t="s">
        <v>90</v>
      </c>
      <c r="D23" s="1134"/>
      <c r="E23" s="1134"/>
      <c r="F23" s="1134"/>
      <c r="G23" s="1134"/>
      <c r="H23" s="1134"/>
      <c r="I23" s="1134"/>
      <c r="J23" s="1134"/>
      <c r="K23" s="1134"/>
      <c r="L23" s="1135"/>
      <c r="M23" s="1104" t="s">
        <v>1122</v>
      </c>
      <c r="N23" s="1104"/>
      <c r="O23" s="1104"/>
      <c r="P23" s="1104"/>
      <c r="Q23" s="1105"/>
      <c r="R23" s="1105"/>
      <c r="S23" s="1105"/>
      <c r="T23" s="5" t="s">
        <v>1123</v>
      </c>
      <c r="U23" s="1105"/>
      <c r="V23" s="1105"/>
      <c r="W23" s="1105"/>
      <c r="X23" s="5" t="s">
        <v>1124</v>
      </c>
      <c r="Y23" s="1104"/>
      <c r="Z23" s="1104"/>
      <c r="AA23" s="1104"/>
      <c r="AB23" s="1104"/>
      <c r="AC23" s="1104"/>
      <c r="AD23" s="1104"/>
      <c r="AE23" s="1104"/>
      <c r="AF23" s="1104"/>
      <c r="AG23" s="1104"/>
      <c r="AH23" s="1104"/>
      <c r="AI23" s="1104"/>
      <c r="AJ23" s="1104"/>
      <c r="AK23" s="1104"/>
      <c r="AL23" s="1104"/>
      <c r="AM23" s="1104"/>
      <c r="AN23" s="1106"/>
      <c r="AP23" s="2"/>
    </row>
    <row r="24" spans="2:42" ht="14.25" customHeight="1">
      <c r="B24" s="1002"/>
      <c r="C24" s="1136"/>
      <c r="D24" s="1137"/>
      <c r="E24" s="1137"/>
      <c r="F24" s="1137"/>
      <c r="G24" s="1137"/>
      <c r="H24" s="1137"/>
      <c r="I24" s="1137"/>
      <c r="J24" s="1137"/>
      <c r="K24" s="1137"/>
      <c r="L24" s="1138"/>
      <c r="M24" s="1107"/>
      <c r="N24" s="1108"/>
      <c r="O24" s="1108"/>
      <c r="P24" s="1108"/>
      <c r="Q24" s="1108"/>
      <c r="R24" s="1108"/>
      <c r="S24" s="1108"/>
      <c r="T24" s="1108"/>
      <c r="U24" s="1108"/>
      <c r="V24" s="1108"/>
      <c r="W24" s="1108"/>
      <c r="X24" s="1108"/>
      <c r="Y24" s="1108"/>
      <c r="Z24" s="1108"/>
      <c r="AA24" s="1108"/>
      <c r="AB24" s="1108"/>
      <c r="AC24" s="1108"/>
      <c r="AD24" s="1108"/>
      <c r="AE24" s="1108"/>
      <c r="AF24" s="1108"/>
      <c r="AG24" s="1108"/>
      <c r="AH24" s="1108"/>
      <c r="AI24" s="1108"/>
      <c r="AJ24" s="1108"/>
      <c r="AK24" s="1108"/>
      <c r="AL24" s="1108"/>
      <c r="AM24" s="1108"/>
      <c r="AN24" s="1109"/>
      <c r="AP24" s="2"/>
    </row>
    <row r="25" spans="2:42">
      <c r="B25" s="1003"/>
      <c r="C25" s="1139"/>
      <c r="D25" s="1140"/>
      <c r="E25" s="1140"/>
      <c r="F25" s="1140"/>
      <c r="G25" s="1140"/>
      <c r="H25" s="1140"/>
      <c r="I25" s="1140"/>
      <c r="J25" s="1140"/>
      <c r="K25" s="1140"/>
      <c r="L25" s="1141"/>
      <c r="M25" s="1110"/>
      <c r="N25" s="1110"/>
      <c r="O25" s="1110"/>
      <c r="P25" s="1110"/>
      <c r="Q25" s="1110"/>
      <c r="R25" s="1110"/>
      <c r="S25" s="1110"/>
      <c r="T25" s="1110"/>
      <c r="U25" s="1110"/>
      <c r="V25" s="1110"/>
      <c r="W25" s="1110"/>
      <c r="X25" s="1110"/>
      <c r="Y25" s="1110"/>
      <c r="Z25" s="1110"/>
      <c r="AA25" s="1110"/>
      <c r="AB25" s="1110"/>
      <c r="AC25" s="1110"/>
      <c r="AD25" s="1110"/>
      <c r="AE25" s="1110"/>
      <c r="AF25" s="1110"/>
      <c r="AG25" s="1110"/>
      <c r="AH25" s="1110"/>
      <c r="AI25" s="1110"/>
      <c r="AJ25" s="1110"/>
      <c r="AK25" s="1110"/>
      <c r="AL25" s="1110"/>
      <c r="AM25" s="1110"/>
      <c r="AN25" s="1111"/>
      <c r="AP25" s="2"/>
    </row>
    <row r="26" spans="2:42" ht="13.5" customHeight="1">
      <c r="B26" s="1112" t="s">
        <v>1125</v>
      </c>
      <c r="C26" s="1133" t="s">
        <v>1126</v>
      </c>
      <c r="D26" s="1134"/>
      <c r="E26" s="1134"/>
      <c r="F26" s="1134"/>
      <c r="G26" s="1134"/>
      <c r="H26" s="1134"/>
      <c r="I26" s="1134"/>
      <c r="J26" s="1134"/>
      <c r="K26" s="1134"/>
      <c r="L26" s="1135"/>
      <c r="M26" s="1156"/>
      <c r="N26" s="1157"/>
      <c r="O26" s="1157"/>
      <c r="P26" s="1157"/>
      <c r="Q26" s="1157"/>
      <c r="R26" s="1157"/>
      <c r="S26" s="1157"/>
      <c r="T26" s="1157"/>
      <c r="U26" s="1157"/>
      <c r="V26" s="1157"/>
      <c r="W26" s="1157"/>
      <c r="X26" s="1157"/>
      <c r="Y26" s="1157"/>
      <c r="Z26" s="1157"/>
      <c r="AA26" s="1157"/>
      <c r="AB26" s="1157"/>
      <c r="AC26" s="1157"/>
      <c r="AD26" s="1157"/>
      <c r="AE26" s="1157"/>
      <c r="AF26" s="1157"/>
      <c r="AG26" s="1157"/>
      <c r="AH26" s="1157"/>
      <c r="AI26" s="1157"/>
      <c r="AJ26" s="1157"/>
      <c r="AK26" s="1157"/>
      <c r="AL26" s="1157"/>
      <c r="AM26" s="1157"/>
      <c r="AN26" s="1158"/>
      <c r="AP26" s="2"/>
    </row>
    <row r="27" spans="2:42" ht="13.5" customHeight="1">
      <c r="B27" s="1113"/>
      <c r="C27" s="1139" t="s">
        <v>1127</v>
      </c>
      <c r="D27" s="1140"/>
      <c r="E27" s="1140"/>
      <c r="F27" s="1140"/>
      <c r="G27" s="1140"/>
      <c r="H27" s="1140"/>
      <c r="I27" s="1140"/>
      <c r="J27" s="1140"/>
      <c r="K27" s="1140"/>
      <c r="L27" s="1141"/>
      <c r="M27" s="1159"/>
      <c r="N27" s="1160"/>
      <c r="O27" s="1160"/>
      <c r="P27" s="1160"/>
      <c r="Q27" s="1160"/>
      <c r="R27" s="1160"/>
      <c r="S27" s="1160"/>
      <c r="T27" s="1160"/>
      <c r="U27" s="1160"/>
      <c r="V27" s="1160"/>
      <c r="W27" s="1160"/>
      <c r="X27" s="1160"/>
      <c r="Y27" s="1160"/>
      <c r="Z27" s="1160"/>
      <c r="AA27" s="1160"/>
      <c r="AB27" s="1160"/>
      <c r="AC27" s="1160"/>
      <c r="AD27" s="1160"/>
      <c r="AE27" s="1160"/>
      <c r="AF27" s="1160"/>
      <c r="AG27" s="1160"/>
      <c r="AH27" s="1160"/>
      <c r="AI27" s="1160"/>
      <c r="AJ27" s="1160"/>
      <c r="AK27" s="1160"/>
      <c r="AL27" s="1160"/>
      <c r="AM27" s="1160"/>
      <c r="AN27" s="1161"/>
      <c r="AP27" s="2"/>
    </row>
    <row r="28" spans="2:42" ht="13.5" customHeight="1">
      <c r="B28" s="1113"/>
      <c r="C28" s="1133" t="s">
        <v>91</v>
      </c>
      <c r="D28" s="1134"/>
      <c r="E28" s="1134"/>
      <c r="F28" s="1134"/>
      <c r="G28" s="1134"/>
      <c r="H28" s="1134"/>
      <c r="I28" s="1134"/>
      <c r="J28" s="1134"/>
      <c r="K28" s="1134"/>
      <c r="L28" s="1135"/>
      <c r="M28" s="1104" t="s">
        <v>1116</v>
      </c>
      <c r="N28" s="1104"/>
      <c r="O28" s="1104"/>
      <c r="P28" s="1104"/>
      <c r="Q28" s="1105"/>
      <c r="R28" s="1105"/>
      <c r="S28" s="1105"/>
      <c r="T28" s="5" t="s">
        <v>1128</v>
      </c>
      <c r="U28" s="1105"/>
      <c r="V28" s="1105"/>
      <c r="W28" s="1105"/>
      <c r="X28" s="5" t="s">
        <v>1129</v>
      </c>
      <c r="Y28" s="1104"/>
      <c r="Z28" s="1104"/>
      <c r="AA28" s="1104"/>
      <c r="AB28" s="1104"/>
      <c r="AC28" s="1104"/>
      <c r="AD28" s="1104"/>
      <c r="AE28" s="1104"/>
      <c r="AF28" s="1104"/>
      <c r="AG28" s="1104"/>
      <c r="AH28" s="1104"/>
      <c r="AI28" s="1104"/>
      <c r="AJ28" s="1104"/>
      <c r="AK28" s="1104"/>
      <c r="AL28" s="1104"/>
      <c r="AM28" s="1104"/>
      <c r="AN28" s="1106"/>
      <c r="AP28" s="2"/>
    </row>
    <row r="29" spans="2:42" ht="14.25" customHeight="1">
      <c r="B29" s="1113"/>
      <c r="C29" s="1136"/>
      <c r="D29" s="1137"/>
      <c r="E29" s="1137"/>
      <c r="F29" s="1137"/>
      <c r="G29" s="1137"/>
      <c r="H29" s="1137"/>
      <c r="I29" s="1137"/>
      <c r="J29" s="1137"/>
      <c r="K29" s="1137"/>
      <c r="L29" s="1138"/>
      <c r="M29" s="1107"/>
      <c r="N29" s="1108"/>
      <c r="O29" s="1108"/>
      <c r="P29" s="1108"/>
      <c r="Q29" s="1108"/>
      <c r="R29" s="1108"/>
      <c r="S29" s="1108"/>
      <c r="T29" s="1108"/>
      <c r="U29" s="1108"/>
      <c r="V29" s="1108"/>
      <c r="W29" s="1108"/>
      <c r="X29" s="1108"/>
      <c r="Y29" s="1108"/>
      <c r="Z29" s="1108"/>
      <c r="AA29" s="1108"/>
      <c r="AB29" s="1108"/>
      <c r="AC29" s="1108"/>
      <c r="AD29" s="1108"/>
      <c r="AE29" s="1108"/>
      <c r="AF29" s="1108"/>
      <c r="AG29" s="1108"/>
      <c r="AH29" s="1108"/>
      <c r="AI29" s="1108"/>
      <c r="AJ29" s="1108"/>
      <c r="AK29" s="1108"/>
      <c r="AL29" s="1108"/>
      <c r="AM29" s="1108"/>
      <c r="AN29" s="1109"/>
      <c r="AP29" s="2"/>
    </row>
    <row r="30" spans="2:42">
      <c r="B30" s="1113"/>
      <c r="C30" s="1139"/>
      <c r="D30" s="1140"/>
      <c r="E30" s="1140"/>
      <c r="F30" s="1140"/>
      <c r="G30" s="1140"/>
      <c r="H30" s="1140"/>
      <c r="I30" s="1140"/>
      <c r="J30" s="1140"/>
      <c r="K30" s="1140"/>
      <c r="L30" s="1141"/>
      <c r="M30" s="1110"/>
      <c r="N30" s="1110"/>
      <c r="O30" s="1110"/>
      <c r="P30" s="1110"/>
      <c r="Q30" s="1110"/>
      <c r="R30" s="1110"/>
      <c r="S30" s="1110"/>
      <c r="T30" s="1110"/>
      <c r="U30" s="1110"/>
      <c r="V30" s="1110"/>
      <c r="W30" s="1110"/>
      <c r="X30" s="1110"/>
      <c r="Y30" s="1110"/>
      <c r="Z30" s="1110"/>
      <c r="AA30" s="1110"/>
      <c r="AB30" s="1110"/>
      <c r="AC30" s="1110"/>
      <c r="AD30" s="1110"/>
      <c r="AE30" s="1110"/>
      <c r="AF30" s="1110"/>
      <c r="AG30" s="1110"/>
      <c r="AH30" s="1110"/>
      <c r="AI30" s="1110"/>
      <c r="AJ30" s="1110"/>
      <c r="AK30" s="1110"/>
      <c r="AL30" s="1110"/>
      <c r="AM30" s="1110"/>
      <c r="AN30" s="1111"/>
      <c r="AP30" s="2"/>
    </row>
    <row r="31" spans="2:42" ht="14.25" customHeight="1">
      <c r="B31" s="1113"/>
      <c r="C31" s="1145" t="s">
        <v>1130</v>
      </c>
      <c r="D31" s="1146"/>
      <c r="E31" s="1146"/>
      <c r="F31" s="1146"/>
      <c r="G31" s="1146"/>
      <c r="H31" s="1146"/>
      <c r="I31" s="1146"/>
      <c r="J31" s="1146"/>
      <c r="K31" s="1146"/>
      <c r="L31" s="1147"/>
      <c r="M31" s="1148" t="s">
        <v>84</v>
      </c>
      <c r="N31" s="1149"/>
      <c r="O31" s="1149"/>
      <c r="P31" s="1149"/>
      <c r="Q31" s="1150"/>
      <c r="R31" s="1151"/>
      <c r="S31" s="1152"/>
      <c r="T31" s="1152"/>
      <c r="U31" s="1152"/>
      <c r="V31" s="1152"/>
      <c r="W31" s="1152"/>
      <c r="X31" s="1152"/>
      <c r="Y31" s="1152"/>
      <c r="Z31" s="1152"/>
      <c r="AA31" s="1153"/>
      <c r="AB31" s="1154" t="s">
        <v>85</v>
      </c>
      <c r="AC31" s="1104"/>
      <c r="AD31" s="1104"/>
      <c r="AE31" s="1104"/>
      <c r="AF31" s="1106"/>
      <c r="AG31" s="1151"/>
      <c r="AH31" s="1152"/>
      <c r="AI31" s="1152"/>
      <c r="AJ31" s="1152"/>
      <c r="AK31" s="1152"/>
      <c r="AL31" s="1152"/>
      <c r="AM31" s="1152"/>
      <c r="AN31" s="1153"/>
      <c r="AP31" s="2"/>
    </row>
    <row r="32" spans="2:42" ht="13.5" customHeight="1">
      <c r="B32" s="1113"/>
      <c r="C32" s="1095" t="s">
        <v>92</v>
      </c>
      <c r="D32" s="1096"/>
      <c r="E32" s="1096"/>
      <c r="F32" s="1096"/>
      <c r="G32" s="1096"/>
      <c r="H32" s="1096"/>
      <c r="I32" s="1096"/>
      <c r="J32" s="1096"/>
      <c r="K32" s="1096"/>
      <c r="L32" s="1097"/>
      <c r="M32" s="1104" t="s">
        <v>1122</v>
      </c>
      <c r="N32" s="1104"/>
      <c r="O32" s="1104"/>
      <c r="P32" s="1104"/>
      <c r="Q32" s="1105"/>
      <c r="R32" s="1105"/>
      <c r="S32" s="1105"/>
      <c r="T32" s="5" t="s">
        <v>1131</v>
      </c>
      <c r="U32" s="1105"/>
      <c r="V32" s="1105"/>
      <c r="W32" s="1105"/>
      <c r="X32" s="5" t="s">
        <v>1118</v>
      </c>
      <c r="Y32" s="1104"/>
      <c r="Z32" s="1104"/>
      <c r="AA32" s="1104"/>
      <c r="AB32" s="1104"/>
      <c r="AC32" s="1104"/>
      <c r="AD32" s="1104"/>
      <c r="AE32" s="1104"/>
      <c r="AF32" s="1104"/>
      <c r="AG32" s="1104"/>
      <c r="AH32" s="1104"/>
      <c r="AI32" s="1104"/>
      <c r="AJ32" s="1104"/>
      <c r="AK32" s="1104"/>
      <c r="AL32" s="1104"/>
      <c r="AM32" s="1104"/>
      <c r="AN32" s="1106"/>
      <c r="AP32" s="2"/>
    </row>
    <row r="33" spans="2:42" ht="14.25" customHeight="1">
      <c r="B33" s="1113"/>
      <c r="C33" s="1098"/>
      <c r="D33" s="1099"/>
      <c r="E33" s="1099"/>
      <c r="F33" s="1099"/>
      <c r="G33" s="1099"/>
      <c r="H33" s="1099"/>
      <c r="I33" s="1099"/>
      <c r="J33" s="1099"/>
      <c r="K33" s="1099"/>
      <c r="L33" s="1100"/>
      <c r="M33" s="1107"/>
      <c r="N33" s="1108"/>
      <c r="O33" s="1108"/>
      <c r="P33" s="1108"/>
      <c r="Q33" s="1108"/>
      <c r="R33" s="1108"/>
      <c r="S33" s="1108"/>
      <c r="T33" s="1108"/>
      <c r="U33" s="1108"/>
      <c r="V33" s="1108"/>
      <c r="W33" s="1108"/>
      <c r="X33" s="1108"/>
      <c r="Y33" s="1108"/>
      <c r="Z33" s="1108"/>
      <c r="AA33" s="1108"/>
      <c r="AB33" s="1108"/>
      <c r="AC33" s="1108"/>
      <c r="AD33" s="1108"/>
      <c r="AE33" s="1108"/>
      <c r="AF33" s="1108"/>
      <c r="AG33" s="1108"/>
      <c r="AH33" s="1108"/>
      <c r="AI33" s="1108"/>
      <c r="AJ33" s="1108"/>
      <c r="AK33" s="1108"/>
      <c r="AL33" s="1108"/>
      <c r="AM33" s="1108"/>
      <c r="AN33" s="1109"/>
      <c r="AP33" s="2"/>
    </row>
    <row r="34" spans="2:42">
      <c r="B34" s="1113"/>
      <c r="C34" s="1101"/>
      <c r="D34" s="1102"/>
      <c r="E34" s="1102"/>
      <c r="F34" s="1102"/>
      <c r="G34" s="1102"/>
      <c r="H34" s="1102"/>
      <c r="I34" s="1102"/>
      <c r="J34" s="1102"/>
      <c r="K34" s="1102"/>
      <c r="L34" s="1103"/>
      <c r="M34" s="1110"/>
      <c r="N34" s="1110"/>
      <c r="O34" s="1110"/>
      <c r="P34" s="1110"/>
      <c r="Q34" s="1110"/>
      <c r="R34" s="1110"/>
      <c r="S34" s="1110"/>
      <c r="T34" s="1110"/>
      <c r="U34" s="1110"/>
      <c r="V34" s="1110"/>
      <c r="W34" s="1110"/>
      <c r="X34" s="1110"/>
      <c r="Y34" s="1110"/>
      <c r="Z34" s="1110"/>
      <c r="AA34" s="1110"/>
      <c r="AB34" s="1110"/>
      <c r="AC34" s="1110"/>
      <c r="AD34" s="1110"/>
      <c r="AE34" s="1110"/>
      <c r="AF34" s="1110"/>
      <c r="AG34" s="1110"/>
      <c r="AH34" s="1110"/>
      <c r="AI34" s="1110"/>
      <c r="AJ34" s="1110"/>
      <c r="AK34" s="1110"/>
      <c r="AL34" s="1110"/>
      <c r="AM34" s="1110"/>
      <c r="AN34" s="1111"/>
      <c r="AP34" s="2"/>
    </row>
    <row r="35" spans="2:42" ht="14.25" customHeight="1">
      <c r="B35" s="1113"/>
      <c r="C35" s="1145" t="s">
        <v>1132</v>
      </c>
      <c r="D35" s="1146"/>
      <c r="E35" s="1146"/>
      <c r="F35" s="1146"/>
      <c r="G35" s="1146"/>
      <c r="H35" s="1146"/>
      <c r="I35" s="1146"/>
      <c r="J35" s="1146"/>
      <c r="K35" s="1146"/>
      <c r="L35" s="1147"/>
      <c r="M35" s="1148" t="s">
        <v>84</v>
      </c>
      <c r="N35" s="1149"/>
      <c r="O35" s="1149"/>
      <c r="P35" s="1149"/>
      <c r="Q35" s="1150"/>
      <c r="R35" s="1151"/>
      <c r="S35" s="1152"/>
      <c r="T35" s="1152"/>
      <c r="U35" s="1152"/>
      <c r="V35" s="1152"/>
      <c r="W35" s="1152"/>
      <c r="X35" s="1152"/>
      <c r="Y35" s="1152"/>
      <c r="Z35" s="1152"/>
      <c r="AA35" s="1153"/>
      <c r="AB35" s="1154" t="s">
        <v>85</v>
      </c>
      <c r="AC35" s="1104"/>
      <c r="AD35" s="1104"/>
      <c r="AE35" s="1104"/>
      <c r="AF35" s="1106"/>
      <c r="AG35" s="1151"/>
      <c r="AH35" s="1152"/>
      <c r="AI35" s="1152"/>
      <c r="AJ35" s="1152"/>
      <c r="AK35" s="1152"/>
      <c r="AL35" s="1152"/>
      <c r="AM35" s="1152"/>
      <c r="AN35" s="1153"/>
      <c r="AP35" s="2"/>
    </row>
    <row r="36" spans="2:42" ht="14.25" customHeight="1">
      <c r="B36" s="1113"/>
      <c r="C36" s="1145" t="s">
        <v>93</v>
      </c>
      <c r="D36" s="1146"/>
      <c r="E36" s="1146"/>
      <c r="F36" s="1146"/>
      <c r="G36" s="1146"/>
      <c r="H36" s="1146"/>
      <c r="I36" s="1146"/>
      <c r="J36" s="1146"/>
      <c r="K36" s="1146"/>
      <c r="L36" s="1147"/>
      <c r="M36" s="1162"/>
      <c r="N36" s="1163"/>
      <c r="O36" s="1163"/>
      <c r="P36" s="1163"/>
      <c r="Q36" s="1163"/>
      <c r="R36" s="1163"/>
      <c r="S36" s="1163"/>
      <c r="T36" s="1163"/>
      <c r="U36" s="1163"/>
      <c r="V36" s="1163"/>
      <c r="W36" s="1163"/>
      <c r="X36" s="1163"/>
      <c r="Y36" s="1163"/>
      <c r="Z36" s="1163"/>
      <c r="AA36" s="1163"/>
      <c r="AB36" s="1163"/>
      <c r="AC36" s="1163"/>
      <c r="AD36" s="1163"/>
      <c r="AE36" s="1163"/>
      <c r="AF36" s="1163"/>
      <c r="AG36" s="1163"/>
      <c r="AH36" s="1163"/>
      <c r="AI36" s="1163"/>
      <c r="AJ36" s="1163"/>
      <c r="AK36" s="1163"/>
      <c r="AL36" s="1163"/>
      <c r="AM36" s="1163"/>
      <c r="AN36" s="1164"/>
      <c r="AP36" s="2"/>
    </row>
    <row r="37" spans="2:42" ht="13.5" customHeight="1">
      <c r="B37" s="1113"/>
      <c r="C37" s="1133" t="s">
        <v>94</v>
      </c>
      <c r="D37" s="1134"/>
      <c r="E37" s="1134"/>
      <c r="F37" s="1134"/>
      <c r="G37" s="1134"/>
      <c r="H37" s="1134"/>
      <c r="I37" s="1134"/>
      <c r="J37" s="1134"/>
      <c r="K37" s="1134"/>
      <c r="L37" s="1135"/>
      <c r="M37" s="1104" t="s">
        <v>1122</v>
      </c>
      <c r="N37" s="1104"/>
      <c r="O37" s="1104"/>
      <c r="P37" s="1104"/>
      <c r="Q37" s="1105"/>
      <c r="R37" s="1105"/>
      <c r="S37" s="1105"/>
      <c r="T37" s="5" t="s">
        <v>1133</v>
      </c>
      <c r="U37" s="1105"/>
      <c r="V37" s="1105"/>
      <c r="W37" s="1105"/>
      <c r="X37" s="5" t="s">
        <v>1129</v>
      </c>
      <c r="Y37" s="1104"/>
      <c r="Z37" s="1104"/>
      <c r="AA37" s="1104"/>
      <c r="AB37" s="1104"/>
      <c r="AC37" s="1104"/>
      <c r="AD37" s="1104"/>
      <c r="AE37" s="1104"/>
      <c r="AF37" s="1104"/>
      <c r="AG37" s="1104"/>
      <c r="AH37" s="1104"/>
      <c r="AI37" s="1104"/>
      <c r="AJ37" s="1104"/>
      <c r="AK37" s="1104"/>
      <c r="AL37" s="1104"/>
      <c r="AM37" s="1104"/>
      <c r="AN37" s="1106"/>
      <c r="AP37" s="2"/>
    </row>
    <row r="38" spans="2:42" ht="14.25" customHeight="1">
      <c r="B38" s="1113"/>
      <c r="C38" s="1136"/>
      <c r="D38" s="1137"/>
      <c r="E38" s="1137"/>
      <c r="F38" s="1137"/>
      <c r="G38" s="1137"/>
      <c r="H38" s="1137"/>
      <c r="I38" s="1137"/>
      <c r="J38" s="1137"/>
      <c r="K38" s="1137"/>
      <c r="L38" s="1138"/>
      <c r="M38" s="1107"/>
      <c r="N38" s="1108"/>
      <c r="O38" s="1108"/>
      <c r="P38" s="1108"/>
      <c r="Q38" s="1108"/>
      <c r="R38" s="1108"/>
      <c r="S38" s="1108"/>
      <c r="T38" s="1108"/>
      <c r="U38" s="1108"/>
      <c r="V38" s="1108"/>
      <c r="W38" s="1108"/>
      <c r="X38" s="1108"/>
      <c r="Y38" s="1108"/>
      <c r="Z38" s="1108"/>
      <c r="AA38" s="1108"/>
      <c r="AB38" s="1108"/>
      <c r="AC38" s="1108"/>
      <c r="AD38" s="1108"/>
      <c r="AE38" s="1108"/>
      <c r="AF38" s="1108"/>
      <c r="AG38" s="1108"/>
      <c r="AH38" s="1108"/>
      <c r="AI38" s="1108"/>
      <c r="AJ38" s="1108"/>
      <c r="AK38" s="1108"/>
      <c r="AL38" s="1108"/>
      <c r="AM38" s="1108"/>
      <c r="AN38" s="1109"/>
      <c r="AP38" s="2"/>
    </row>
    <row r="39" spans="2:42">
      <c r="B39" s="1155"/>
      <c r="C39" s="1139"/>
      <c r="D39" s="1140"/>
      <c r="E39" s="1140"/>
      <c r="F39" s="1140"/>
      <c r="G39" s="1140"/>
      <c r="H39" s="1140"/>
      <c r="I39" s="1140"/>
      <c r="J39" s="1140"/>
      <c r="K39" s="1140"/>
      <c r="L39" s="1141"/>
      <c r="M39" s="1110"/>
      <c r="N39" s="1110"/>
      <c r="O39" s="1110"/>
      <c r="P39" s="1110"/>
      <c r="Q39" s="1110"/>
      <c r="R39" s="1110"/>
      <c r="S39" s="1110"/>
      <c r="T39" s="1110"/>
      <c r="U39" s="1110"/>
      <c r="V39" s="1110"/>
      <c r="W39" s="1110"/>
      <c r="X39" s="1110"/>
      <c r="Y39" s="1110"/>
      <c r="Z39" s="1110"/>
      <c r="AA39" s="1110"/>
      <c r="AB39" s="1110"/>
      <c r="AC39" s="1110"/>
      <c r="AD39" s="1110"/>
      <c r="AE39" s="1110"/>
      <c r="AF39" s="1110"/>
      <c r="AG39" s="1110"/>
      <c r="AH39" s="1110"/>
      <c r="AI39" s="1110"/>
      <c r="AJ39" s="1110"/>
      <c r="AK39" s="1110"/>
      <c r="AL39" s="1110"/>
      <c r="AM39" s="1110"/>
      <c r="AN39" s="1111"/>
      <c r="AP39" s="2"/>
    </row>
    <row r="40" spans="2:42" ht="13.5" customHeight="1">
      <c r="B40" s="1112" t="s">
        <v>95</v>
      </c>
      <c r="C40" s="1114" t="s">
        <v>1134</v>
      </c>
      <c r="D40" s="1115"/>
      <c r="E40" s="1115"/>
      <c r="F40" s="1115"/>
      <c r="G40" s="1115"/>
      <c r="H40" s="1115"/>
      <c r="I40" s="1115"/>
      <c r="J40" s="1115"/>
      <c r="K40" s="1115"/>
      <c r="L40" s="1115"/>
      <c r="M40" s="1118" t="s">
        <v>96</v>
      </c>
      <c r="N40" s="1119"/>
      <c r="O40" s="305" t="s">
        <v>97</v>
      </c>
      <c r="P40" s="306"/>
      <c r="Q40" s="307"/>
      <c r="R40" s="1122" t="s">
        <v>98</v>
      </c>
      <c r="S40" s="1123"/>
      <c r="T40" s="1123"/>
      <c r="U40" s="1123"/>
      <c r="V40" s="1123"/>
      <c r="W40" s="1123"/>
      <c r="X40" s="1123"/>
      <c r="Y40" s="1123"/>
      <c r="Z40" s="1124"/>
      <c r="AA40" s="1128" t="s">
        <v>1135</v>
      </c>
      <c r="AB40" s="1129"/>
      <c r="AC40" s="1129"/>
      <c r="AD40" s="1130"/>
      <c r="AE40" s="1131" t="s">
        <v>1136</v>
      </c>
      <c r="AF40" s="1132"/>
      <c r="AG40" s="1132"/>
      <c r="AH40" s="1132"/>
      <c r="AI40" s="1142" t="s">
        <v>99</v>
      </c>
      <c r="AJ40" s="1143"/>
      <c r="AK40" s="1143"/>
      <c r="AL40" s="1143"/>
      <c r="AM40" s="1143"/>
      <c r="AN40" s="1144"/>
      <c r="AP40" s="2"/>
    </row>
    <row r="41" spans="2:42" ht="14.25" customHeight="1">
      <c r="B41" s="1113"/>
      <c r="C41" s="1116"/>
      <c r="D41" s="1117"/>
      <c r="E41" s="1117"/>
      <c r="F41" s="1117"/>
      <c r="G41" s="1117"/>
      <c r="H41" s="1117"/>
      <c r="I41" s="1117"/>
      <c r="J41" s="1117"/>
      <c r="K41" s="1117"/>
      <c r="L41" s="1117"/>
      <c r="M41" s="1120"/>
      <c r="N41" s="1121"/>
      <c r="O41" s="308" t="s">
        <v>100</v>
      </c>
      <c r="P41" s="309"/>
      <c r="Q41" s="310"/>
      <c r="R41" s="1125"/>
      <c r="S41" s="1126"/>
      <c r="T41" s="1126"/>
      <c r="U41" s="1126"/>
      <c r="V41" s="1126"/>
      <c r="W41" s="1126"/>
      <c r="X41" s="1126"/>
      <c r="Y41" s="1126"/>
      <c r="Z41" s="1127"/>
      <c r="AA41" s="311" t="s">
        <v>101</v>
      </c>
      <c r="AB41" s="312"/>
      <c r="AC41" s="312"/>
      <c r="AD41" s="312"/>
      <c r="AE41" s="1090" t="s">
        <v>102</v>
      </c>
      <c r="AF41" s="1091"/>
      <c r="AG41" s="1091"/>
      <c r="AH41" s="1091"/>
      <c r="AI41" s="1090" t="s">
        <v>103</v>
      </c>
      <c r="AJ41" s="1091"/>
      <c r="AK41" s="1091"/>
      <c r="AL41" s="1091"/>
      <c r="AM41" s="1091"/>
      <c r="AN41" s="1092"/>
      <c r="AP41" s="2"/>
    </row>
    <row r="42" spans="2:42" ht="14.25" customHeight="1">
      <c r="B42" s="1113"/>
      <c r="C42" s="1002" t="s">
        <v>1137</v>
      </c>
      <c r="D42" s="313"/>
      <c r="E42" s="1087" t="s">
        <v>104</v>
      </c>
      <c r="F42" s="1087"/>
      <c r="G42" s="1087"/>
      <c r="H42" s="1087"/>
      <c r="I42" s="1087"/>
      <c r="J42" s="1087"/>
      <c r="K42" s="1087"/>
      <c r="L42" s="1094"/>
      <c r="M42" s="1032"/>
      <c r="N42" s="1033"/>
      <c r="O42" s="1034"/>
      <c r="P42" s="1035"/>
      <c r="Q42" s="1036"/>
      <c r="R42" s="87" t="s">
        <v>9</v>
      </c>
      <c r="S42" s="1037" t="s">
        <v>105</v>
      </c>
      <c r="T42" s="1037"/>
      <c r="U42" s="7" t="s">
        <v>9</v>
      </c>
      <c r="V42" s="1037" t="s">
        <v>1138</v>
      </c>
      <c r="W42" s="1037"/>
      <c r="X42" s="7" t="s">
        <v>9</v>
      </c>
      <c r="Y42" s="1037" t="s">
        <v>1139</v>
      </c>
      <c r="Z42" s="1038"/>
      <c r="AA42" s="1039"/>
      <c r="AB42" s="1040"/>
      <c r="AC42" s="1040"/>
      <c r="AD42" s="1041"/>
      <c r="AE42" s="1042"/>
      <c r="AF42" s="1040"/>
      <c r="AG42" s="1040"/>
      <c r="AH42" s="1041"/>
      <c r="AI42" s="87" t="s">
        <v>9</v>
      </c>
      <c r="AJ42" s="1037" t="s">
        <v>106</v>
      </c>
      <c r="AK42" s="1037"/>
      <c r="AL42" s="7" t="s">
        <v>959</v>
      </c>
      <c r="AM42" s="1037" t="s">
        <v>107</v>
      </c>
      <c r="AN42" s="1038"/>
      <c r="AP42" s="2"/>
    </row>
    <row r="43" spans="2:42" ht="14.25" customHeight="1">
      <c r="B43" s="1113"/>
      <c r="C43" s="1002"/>
      <c r="D43" s="313"/>
      <c r="E43" s="1087" t="s">
        <v>108</v>
      </c>
      <c r="F43" s="1088"/>
      <c r="G43" s="1088"/>
      <c r="H43" s="1088"/>
      <c r="I43" s="1088"/>
      <c r="J43" s="1088"/>
      <c r="K43" s="1088"/>
      <c r="L43" s="1089"/>
      <c r="M43" s="1032"/>
      <c r="N43" s="1033"/>
      <c r="O43" s="1034"/>
      <c r="P43" s="1035"/>
      <c r="Q43" s="1036"/>
      <c r="R43" s="87" t="s">
        <v>9</v>
      </c>
      <c r="S43" s="1037" t="s">
        <v>105</v>
      </c>
      <c r="T43" s="1037"/>
      <c r="U43" s="7" t="s">
        <v>9</v>
      </c>
      <c r="V43" s="1037" t="s">
        <v>1140</v>
      </c>
      <c r="W43" s="1037"/>
      <c r="X43" s="7" t="s">
        <v>9</v>
      </c>
      <c r="Y43" s="1037" t="s">
        <v>1141</v>
      </c>
      <c r="Z43" s="1038"/>
      <c r="AA43" s="1039"/>
      <c r="AB43" s="1040"/>
      <c r="AC43" s="1040"/>
      <c r="AD43" s="1041"/>
      <c r="AE43" s="1042"/>
      <c r="AF43" s="1040"/>
      <c r="AG43" s="1040"/>
      <c r="AH43" s="1041"/>
      <c r="AI43" s="87" t="s">
        <v>9</v>
      </c>
      <c r="AJ43" s="1037" t="s">
        <v>106</v>
      </c>
      <c r="AK43" s="1037"/>
      <c r="AL43" s="7" t="s">
        <v>959</v>
      </c>
      <c r="AM43" s="1037" t="s">
        <v>107</v>
      </c>
      <c r="AN43" s="1038"/>
      <c r="AP43" s="2"/>
    </row>
    <row r="44" spans="2:42" ht="14.25" customHeight="1">
      <c r="B44" s="1113"/>
      <c r="C44" s="1002"/>
      <c r="D44" s="313"/>
      <c r="E44" s="1087" t="s">
        <v>109</v>
      </c>
      <c r="F44" s="1088"/>
      <c r="G44" s="1088"/>
      <c r="H44" s="1088"/>
      <c r="I44" s="1088"/>
      <c r="J44" s="1088"/>
      <c r="K44" s="1088"/>
      <c r="L44" s="1089"/>
      <c r="M44" s="1032"/>
      <c r="N44" s="1033"/>
      <c r="O44" s="1034"/>
      <c r="P44" s="1035"/>
      <c r="Q44" s="1036"/>
      <c r="R44" s="87" t="s">
        <v>9</v>
      </c>
      <c r="S44" s="1037" t="s">
        <v>105</v>
      </c>
      <c r="T44" s="1037"/>
      <c r="U44" s="7" t="s">
        <v>9</v>
      </c>
      <c r="V44" s="1037" t="s">
        <v>1142</v>
      </c>
      <c r="W44" s="1037"/>
      <c r="X44" s="7" t="s">
        <v>9</v>
      </c>
      <c r="Y44" s="1037" t="s">
        <v>1143</v>
      </c>
      <c r="Z44" s="1038"/>
      <c r="AA44" s="1039"/>
      <c r="AB44" s="1040"/>
      <c r="AC44" s="1040"/>
      <c r="AD44" s="1041"/>
      <c r="AE44" s="1042"/>
      <c r="AF44" s="1040"/>
      <c r="AG44" s="1040"/>
      <c r="AH44" s="1041"/>
      <c r="AI44" s="87" t="s">
        <v>9</v>
      </c>
      <c r="AJ44" s="1037" t="s">
        <v>106</v>
      </c>
      <c r="AK44" s="1037"/>
      <c r="AL44" s="7" t="s">
        <v>959</v>
      </c>
      <c r="AM44" s="1037" t="s">
        <v>107</v>
      </c>
      <c r="AN44" s="1038"/>
      <c r="AP44" s="2"/>
    </row>
    <row r="45" spans="2:42" ht="14.25" customHeight="1">
      <c r="B45" s="1113"/>
      <c r="C45" s="1002"/>
      <c r="D45" s="313"/>
      <c r="E45" s="1087" t="s">
        <v>110</v>
      </c>
      <c r="F45" s="1088"/>
      <c r="G45" s="1088"/>
      <c r="H45" s="1088"/>
      <c r="I45" s="1088"/>
      <c r="J45" s="1088"/>
      <c r="K45" s="1088"/>
      <c r="L45" s="1089"/>
      <c r="M45" s="1032"/>
      <c r="N45" s="1033"/>
      <c r="O45" s="1034"/>
      <c r="P45" s="1035"/>
      <c r="Q45" s="1036"/>
      <c r="R45" s="87" t="s">
        <v>9</v>
      </c>
      <c r="S45" s="1037" t="s">
        <v>105</v>
      </c>
      <c r="T45" s="1037"/>
      <c r="U45" s="7" t="s">
        <v>9</v>
      </c>
      <c r="V45" s="1037" t="s">
        <v>1144</v>
      </c>
      <c r="W45" s="1037"/>
      <c r="X45" s="7" t="s">
        <v>9</v>
      </c>
      <c r="Y45" s="1037" t="s">
        <v>1143</v>
      </c>
      <c r="Z45" s="1038"/>
      <c r="AA45" s="1039"/>
      <c r="AB45" s="1040"/>
      <c r="AC45" s="1040"/>
      <c r="AD45" s="1041"/>
      <c r="AE45" s="1042"/>
      <c r="AF45" s="1040"/>
      <c r="AG45" s="1040"/>
      <c r="AH45" s="1041"/>
      <c r="AI45" s="87" t="s">
        <v>9</v>
      </c>
      <c r="AJ45" s="1037" t="s">
        <v>106</v>
      </c>
      <c r="AK45" s="1037"/>
      <c r="AL45" s="7" t="s">
        <v>959</v>
      </c>
      <c r="AM45" s="1037" t="s">
        <v>107</v>
      </c>
      <c r="AN45" s="1038"/>
      <c r="AP45" s="2"/>
    </row>
    <row r="46" spans="2:42" ht="14.25" customHeight="1">
      <c r="B46" s="1113"/>
      <c r="C46" s="1002"/>
      <c r="D46" s="313"/>
      <c r="E46" s="1087" t="s">
        <v>79</v>
      </c>
      <c r="F46" s="1088"/>
      <c r="G46" s="1088"/>
      <c r="H46" s="1088"/>
      <c r="I46" s="1088"/>
      <c r="J46" s="1088"/>
      <c r="K46" s="1088"/>
      <c r="L46" s="1089"/>
      <c r="M46" s="1032"/>
      <c r="N46" s="1033"/>
      <c r="O46" s="1034"/>
      <c r="P46" s="1035"/>
      <c r="Q46" s="1036"/>
      <c r="R46" s="87" t="s">
        <v>9</v>
      </c>
      <c r="S46" s="1037" t="s">
        <v>105</v>
      </c>
      <c r="T46" s="1037"/>
      <c r="U46" s="7" t="s">
        <v>9</v>
      </c>
      <c r="V46" s="1037" t="s">
        <v>1145</v>
      </c>
      <c r="W46" s="1037"/>
      <c r="X46" s="7" t="s">
        <v>9</v>
      </c>
      <c r="Y46" s="1037" t="s">
        <v>1146</v>
      </c>
      <c r="Z46" s="1038"/>
      <c r="AA46" s="1039"/>
      <c r="AB46" s="1040"/>
      <c r="AC46" s="1040"/>
      <c r="AD46" s="1041"/>
      <c r="AE46" s="1042"/>
      <c r="AF46" s="1040"/>
      <c r="AG46" s="1040"/>
      <c r="AH46" s="1041"/>
      <c r="AI46" s="87" t="s">
        <v>9</v>
      </c>
      <c r="AJ46" s="1037" t="s">
        <v>106</v>
      </c>
      <c r="AK46" s="1037"/>
      <c r="AL46" s="7" t="s">
        <v>959</v>
      </c>
      <c r="AM46" s="1037" t="s">
        <v>107</v>
      </c>
      <c r="AN46" s="1038"/>
      <c r="AP46" s="2"/>
    </row>
    <row r="47" spans="2:42" ht="14.25" customHeight="1">
      <c r="B47" s="1113"/>
      <c r="C47" s="1002"/>
      <c r="D47" s="313"/>
      <c r="E47" s="1076" t="s">
        <v>111</v>
      </c>
      <c r="F47" s="1077"/>
      <c r="G47" s="1077"/>
      <c r="H47" s="1077"/>
      <c r="I47" s="1077"/>
      <c r="J47" s="1077"/>
      <c r="K47" s="1077"/>
      <c r="L47" s="1078"/>
      <c r="M47" s="1032"/>
      <c r="N47" s="1033"/>
      <c r="O47" s="1034"/>
      <c r="P47" s="1035"/>
      <c r="Q47" s="1036"/>
      <c r="R47" s="87" t="s">
        <v>9</v>
      </c>
      <c r="S47" s="1037" t="s">
        <v>105</v>
      </c>
      <c r="T47" s="1037"/>
      <c r="U47" s="7" t="s">
        <v>9</v>
      </c>
      <c r="V47" s="1037" t="s">
        <v>1142</v>
      </c>
      <c r="W47" s="1037"/>
      <c r="X47" s="7" t="s">
        <v>9</v>
      </c>
      <c r="Y47" s="1037" t="s">
        <v>1147</v>
      </c>
      <c r="Z47" s="1038"/>
      <c r="AA47" s="1039"/>
      <c r="AB47" s="1040"/>
      <c r="AC47" s="1040"/>
      <c r="AD47" s="1041"/>
      <c r="AE47" s="1042"/>
      <c r="AF47" s="1040"/>
      <c r="AG47" s="1040"/>
      <c r="AH47" s="1041"/>
      <c r="AI47" s="87" t="s">
        <v>9</v>
      </c>
      <c r="AJ47" s="1037" t="s">
        <v>106</v>
      </c>
      <c r="AK47" s="1037"/>
      <c r="AL47" s="7" t="s">
        <v>959</v>
      </c>
      <c r="AM47" s="1037" t="s">
        <v>107</v>
      </c>
      <c r="AN47" s="1038"/>
      <c r="AP47" s="2"/>
    </row>
    <row r="48" spans="2:42" ht="14.25" customHeight="1">
      <c r="B48" s="1113"/>
      <c r="C48" s="1002"/>
      <c r="D48" s="313"/>
      <c r="E48" s="1076" t="s">
        <v>112</v>
      </c>
      <c r="F48" s="1077"/>
      <c r="G48" s="1077"/>
      <c r="H48" s="1077"/>
      <c r="I48" s="1077"/>
      <c r="J48" s="1077"/>
      <c r="K48" s="1077"/>
      <c r="L48" s="1078"/>
      <c r="M48" s="1032"/>
      <c r="N48" s="1033"/>
      <c r="O48" s="1034"/>
      <c r="P48" s="1035"/>
      <c r="Q48" s="1036"/>
      <c r="R48" s="87" t="s">
        <v>9</v>
      </c>
      <c r="S48" s="1037" t="s">
        <v>105</v>
      </c>
      <c r="T48" s="1037"/>
      <c r="U48" s="7" t="s">
        <v>9</v>
      </c>
      <c r="V48" s="1037" t="s">
        <v>1148</v>
      </c>
      <c r="W48" s="1037"/>
      <c r="X48" s="7" t="s">
        <v>9</v>
      </c>
      <c r="Y48" s="1037" t="s">
        <v>1143</v>
      </c>
      <c r="Z48" s="1038"/>
      <c r="AA48" s="1039"/>
      <c r="AB48" s="1040"/>
      <c r="AC48" s="1040"/>
      <c r="AD48" s="1041"/>
      <c r="AE48" s="1042"/>
      <c r="AF48" s="1040"/>
      <c r="AG48" s="1040"/>
      <c r="AH48" s="1041"/>
      <c r="AI48" s="87" t="s">
        <v>9</v>
      </c>
      <c r="AJ48" s="1037" t="s">
        <v>106</v>
      </c>
      <c r="AK48" s="1037"/>
      <c r="AL48" s="7" t="s">
        <v>959</v>
      </c>
      <c r="AM48" s="1037" t="s">
        <v>107</v>
      </c>
      <c r="AN48" s="1038"/>
      <c r="AP48" s="2"/>
    </row>
    <row r="49" spans="2:42" ht="14.25" customHeight="1">
      <c r="B49" s="1113"/>
      <c r="C49" s="1002"/>
      <c r="D49" s="314"/>
      <c r="E49" s="1076" t="s">
        <v>113</v>
      </c>
      <c r="F49" s="1085"/>
      <c r="G49" s="1085"/>
      <c r="H49" s="1085"/>
      <c r="I49" s="1085"/>
      <c r="J49" s="1085"/>
      <c r="K49" s="1085"/>
      <c r="L49" s="1086"/>
      <c r="M49" s="1032"/>
      <c r="N49" s="1033"/>
      <c r="O49" s="1034"/>
      <c r="P49" s="1035"/>
      <c r="Q49" s="1036"/>
      <c r="R49" s="87" t="s">
        <v>9</v>
      </c>
      <c r="S49" s="1037" t="s">
        <v>105</v>
      </c>
      <c r="T49" s="1037"/>
      <c r="U49" s="7" t="s">
        <v>9</v>
      </c>
      <c r="V49" s="1037" t="s">
        <v>1149</v>
      </c>
      <c r="W49" s="1037"/>
      <c r="X49" s="7" t="s">
        <v>9</v>
      </c>
      <c r="Y49" s="1037" t="s">
        <v>1139</v>
      </c>
      <c r="Z49" s="1038"/>
      <c r="AA49" s="1039"/>
      <c r="AB49" s="1040"/>
      <c r="AC49" s="1040"/>
      <c r="AD49" s="1041"/>
      <c r="AE49" s="1042"/>
      <c r="AF49" s="1040"/>
      <c r="AG49" s="1040"/>
      <c r="AH49" s="1041"/>
      <c r="AI49" s="87" t="s">
        <v>9</v>
      </c>
      <c r="AJ49" s="1037" t="s">
        <v>106</v>
      </c>
      <c r="AK49" s="1037"/>
      <c r="AL49" s="7" t="s">
        <v>959</v>
      </c>
      <c r="AM49" s="1037" t="s">
        <v>107</v>
      </c>
      <c r="AN49" s="1038"/>
      <c r="AP49" s="2"/>
    </row>
    <row r="50" spans="2:42" ht="14.25" customHeight="1">
      <c r="B50" s="1113"/>
      <c r="C50" s="1002"/>
      <c r="D50" s="314"/>
      <c r="E50" s="1019" t="s">
        <v>114</v>
      </c>
      <c r="F50" s="1083"/>
      <c r="G50" s="1083"/>
      <c r="H50" s="1083"/>
      <c r="I50" s="1083"/>
      <c r="J50" s="1083"/>
      <c r="K50" s="1083"/>
      <c r="L50" s="1084"/>
      <c r="M50" s="1032"/>
      <c r="N50" s="1033"/>
      <c r="O50" s="1034"/>
      <c r="P50" s="1035"/>
      <c r="Q50" s="1036"/>
      <c r="R50" s="87" t="s">
        <v>9</v>
      </c>
      <c r="S50" s="1037" t="s">
        <v>105</v>
      </c>
      <c r="T50" s="1037"/>
      <c r="U50" s="7" t="s">
        <v>9</v>
      </c>
      <c r="V50" s="1037" t="s">
        <v>1142</v>
      </c>
      <c r="W50" s="1037"/>
      <c r="X50" s="7" t="s">
        <v>9</v>
      </c>
      <c r="Y50" s="1037" t="s">
        <v>1143</v>
      </c>
      <c r="Z50" s="1038"/>
      <c r="AA50" s="1039"/>
      <c r="AB50" s="1040"/>
      <c r="AC50" s="1040"/>
      <c r="AD50" s="1041"/>
      <c r="AE50" s="1042"/>
      <c r="AF50" s="1040"/>
      <c r="AG50" s="1040"/>
      <c r="AH50" s="1041"/>
      <c r="AI50" s="87" t="s">
        <v>9</v>
      </c>
      <c r="AJ50" s="1037" t="s">
        <v>106</v>
      </c>
      <c r="AK50" s="1037"/>
      <c r="AL50" s="7" t="s">
        <v>959</v>
      </c>
      <c r="AM50" s="1037" t="s">
        <v>107</v>
      </c>
      <c r="AN50" s="1038"/>
      <c r="AP50" s="2"/>
    </row>
    <row r="51" spans="2:42" ht="14.25" customHeight="1" thickBot="1">
      <c r="B51" s="1113"/>
      <c r="C51" s="1002"/>
      <c r="D51" s="315"/>
      <c r="E51" s="1064" t="s">
        <v>115</v>
      </c>
      <c r="F51" s="1081"/>
      <c r="G51" s="1081"/>
      <c r="H51" s="1081"/>
      <c r="I51" s="1081"/>
      <c r="J51" s="1081"/>
      <c r="K51" s="1081"/>
      <c r="L51" s="1082"/>
      <c r="M51" s="1067"/>
      <c r="N51" s="1068"/>
      <c r="O51" s="1069"/>
      <c r="P51" s="1070"/>
      <c r="Q51" s="1071"/>
      <c r="R51" s="89" t="s">
        <v>9</v>
      </c>
      <c r="S51" s="1046" t="s">
        <v>105</v>
      </c>
      <c r="T51" s="1046"/>
      <c r="U51" s="90" t="s">
        <v>9</v>
      </c>
      <c r="V51" s="1046" t="s">
        <v>1142</v>
      </c>
      <c r="W51" s="1046"/>
      <c r="X51" s="90" t="s">
        <v>9</v>
      </c>
      <c r="Y51" s="1046" t="s">
        <v>1150</v>
      </c>
      <c r="Z51" s="1047"/>
      <c r="AA51" s="1072"/>
      <c r="AB51" s="1073"/>
      <c r="AC51" s="1073"/>
      <c r="AD51" s="1074"/>
      <c r="AE51" s="1075"/>
      <c r="AF51" s="1073"/>
      <c r="AG51" s="1073"/>
      <c r="AH51" s="1074"/>
      <c r="AI51" s="89" t="s">
        <v>9</v>
      </c>
      <c r="AJ51" s="1046" t="s">
        <v>106</v>
      </c>
      <c r="AK51" s="1046"/>
      <c r="AL51" s="90" t="s">
        <v>959</v>
      </c>
      <c r="AM51" s="1046" t="s">
        <v>107</v>
      </c>
      <c r="AN51" s="1047"/>
      <c r="AP51" s="2"/>
    </row>
    <row r="52" spans="2:42" ht="14.25" customHeight="1">
      <c r="B52" s="1113"/>
      <c r="C52" s="1002"/>
      <c r="D52" s="316"/>
      <c r="E52" s="1079" t="s">
        <v>116</v>
      </c>
      <c r="F52" s="1079"/>
      <c r="G52" s="1079"/>
      <c r="H52" s="1079"/>
      <c r="I52" s="1079"/>
      <c r="J52" s="1079"/>
      <c r="K52" s="1079"/>
      <c r="L52" s="1080"/>
      <c r="M52" s="1050"/>
      <c r="N52" s="1051"/>
      <c r="O52" s="1052"/>
      <c r="P52" s="1053"/>
      <c r="Q52" s="1054"/>
      <c r="R52" s="91" t="s">
        <v>9</v>
      </c>
      <c r="S52" s="1055" t="s">
        <v>105</v>
      </c>
      <c r="T52" s="1055"/>
      <c r="U52" s="92" t="s">
        <v>9</v>
      </c>
      <c r="V52" s="1055" t="s">
        <v>1148</v>
      </c>
      <c r="W52" s="1055"/>
      <c r="X52" s="92" t="s">
        <v>9</v>
      </c>
      <c r="Y52" s="1055" t="s">
        <v>1141</v>
      </c>
      <c r="Z52" s="1056"/>
      <c r="AA52" s="1057"/>
      <c r="AB52" s="1058"/>
      <c r="AC52" s="1058"/>
      <c r="AD52" s="1059"/>
      <c r="AE52" s="1060"/>
      <c r="AF52" s="1058"/>
      <c r="AG52" s="1058"/>
      <c r="AH52" s="1059"/>
      <c r="AI52" s="91" t="s">
        <v>9</v>
      </c>
      <c r="AJ52" s="1055" t="s">
        <v>106</v>
      </c>
      <c r="AK52" s="1055"/>
      <c r="AL52" s="92" t="s">
        <v>959</v>
      </c>
      <c r="AM52" s="1055" t="s">
        <v>107</v>
      </c>
      <c r="AN52" s="1056"/>
      <c r="AP52" s="2"/>
    </row>
    <row r="53" spans="2:42" ht="14.25" customHeight="1">
      <c r="B53" s="1113"/>
      <c r="C53" s="1002"/>
      <c r="D53" s="313"/>
      <c r="E53" s="1076" t="s">
        <v>117</v>
      </c>
      <c r="F53" s="1077"/>
      <c r="G53" s="1077"/>
      <c r="H53" s="1077"/>
      <c r="I53" s="1077"/>
      <c r="J53" s="1077"/>
      <c r="K53" s="1077"/>
      <c r="L53" s="1078"/>
      <c r="M53" s="1032"/>
      <c r="N53" s="1033"/>
      <c r="O53" s="1034"/>
      <c r="P53" s="1035"/>
      <c r="Q53" s="1036"/>
      <c r="R53" s="87" t="s">
        <v>9</v>
      </c>
      <c r="S53" s="1037" t="s">
        <v>105</v>
      </c>
      <c r="T53" s="1037"/>
      <c r="U53" s="7" t="s">
        <v>9</v>
      </c>
      <c r="V53" s="1037" t="s">
        <v>1151</v>
      </c>
      <c r="W53" s="1037"/>
      <c r="X53" s="7" t="s">
        <v>9</v>
      </c>
      <c r="Y53" s="1037" t="s">
        <v>1152</v>
      </c>
      <c r="Z53" s="1038"/>
      <c r="AA53" s="1039"/>
      <c r="AB53" s="1040"/>
      <c r="AC53" s="1040"/>
      <c r="AD53" s="1041"/>
      <c r="AE53" s="1042"/>
      <c r="AF53" s="1040"/>
      <c r="AG53" s="1040"/>
      <c r="AH53" s="1041"/>
      <c r="AI53" s="87" t="s">
        <v>9</v>
      </c>
      <c r="AJ53" s="1037" t="s">
        <v>106</v>
      </c>
      <c r="AK53" s="1037"/>
      <c r="AL53" s="7" t="s">
        <v>959</v>
      </c>
      <c r="AM53" s="1037" t="s">
        <v>107</v>
      </c>
      <c r="AN53" s="1038"/>
      <c r="AP53" s="2"/>
    </row>
    <row r="54" spans="2:42" ht="14.25" customHeight="1" thickBot="1">
      <c r="B54" s="1113"/>
      <c r="C54" s="1093"/>
      <c r="D54" s="315"/>
      <c r="E54" s="1064" t="s">
        <v>118</v>
      </c>
      <c r="F54" s="1065"/>
      <c r="G54" s="1065"/>
      <c r="H54" s="1065"/>
      <c r="I54" s="1065"/>
      <c r="J54" s="1065"/>
      <c r="K54" s="1065"/>
      <c r="L54" s="1066"/>
      <c r="M54" s="1067"/>
      <c r="N54" s="1068"/>
      <c r="O54" s="1069"/>
      <c r="P54" s="1070"/>
      <c r="Q54" s="1071"/>
      <c r="R54" s="89" t="s">
        <v>9</v>
      </c>
      <c r="S54" s="1046" t="s">
        <v>105</v>
      </c>
      <c r="T54" s="1046"/>
      <c r="U54" s="90" t="s">
        <v>9</v>
      </c>
      <c r="V54" s="1046" t="s">
        <v>1148</v>
      </c>
      <c r="W54" s="1046"/>
      <c r="X54" s="90" t="s">
        <v>9</v>
      </c>
      <c r="Y54" s="1046" t="s">
        <v>1143</v>
      </c>
      <c r="Z54" s="1047"/>
      <c r="AA54" s="1072"/>
      <c r="AB54" s="1073"/>
      <c r="AC54" s="1073"/>
      <c r="AD54" s="1074"/>
      <c r="AE54" s="1075"/>
      <c r="AF54" s="1073"/>
      <c r="AG54" s="1073"/>
      <c r="AH54" s="1074"/>
      <c r="AI54" s="89" t="s">
        <v>9</v>
      </c>
      <c r="AJ54" s="1046" t="s">
        <v>106</v>
      </c>
      <c r="AK54" s="1046"/>
      <c r="AL54" s="90" t="s">
        <v>959</v>
      </c>
      <c r="AM54" s="1046" t="s">
        <v>107</v>
      </c>
      <c r="AN54" s="1047"/>
      <c r="AP54" s="2"/>
    </row>
    <row r="55" spans="2:42" ht="14.25" customHeight="1">
      <c r="B55" s="317"/>
      <c r="C55" s="1048" t="s">
        <v>119</v>
      </c>
      <c r="D55" s="1049"/>
      <c r="E55" s="1049"/>
      <c r="F55" s="1049"/>
      <c r="G55" s="1049"/>
      <c r="H55" s="1049"/>
      <c r="I55" s="1049"/>
      <c r="J55" s="1049"/>
      <c r="K55" s="1049"/>
      <c r="L55" s="1049"/>
      <c r="M55" s="1050"/>
      <c r="N55" s="1051"/>
      <c r="O55" s="1052"/>
      <c r="P55" s="1053"/>
      <c r="Q55" s="1054"/>
      <c r="R55" s="91" t="s">
        <v>9</v>
      </c>
      <c r="S55" s="1055" t="s">
        <v>105</v>
      </c>
      <c r="T55" s="1055"/>
      <c r="U55" s="92" t="s">
        <v>9</v>
      </c>
      <c r="V55" s="1055" t="s">
        <v>1148</v>
      </c>
      <c r="W55" s="1055"/>
      <c r="X55" s="92" t="s">
        <v>9</v>
      </c>
      <c r="Y55" s="1055" t="s">
        <v>1143</v>
      </c>
      <c r="Z55" s="1056"/>
      <c r="AA55" s="1057"/>
      <c r="AB55" s="1058"/>
      <c r="AC55" s="1058"/>
      <c r="AD55" s="1059"/>
      <c r="AE55" s="1060"/>
      <c r="AF55" s="1058"/>
      <c r="AG55" s="1058"/>
      <c r="AH55" s="1059"/>
      <c r="AI55" s="1061"/>
      <c r="AJ55" s="1062"/>
      <c r="AK55" s="1062"/>
      <c r="AL55" s="1062"/>
      <c r="AM55" s="1062"/>
      <c r="AN55" s="1063"/>
      <c r="AP55" s="2"/>
    </row>
    <row r="56" spans="2:42" ht="14.25" customHeight="1">
      <c r="B56" s="317"/>
      <c r="C56" s="1030" t="s">
        <v>120</v>
      </c>
      <c r="D56" s="1031"/>
      <c r="E56" s="1031"/>
      <c r="F56" s="1031"/>
      <c r="G56" s="1031"/>
      <c r="H56" s="1031"/>
      <c r="I56" s="1031"/>
      <c r="J56" s="1031"/>
      <c r="K56" s="1031"/>
      <c r="L56" s="1031"/>
      <c r="M56" s="1032"/>
      <c r="N56" s="1033"/>
      <c r="O56" s="1034"/>
      <c r="P56" s="1035"/>
      <c r="Q56" s="1036"/>
      <c r="R56" s="87" t="s">
        <v>9</v>
      </c>
      <c r="S56" s="1037" t="s">
        <v>105</v>
      </c>
      <c r="T56" s="1037"/>
      <c r="U56" s="7" t="s">
        <v>9</v>
      </c>
      <c r="V56" s="1037" t="s">
        <v>1153</v>
      </c>
      <c r="W56" s="1037"/>
      <c r="X56" s="7" t="s">
        <v>9</v>
      </c>
      <c r="Y56" s="1037" t="s">
        <v>1143</v>
      </c>
      <c r="Z56" s="1038"/>
      <c r="AA56" s="1039"/>
      <c r="AB56" s="1040"/>
      <c r="AC56" s="1040"/>
      <c r="AD56" s="1041"/>
      <c r="AE56" s="1042"/>
      <c r="AF56" s="1040"/>
      <c r="AG56" s="1040"/>
      <c r="AH56" s="1041"/>
      <c r="AI56" s="1043"/>
      <c r="AJ56" s="1044"/>
      <c r="AK56" s="1044"/>
      <c r="AL56" s="1044"/>
      <c r="AM56" s="1044"/>
      <c r="AN56" s="1045"/>
      <c r="AP56" s="2"/>
    </row>
    <row r="57" spans="2:42" ht="14.25" customHeight="1">
      <c r="B57" s="1018" t="s">
        <v>121</v>
      </c>
      <c r="C57" s="1019"/>
      <c r="D57" s="1019"/>
      <c r="E57" s="1019"/>
      <c r="F57" s="1019"/>
      <c r="G57" s="1019"/>
      <c r="H57" s="1019"/>
      <c r="I57" s="1019"/>
      <c r="J57" s="1019"/>
      <c r="K57" s="1020"/>
      <c r="L57" s="8"/>
      <c r="M57" s="93"/>
      <c r="N57" s="93"/>
      <c r="O57" s="93"/>
      <c r="P57" s="93"/>
      <c r="Q57" s="93"/>
      <c r="R57" s="94"/>
      <c r="S57" s="94"/>
      <c r="T57" s="94"/>
      <c r="U57" s="95"/>
      <c r="V57" s="247"/>
      <c r="W57" s="86"/>
      <c r="X57" s="86"/>
      <c r="Y57" s="86"/>
      <c r="Z57" s="86"/>
      <c r="AA57" s="86"/>
      <c r="AB57" s="9"/>
      <c r="AC57" s="9"/>
      <c r="AD57" s="9"/>
      <c r="AE57" s="10"/>
      <c r="AF57" s="10"/>
      <c r="AG57" s="10"/>
      <c r="AH57" s="10"/>
      <c r="AI57" s="10"/>
      <c r="AJ57" s="246"/>
      <c r="AK57" s="10"/>
      <c r="AL57" s="10"/>
      <c r="AM57" s="10"/>
      <c r="AN57" s="11"/>
      <c r="AP57" s="2"/>
    </row>
    <row r="58" spans="2:42" ht="14.25" customHeight="1">
      <c r="B58" s="1021" t="s">
        <v>122</v>
      </c>
      <c r="C58" s="1021"/>
      <c r="D58" s="1021"/>
      <c r="E58" s="1021"/>
      <c r="F58" s="1021"/>
      <c r="G58" s="1021"/>
      <c r="H58" s="1021"/>
      <c r="I58" s="1021"/>
      <c r="J58" s="1021"/>
      <c r="K58" s="1022"/>
      <c r="L58" s="1023"/>
      <c r="M58" s="1024"/>
      <c r="N58" s="1024"/>
      <c r="O58" s="1024"/>
      <c r="P58" s="1024"/>
      <c r="Q58" s="1024"/>
      <c r="R58" s="1024"/>
      <c r="S58" s="1024"/>
      <c r="T58" s="1024"/>
      <c r="U58" s="1024"/>
      <c r="V58" s="1024"/>
      <c r="W58" s="1024"/>
      <c r="X58" s="1024"/>
      <c r="Y58" s="1024"/>
      <c r="Z58" s="1024"/>
      <c r="AA58" s="1024"/>
      <c r="AB58" s="1024"/>
      <c r="AC58" s="1024"/>
      <c r="AD58" s="1024"/>
      <c r="AE58" s="1024"/>
      <c r="AF58" s="1024"/>
      <c r="AG58" s="1024"/>
      <c r="AH58" s="1024"/>
      <c r="AI58" s="1024"/>
      <c r="AJ58" s="1024"/>
      <c r="AK58" s="1024"/>
      <c r="AL58" s="1024"/>
      <c r="AM58" s="1024"/>
      <c r="AN58" s="1025"/>
      <c r="AP58" s="2"/>
    </row>
    <row r="59" spans="2:42" ht="14.25" customHeight="1">
      <c r="B59" s="1026" t="s">
        <v>123</v>
      </c>
      <c r="C59" s="1026"/>
      <c r="D59" s="1026"/>
      <c r="E59" s="1026"/>
      <c r="F59" s="1026"/>
      <c r="G59" s="1026"/>
      <c r="H59" s="1026"/>
      <c r="I59" s="1026"/>
      <c r="J59" s="1026"/>
      <c r="K59" s="1026"/>
      <c r="L59" s="8"/>
      <c r="M59" s="93"/>
      <c r="N59" s="93"/>
      <c r="O59" s="93"/>
      <c r="P59" s="93"/>
      <c r="Q59" s="93"/>
      <c r="R59" s="94"/>
      <c r="S59" s="94"/>
      <c r="T59" s="94"/>
      <c r="U59" s="95"/>
      <c r="V59" s="247" t="s">
        <v>124</v>
      </c>
      <c r="W59" s="86"/>
      <c r="X59" s="86"/>
      <c r="Y59" s="86"/>
      <c r="Z59" s="86"/>
      <c r="AA59" s="86"/>
      <c r="AB59" s="9"/>
      <c r="AC59" s="9"/>
      <c r="AD59" s="9"/>
      <c r="AE59" s="10"/>
      <c r="AF59" s="10"/>
      <c r="AG59" s="10"/>
      <c r="AH59" s="10"/>
      <c r="AI59" s="10"/>
      <c r="AJ59" s="246"/>
      <c r="AK59" s="10"/>
      <c r="AL59" s="10"/>
      <c r="AM59" s="10"/>
      <c r="AN59" s="11"/>
      <c r="AP59" s="2"/>
    </row>
    <row r="60" spans="2:42" ht="14.25" customHeight="1">
      <c r="B60" s="1018" t="s">
        <v>125</v>
      </c>
      <c r="C60" s="1019"/>
      <c r="D60" s="1019"/>
      <c r="E60" s="1019"/>
      <c r="F60" s="1019"/>
      <c r="G60" s="1019"/>
      <c r="H60" s="1019"/>
      <c r="I60" s="1019"/>
      <c r="J60" s="1019"/>
      <c r="K60" s="1020"/>
      <c r="L60" s="1027"/>
      <c r="M60" s="1028"/>
      <c r="N60" s="1028"/>
      <c r="O60" s="1028"/>
      <c r="P60" s="1028"/>
      <c r="Q60" s="1028"/>
      <c r="R60" s="1028"/>
      <c r="S60" s="1028"/>
      <c r="T60" s="1028"/>
      <c r="U60" s="1028"/>
      <c r="V60" s="1028"/>
      <c r="W60" s="1028"/>
      <c r="X60" s="1028"/>
      <c r="Y60" s="1028"/>
      <c r="Z60" s="1028"/>
      <c r="AA60" s="1028"/>
      <c r="AB60" s="1028"/>
      <c r="AC60" s="1028"/>
      <c r="AD60" s="1028"/>
      <c r="AE60" s="1028"/>
      <c r="AF60" s="1028"/>
      <c r="AG60" s="1028"/>
      <c r="AH60" s="1028"/>
      <c r="AI60" s="1028"/>
      <c r="AJ60" s="1028"/>
      <c r="AK60" s="1028"/>
      <c r="AL60" s="1028"/>
      <c r="AM60" s="1028"/>
      <c r="AN60" s="1029"/>
      <c r="AP60" s="2"/>
    </row>
    <row r="61" spans="2:42" ht="14.25" customHeight="1">
      <c r="B61" s="999" t="s">
        <v>126</v>
      </c>
      <c r="C61" s="1000"/>
      <c r="D61" s="1000"/>
      <c r="E61" s="1000"/>
      <c r="F61" s="1000"/>
      <c r="G61" s="1000"/>
      <c r="H61" s="1000"/>
      <c r="I61" s="1000"/>
      <c r="J61" s="1000"/>
      <c r="K61" s="1000"/>
      <c r="L61" s="1000"/>
      <c r="M61" s="1000"/>
      <c r="N61" s="1000"/>
      <c r="O61" s="12"/>
      <c r="P61" s="13"/>
      <c r="Q61" s="14"/>
      <c r="R61" s="14"/>
      <c r="S61" s="14"/>
      <c r="T61" s="14"/>
      <c r="U61" s="15"/>
      <c r="V61" s="247"/>
      <c r="W61" s="86"/>
      <c r="X61" s="86"/>
      <c r="Y61" s="86"/>
      <c r="Z61" s="86"/>
      <c r="AA61" s="86"/>
      <c r="AB61" s="9"/>
      <c r="AC61" s="9"/>
      <c r="AD61" s="9"/>
      <c r="AE61" s="10"/>
      <c r="AF61" s="10"/>
      <c r="AG61" s="10"/>
      <c r="AH61" s="10"/>
      <c r="AI61" s="10"/>
      <c r="AJ61" s="246"/>
      <c r="AK61" s="10"/>
      <c r="AL61" s="10"/>
      <c r="AM61" s="10"/>
      <c r="AN61" s="11"/>
      <c r="AP61" s="2"/>
    </row>
    <row r="62" spans="2:42" ht="14.25" customHeight="1">
      <c r="B62" s="1001" t="s">
        <v>127</v>
      </c>
      <c r="C62" s="1004" t="s">
        <v>1154</v>
      </c>
      <c r="D62" s="1005"/>
      <c r="E62" s="1005"/>
      <c r="F62" s="1005"/>
      <c r="G62" s="1005"/>
      <c r="H62" s="1005"/>
      <c r="I62" s="1005"/>
      <c r="J62" s="1005"/>
      <c r="K62" s="1005"/>
      <c r="L62" s="1005"/>
      <c r="M62" s="1005"/>
      <c r="N62" s="1005"/>
      <c r="O62" s="1005"/>
      <c r="P62" s="1005"/>
      <c r="Q62" s="1005"/>
      <c r="R62" s="1005"/>
      <c r="S62" s="1005"/>
      <c r="T62" s="1006"/>
      <c r="U62" s="1004" t="s">
        <v>128</v>
      </c>
      <c r="V62" s="1007"/>
      <c r="W62" s="1007"/>
      <c r="X62" s="1007"/>
      <c r="Y62" s="1007"/>
      <c r="Z62" s="1007"/>
      <c r="AA62" s="1007"/>
      <c r="AB62" s="1007"/>
      <c r="AC62" s="1007"/>
      <c r="AD62" s="1007"/>
      <c r="AE62" s="1007"/>
      <c r="AF62" s="1007"/>
      <c r="AG62" s="1007"/>
      <c r="AH62" s="1007"/>
      <c r="AI62" s="1007"/>
      <c r="AJ62" s="1007"/>
      <c r="AK62" s="1007"/>
      <c r="AL62" s="1007"/>
      <c r="AM62" s="1007"/>
      <c r="AN62" s="1008"/>
      <c r="AP62" s="2"/>
    </row>
    <row r="63" spans="2:42">
      <c r="B63" s="1002"/>
      <c r="C63" s="1009"/>
      <c r="D63" s="1010"/>
      <c r="E63" s="1010"/>
      <c r="F63" s="1010"/>
      <c r="G63" s="1010"/>
      <c r="H63" s="1010"/>
      <c r="I63" s="1010"/>
      <c r="J63" s="1010"/>
      <c r="K63" s="1010"/>
      <c r="L63" s="1010"/>
      <c r="M63" s="1010"/>
      <c r="N63" s="1010"/>
      <c r="O63" s="1010"/>
      <c r="P63" s="1010"/>
      <c r="Q63" s="1010"/>
      <c r="R63" s="1010"/>
      <c r="S63" s="1010"/>
      <c r="T63" s="1011"/>
      <c r="U63" s="1009"/>
      <c r="V63" s="1010"/>
      <c r="W63" s="1010"/>
      <c r="X63" s="1010"/>
      <c r="Y63" s="1010"/>
      <c r="Z63" s="1010"/>
      <c r="AA63" s="1010"/>
      <c r="AB63" s="1010"/>
      <c r="AC63" s="1010"/>
      <c r="AD63" s="1010"/>
      <c r="AE63" s="1010"/>
      <c r="AF63" s="1010"/>
      <c r="AG63" s="1010"/>
      <c r="AH63" s="1010"/>
      <c r="AI63" s="1010"/>
      <c r="AJ63" s="1010"/>
      <c r="AK63" s="1010"/>
      <c r="AL63" s="1010"/>
      <c r="AM63" s="1010"/>
      <c r="AN63" s="1011"/>
      <c r="AP63" s="2"/>
    </row>
    <row r="64" spans="2:42">
      <c r="B64" s="1002"/>
      <c r="C64" s="1012"/>
      <c r="D64" s="1013"/>
      <c r="E64" s="1013"/>
      <c r="F64" s="1013"/>
      <c r="G64" s="1013"/>
      <c r="H64" s="1013"/>
      <c r="I64" s="1013"/>
      <c r="J64" s="1013"/>
      <c r="K64" s="1013"/>
      <c r="L64" s="1013"/>
      <c r="M64" s="1013"/>
      <c r="N64" s="1013"/>
      <c r="O64" s="1013"/>
      <c r="P64" s="1013"/>
      <c r="Q64" s="1013"/>
      <c r="R64" s="1013"/>
      <c r="S64" s="1013"/>
      <c r="T64" s="1014"/>
      <c r="U64" s="1012"/>
      <c r="V64" s="1013"/>
      <c r="W64" s="1013"/>
      <c r="X64" s="1013"/>
      <c r="Y64" s="1013"/>
      <c r="Z64" s="1013"/>
      <c r="AA64" s="1013"/>
      <c r="AB64" s="1013"/>
      <c r="AC64" s="1013"/>
      <c r="AD64" s="1013"/>
      <c r="AE64" s="1013"/>
      <c r="AF64" s="1013"/>
      <c r="AG64" s="1013"/>
      <c r="AH64" s="1013"/>
      <c r="AI64" s="1013"/>
      <c r="AJ64" s="1013"/>
      <c r="AK64" s="1013"/>
      <c r="AL64" s="1013"/>
      <c r="AM64" s="1013"/>
      <c r="AN64" s="1014"/>
      <c r="AP64" s="2"/>
    </row>
    <row r="65" spans="2:43">
      <c r="B65" s="1002"/>
      <c r="C65" s="1012"/>
      <c r="D65" s="1013"/>
      <c r="E65" s="1013"/>
      <c r="F65" s="1013"/>
      <c r="G65" s="1013"/>
      <c r="H65" s="1013"/>
      <c r="I65" s="1013"/>
      <c r="J65" s="1013"/>
      <c r="K65" s="1013"/>
      <c r="L65" s="1013"/>
      <c r="M65" s="1013"/>
      <c r="N65" s="1013"/>
      <c r="O65" s="1013"/>
      <c r="P65" s="1013"/>
      <c r="Q65" s="1013"/>
      <c r="R65" s="1013"/>
      <c r="S65" s="1013"/>
      <c r="T65" s="1014"/>
      <c r="U65" s="1012"/>
      <c r="V65" s="1013"/>
      <c r="W65" s="1013"/>
      <c r="X65" s="1013"/>
      <c r="Y65" s="1013"/>
      <c r="Z65" s="1013"/>
      <c r="AA65" s="1013"/>
      <c r="AB65" s="1013"/>
      <c r="AC65" s="1013"/>
      <c r="AD65" s="1013"/>
      <c r="AE65" s="1013"/>
      <c r="AF65" s="1013"/>
      <c r="AG65" s="1013"/>
      <c r="AH65" s="1013"/>
      <c r="AI65" s="1013"/>
      <c r="AJ65" s="1013"/>
      <c r="AK65" s="1013"/>
      <c r="AL65" s="1013"/>
      <c r="AM65" s="1013"/>
      <c r="AN65" s="1014"/>
      <c r="AP65" s="2"/>
    </row>
    <row r="66" spans="2:43">
      <c r="B66" s="1003"/>
      <c r="C66" s="1015"/>
      <c r="D66" s="1016"/>
      <c r="E66" s="1016"/>
      <c r="F66" s="1016"/>
      <c r="G66" s="1016"/>
      <c r="H66" s="1016"/>
      <c r="I66" s="1016"/>
      <c r="J66" s="1016"/>
      <c r="K66" s="1016"/>
      <c r="L66" s="1016"/>
      <c r="M66" s="1016"/>
      <c r="N66" s="1016"/>
      <c r="O66" s="1016"/>
      <c r="P66" s="1016"/>
      <c r="Q66" s="1016"/>
      <c r="R66" s="1016"/>
      <c r="S66" s="1016"/>
      <c r="T66" s="1017"/>
      <c r="U66" s="1015"/>
      <c r="V66" s="1016"/>
      <c r="W66" s="1016"/>
      <c r="X66" s="1016"/>
      <c r="Y66" s="1016"/>
      <c r="Z66" s="1016"/>
      <c r="AA66" s="1016"/>
      <c r="AB66" s="1016"/>
      <c r="AC66" s="1016"/>
      <c r="AD66" s="1016"/>
      <c r="AE66" s="1016"/>
      <c r="AF66" s="1016"/>
      <c r="AG66" s="1016"/>
      <c r="AH66" s="1016"/>
      <c r="AI66" s="1016"/>
      <c r="AJ66" s="1016"/>
      <c r="AK66" s="1016"/>
      <c r="AL66" s="1016"/>
      <c r="AM66" s="1016"/>
      <c r="AN66" s="1017"/>
      <c r="AP66" s="2"/>
    </row>
    <row r="67" spans="2:43" ht="14.25" customHeight="1">
      <c r="B67" s="995" t="s">
        <v>129</v>
      </c>
      <c r="C67" s="996"/>
      <c r="D67" s="996"/>
      <c r="E67" s="996"/>
      <c r="F67" s="997"/>
      <c r="G67" s="998" t="s">
        <v>130</v>
      </c>
      <c r="H67" s="998"/>
      <c r="I67" s="998"/>
      <c r="J67" s="998"/>
      <c r="K67" s="998"/>
      <c r="L67" s="998"/>
      <c r="M67" s="998"/>
      <c r="N67" s="998"/>
      <c r="O67" s="998"/>
      <c r="P67" s="998"/>
      <c r="Q67" s="998"/>
      <c r="R67" s="998"/>
      <c r="S67" s="998"/>
      <c r="T67" s="998"/>
      <c r="U67" s="998"/>
      <c r="V67" s="998"/>
      <c r="W67" s="998"/>
      <c r="X67" s="998"/>
      <c r="Y67" s="998"/>
      <c r="Z67" s="998"/>
      <c r="AA67" s="998"/>
      <c r="AB67" s="998"/>
      <c r="AC67" s="998"/>
      <c r="AD67" s="998"/>
      <c r="AE67" s="998"/>
      <c r="AF67" s="998"/>
      <c r="AG67" s="998"/>
      <c r="AH67" s="998"/>
      <c r="AI67" s="998"/>
      <c r="AJ67" s="998"/>
      <c r="AK67" s="998"/>
      <c r="AL67" s="998"/>
      <c r="AM67" s="998"/>
      <c r="AN67" s="998"/>
      <c r="AP67" s="2"/>
    </row>
    <row r="69" spans="2:43">
      <c r="B69" s="3" t="s">
        <v>131</v>
      </c>
    </row>
    <row r="70" spans="2:43">
      <c r="B70" s="3" t="s">
        <v>1155</v>
      </c>
    </row>
    <row r="71" spans="2:43">
      <c r="B71" s="3" t="s">
        <v>960</v>
      </c>
    </row>
    <row r="72" spans="2:43">
      <c r="B72" s="3" t="s">
        <v>1156</v>
      </c>
    </row>
    <row r="73" spans="2:43">
      <c r="B73" s="3" t="s">
        <v>1157</v>
      </c>
    </row>
    <row r="74" spans="2:43">
      <c r="B74" s="3" t="s">
        <v>1158</v>
      </c>
    </row>
    <row r="75" spans="2:43">
      <c r="B75" s="3" t="s">
        <v>1159</v>
      </c>
      <c r="AP75" s="2"/>
      <c r="AQ75" s="3"/>
    </row>
    <row r="76" spans="2:43">
      <c r="B76" s="3"/>
      <c r="E76" s="2" t="s">
        <v>1160</v>
      </c>
      <c r="AP76" s="2"/>
      <c r="AQ76" s="3"/>
    </row>
    <row r="77" spans="2:43">
      <c r="B77" s="3" t="s">
        <v>1161</v>
      </c>
    </row>
    <row r="78" spans="2:43">
      <c r="B78" s="3" t="s">
        <v>1162</v>
      </c>
    </row>
    <row r="79" spans="2:43">
      <c r="B79" s="3" t="s">
        <v>1163</v>
      </c>
    </row>
    <row r="93" spans="2:2" ht="12.75" customHeight="1">
      <c r="B93" s="16"/>
    </row>
    <row r="94" spans="2:2" ht="12.75" customHeight="1">
      <c r="B94" s="16" t="s">
        <v>132</v>
      </c>
    </row>
    <row r="95" spans="2:2" ht="12.75" customHeight="1">
      <c r="B95" s="16" t="s">
        <v>133</v>
      </c>
    </row>
    <row r="96" spans="2:2" ht="12.75" customHeight="1">
      <c r="B96" s="16" t="s">
        <v>134</v>
      </c>
    </row>
    <row r="97" spans="2:2" ht="12.75" customHeight="1">
      <c r="B97" s="16" t="s">
        <v>135</v>
      </c>
    </row>
    <row r="98" spans="2:2" ht="12.75" customHeight="1">
      <c r="B98" s="16" t="s">
        <v>136</v>
      </c>
    </row>
    <row r="99" spans="2:2" ht="12.75" customHeight="1">
      <c r="B99" s="16" t="s">
        <v>137</v>
      </c>
    </row>
    <row r="100" spans="2:2" ht="12.75" customHeight="1">
      <c r="B100" s="16" t="s">
        <v>138</v>
      </c>
    </row>
    <row r="101" spans="2:2" ht="12.75" customHeight="1">
      <c r="B101" s="16" t="s">
        <v>139</v>
      </c>
    </row>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sheetData>
  <mergeCells count="257">
    <mergeCell ref="B8:K8"/>
    <mergeCell ref="V9:X9"/>
    <mergeCell ref="Y9:AN9"/>
    <mergeCell ref="Y10:AN10"/>
    <mergeCell ref="V11:X11"/>
    <mergeCell ref="Y11:AN11"/>
    <mergeCell ref="AB3:AF3"/>
    <mergeCell ref="AG3:AN3"/>
    <mergeCell ref="B5:AN5"/>
    <mergeCell ref="B6:AN6"/>
    <mergeCell ref="AF7:AG7"/>
    <mergeCell ref="AI7:AJ7"/>
    <mergeCell ref="AL7:AM7"/>
    <mergeCell ref="B15:B25"/>
    <mergeCell ref="C15:L15"/>
    <mergeCell ref="M15:AN15"/>
    <mergeCell ref="C16:L16"/>
    <mergeCell ref="M16:AN16"/>
    <mergeCell ref="C17:L19"/>
    <mergeCell ref="M17:P17"/>
    <mergeCell ref="Q17:S17"/>
    <mergeCell ref="U17:W17"/>
    <mergeCell ref="Y17:AN17"/>
    <mergeCell ref="M18:AN18"/>
    <mergeCell ref="M19:AN19"/>
    <mergeCell ref="C20:L20"/>
    <mergeCell ref="M20:Q20"/>
    <mergeCell ref="R20:AA20"/>
    <mergeCell ref="AB20:AF20"/>
    <mergeCell ref="AG20:AN20"/>
    <mergeCell ref="Y12:AN12"/>
    <mergeCell ref="C23:L25"/>
    <mergeCell ref="M23:P23"/>
    <mergeCell ref="Q23:S23"/>
    <mergeCell ref="U23:W23"/>
    <mergeCell ref="Y23:AN23"/>
    <mergeCell ref="M24:AN24"/>
    <mergeCell ref="M25:AN25"/>
    <mergeCell ref="C21:L21"/>
    <mergeCell ref="M21:U21"/>
    <mergeCell ref="V21:AA21"/>
    <mergeCell ref="AB21:AN21"/>
    <mergeCell ref="C22:L22"/>
    <mergeCell ref="M22:Q22"/>
    <mergeCell ref="R22:AA22"/>
    <mergeCell ref="AB22:AF22"/>
    <mergeCell ref="AG22:AN22"/>
    <mergeCell ref="M29:AN29"/>
    <mergeCell ref="M30:AN30"/>
    <mergeCell ref="C31:L31"/>
    <mergeCell ref="M31:Q31"/>
    <mergeCell ref="R31:AA31"/>
    <mergeCell ref="AB31:AF31"/>
    <mergeCell ref="AG31:AN31"/>
    <mergeCell ref="B26:B39"/>
    <mergeCell ref="C26:L26"/>
    <mergeCell ref="M26:AN26"/>
    <mergeCell ref="C27:L27"/>
    <mergeCell ref="M27:AN27"/>
    <mergeCell ref="C28:L30"/>
    <mergeCell ref="M28:P28"/>
    <mergeCell ref="Q28:S28"/>
    <mergeCell ref="U28:W28"/>
    <mergeCell ref="Y28:AN28"/>
    <mergeCell ref="C35:L35"/>
    <mergeCell ref="M35:Q35"/>
    <mergeCell ref="R35:AA35"/>
    <mergeCell ref="AB35:AF35"/>
    <mergeCell ref="AG35:AN35"/>
    <mergeCell ref="C36:L36"/>
    <mergeCell ref="M36:AN36"/>
    <mergeCell ref="C32:L34"/>
    <mergeCell ref="M32:P32"/>
    <mergeCell ref="Q32:S32"/>
    <mergeCell ref="U32:W32"/>
    <mergeCell ref="Y32:AN32"/>
    <mergeCell ref="M33:AN33"/>
    <mergeCell ref="M34:AN3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AN38"/>
    <mergeCell ref="M39:AN39"/>
    <mergeCell ref="AI40:AN40"/>
    <mergeCell ref="AE41:AH41"/>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C56:L56"/>
    <mergeCell ref="M56:N56"/>
    <mergeCell ref="O56:Q56"/>
    <mergeCell ref="S56:T56"/>
    <mergeCell ref="V56:W56"/>
    <mergeCell ref="Y56:Z56"/>
    <mergeCell ref="AA56:AD56"/>
    <mergeCell ref="AE56:AH56"/>
    <mergeCell ref="AI56:AN56"/>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s>
  <phoneticPr fontId="7"/>
  <dataValidations count="4">
    <dataValidation type="list" allowBlank="1" showInputMessage="1" showErrorMessage="1" sqref="AE42:AH56">
      <formula1>"施設等の区分,その他該当する体制等,その他該当する体制等、LIFEへの登録,LIFEへの登録,割引"</formula1>
    </dataValidation>
    <dataValidation type="list" allowBlank="1" showInputMessage="1" showErrorMessage="1" sqref="M42:N56">
      <formula1>"○"</formula1>
    </dataValidation>
    <dataValidation type="list" allowBlank="1" showInputMessage="1" showErrorMessage="1" sqref="R42:R56 U42:U56 X42:X56 AI42:AI54 AL42:AL54">
      <formula1>"□,■"</formula1>
    </dataValidation>
    <dataValidation type="list" allowBlank="1" showInputMessage="1" sqref="M21:U21">
      <formula1>"社会福祉法人,医療法人,社団法人,財団法人,株式会社,有限会社,その他"</formula1>
    </dataValidation>
  </dataValidations>
  <printOptions horizontalCentered="1"/>
  <pageMargins left="0.35433070866141736" right="0.35433070866141736" top="0.47244094488188981" bottom="0.35433070866141736" header="0.31496062992125984" footer="0.31496062992125984"/>
  <pageSetup paperSize="9" scale="72" orientation="portrait" verticalDpi="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I74"/>
  <sheetViews>
    <sheetView tabSelected="1" view="pageBreakPreview" zoomScale="70" zoomScaleNormal="130" zoomScaleSheetLayoutView="70" workbookViewId="0">
      <selection activeCell="H13" sqref="H13:H15"/>
    </sheetView>
  </sheetViews>
  <sheetFormatPr defaultRowHeight="13.5"/>
  <cols>
    <col min="1" max="2" width="4.25" style="536" customWidth="1"/>
    <col min="3" max="3" width="25" style="534" customWidth="1"/>
    <col min="4" max="4" width="4.875" style="534" customWidth="1"/>
    <col min="5" max="5" width="41.625" style="534" customWidth="1"/>
    <col min="6" max="6" width="4.875" style="534" customWidth="1"/>
    <col min="7" max="7" width="19.625" style="535" customWidth="1"/>
    <col min="8" max="8" width="33.875" style="534" customWidth="1"/>
    <col min="9" max="34" width="4.875" style="534" customWidth="1"/>
    <col min="35" max="35" width="12" style="534" bestFit="1" customWidth="1"/>
    <col min="36" max="258" width="9" style="534"/>
    <col min="259" max="260" width="4.25" style="534" customWidth="1"/>
    <col min="261" max="261" width="25" style="534" customWidth="1"/>
    <col min="262" max="262" width="4.875" style="534" customWidth="1"/>
    <col min="263" max="263" width="41.625" style="534" customWidth="1"/>
    <col min="264" max="264" width="4.875" style="534" customWidth="1"/>
    <col min="265" max="265" width="19.625" style="534" customWidth="1"/>
    <col min="266" max="266" width="33.875" style="534" customWidth="1"/>
    <col min="267" max="281" width="4.875" style="534" customWidth="1"/>
    <col min="282" max="282" width="12.625" style="534" customWidth="1"/>
    <col min="283" max="290" width="4.875" style="534" customWidth="1"/>
    <col min="291" max="291" width="12" style="534" bestFit="1" customWidth="1"/>
    <col min="292" max="514" width="9" style="534"/>
    <col min="515" max="516" width="4.25" style="534" customWidth="1"/>
    <col min="517" max="517" width="25" style="534" customWidth="1"/>
    <col min="518" max="518" width="4.875" style="534" customWidth="1"/>
    <col min="519" max="519" width="41.625" style="534" customWidth="1"/>
    <col min="520" max="520" width="4.875" style="534" customWidth="1"/>
    <col min="521" max="521" width="19.625" style="534" customWidth="1"/>
    <col min="522" max="522" width="33.875" style="534" customWidth="1"/>
    <col min="523" max="537" width="4.875" style="534" customWidth="1"/>
    <col min="538" max="538" width="12.625" style="534" customWidth="1"/>
    <col min="539" max="546" width="4.875" style="534" customWidth="1"/>
    <col min="547" max="547" width="12" style="534" bestFit="1" customWidth="1"/>
    <col min="548" max="770" width="9" style="534"/>
    <col min="771" max="772" width="4.25" style="534" customWidth="1"/>
    <col min="773" max="773" width="25" style="534" customWidth="1"/>
    <col min="774" max="774" width="4.875" style="534" customWidth="1"/>
    <col min="775" max="775" width="41.625" style="534" customWidth="1"/>
    <col min="776" max="776" width="4.875" style="534" customWidth="1"/>
    <col min="777" max="777" width="19.625" style="534" customWidth="1"/>
    <col min="778" max="778" width="33.875" style="534" customWidth="1"/>
    <col min="779" max="793" width="4.875" style="534" customWidth="1"/>
    <col min="794" max="794" width="12.625" style="534" customWidth="1"/>
    <col min="795" max="802" width="4.875" style="534" customWidth="1"/>
    <col min="803" max="803" width="12" style="534" bestFit="1" customWidth="1"/>
    <col min="804" max="1026" width="9" style="534"/>
    <col min="1027" max="1028" width="4.25" style="534" customWidth="1"/>
    <col min="1029" max="1029" width="25" style="534" customWidth="1"/>
    <col min="1030" max="1030" width="4.875" style="534" customWidth="1"/>
    <col min="1031" max="1031" width="41.625" style="534" customWidth="1"/>
    <col min="1032" max="1032" width="4.875" style="534" customWidth="1"/>
    <col min="1033" max="1033" width="19.625" style="534" customWidth="1"/>
    <col min="1034" max="1034" width="33.875" style="534" customWidth="1"/>
    <col min="1035" max="1049" width="4.875" style="534" customWidth="1"/>
    <col min="1050" max="1050" width="12.625" style="534" customWidth="1"/>
    <col min="1051" max="1058" width="4.875" style="534" customWidth="1"/>
    <col min="1059" max="1059" width="12" style="534" bestFit="1" customWidth="1"/>
    <col min="1060" max="1282" width="9" style="534"/>
    <col min="1283" max="1284" width="4.25" style="534" customWidth="1"/>
    <col min="1285" max="1285" width="25" style="534" customWidth="1"/>
    <col min="1286" max="1286" width="4.875" style="534" customWidth="1"/>
    <col min="1287" max="1287" width="41.625" style="534" customWidth="1"/>
    <col min="1288" max="1288" width="4.875" style="534" customWidth="1"/>
    <col min="1289" max="1289" width="19.625" style="534" customWidth="1"/>
    <col min="1290" max="1290" width="33.875" style="534" customWidth="1"/>
    <col min="1291" max="1305" width="4.875" style="534" customWidth="1"/>
    <col min="1306" max="1306" width="12.625" style="534" customWidth="1"/>
    <col min="1307" max="1314" width="4.875" style="534" customWidth="1"/>
    <col min="1315" max="1315" width="12" style="534" bestFit="1" customWidth="1"/>
    <col min="1316" max="1538" width="9" style="534"/>
    <col min="1539" max="1540" width="4.25" style="534" customWidth="1"/>
    <col min="1541" max="1541" width="25" style="534" customWidth="1"/>
    <col min="1542" max="1542" width="4.875" style="534" customWidth="1"/>
    <col min="1543" max="1543" width="41.625" style="534" customWidth="1"/>
    <col min="1544" max="1544" width="4.875" style="534" customWidth="1"/>
    <col min="1545" max="1545" width="19.625" style="534" customWidth="1"/>
    <col min="1546" max="1546" width="33.875" style="534" customWidth="1"/>
    <col min="1547" max="1561" width="4.875" style="534" customWidth="1"/>
    <col min="1562" max="1562" width="12.625" style="534" customWidth="1"/>
    <col min="1563" max="1570" width="4.875" style="534" customWidth="1"/>
    <col min="1571" max="1571" width="12" style="534" bestFit="1" customWidth="1"/>
    <col min="1572" max="1794" width="9" style="534"/>
    <col min="1795" max="1796" width="4.25" style="534" customWidth="1"/>
    <col min="1797" max="1797" width="25" style="534" customWidth="1"/>
    <col min="1798" max="1798" width="4.875" style="534" customWidth="1"/>
    <col min="1799" max="1799" width="41.625" style="534" customWidth="1"/>
    <col min="1800" max="1800" width="4.875" style="534" customWidth="1"/>
    <col min="1801" max="1801" width="19.625" style="534" customWidth="1"/>
    <col min="1802" max="1802" width="33.875" style="534" customWidth="1"/>
    <col min="1803" max="1817" width="4.875" style="534" customWidth="1"/>
    <col min="1818" max="1818" width="12.625" style="534" customWidth="1"/>
    <col min="1819" max="1826" width="4.875" style="534" customWidth="1"/>
    <col min="1827" max="1827" width="12" style="534" bestFit="1" customWidth="1"/>
    <col min="1828" max="2050" width="9" style="534"/>
    <col min="2051" max="2052" width="4.25" style="534" customWidth="1"/>
    <col min="2053" max="2053" width="25" style="534" customWidth="1"/>
    <col min="2054" max="2054" width="4.875" style="534" customWidth="1"/>
    <col min="2055" max="2055" width="41.625" style="534" customWidth="1"/>
    <col min="2056" max="2056" width="4.875" style="534" customWidth="1"/>
    <col min="2057" max="2057" width="19.625" style="534" customWidth="1"/>
    <col min="2058" max="2058" width="33.875" style="534" customWidth="1"/>
    <col min="2059" max="2073" width="4.875" style="534" customWidth="1"/>
    <col min="2074" max="2074" width="12.625" style="534" customWidth="1"/>
    <col min="2075" max="2082" width="4.875" style="534" customWidth="1"/>
    <col min="2083" max="2083" width="12" style="534" bestFit="1" customWidth="1"/>
    <col min="2084" max="2306" width="9" style="534"/>
    <col min="2307" max="2308" width="4.25" style="534" customWidth="1"/>
    <col min="2309" max="2309" width="25" style="534" customWidth="1"/>
    <col min="2310" max="2310" width="4.875" style="534" customWidth="1"/>
    <col min="2311" max="2311" width="41.625" style="534" customWidth="1"/>
    <col min="2312" max="2312" width="4.875" style="534" customWidth="1"/>
    <col min="2313" max="2313" width="19.625" style="534" customWidth="1"/>
    <col min="2314" max="2314" width="33.875" style="534" customWidth="1"/>
    <col min="2315" max="2329" width="4.875" style="534" customWidth="1"/>
    <col min="2330" max="2330" width="12.625" style="534" customWidth="1"/>
    <col min="2331" max="2338" width="4.875" style="534" customWidth="1"/>
    <col min="2339" max="2339" width="12" style="534" bestFit="1" customWidth="1"/>
    <col min="2340" max="2562" width="9" style="534"/>
    <col min="2563" max="2564" width="4.25" style="534" customWidth="1"/>
    <col min="2565" max="2565" width="25" style="534" customWidth="1"/>
    <col min="2566" max="2566" width="4.875" style="534" customWidth="1"/>
    <col min="2567" max="2567" width="41.625" style="534" customWidth="1"/>
    <col min="2568" max="2568" width="4.875" style="534" customWidth="1"/>
    <col min="2569" max="2569" width="19.625" style="534" customWidth="1"/>
    <col min="2570" max="2570" width="33.875" style="534" customWidth="1"/>
    <col min="2571" max="2585" width="4.875" style="534" customWidth="1"/>
    <col min="2586" max="2586" width="12.625" style="534" customWidth="1"/>
    <col min="2587" max="2594" width="4.875" style="534" customWidth="1"/>
    <col min="2595" max="2595" width="12" style="534" bestFit="1" customWidth="1"/>
    <col min="2596" max="2818" width="9" style="534"/>
    <col min="2819" max="2820" width="4.25" style="534" customWidth="1"/>
    <col min="2821" max="2821" width="25" style="534" customWidth="1"/>
    <col min="2822" max="2822" width="4.875" style="534" customWidth="1"/>
    <col min="2823" max="2823" width="41.625" style="534" customWidth="1"/>
    <col min="2824" max="2824" width="4.875" style="534" customWidth="1"/>
    <col min="2825" max="2825" width="19.625" style="534" customWidth="1"/>
    <col min="2826" max="2826" width="33.875" style="534" customWidth="1"/>
    <col min="2827" max="2841" width="4.875" style="534" customWidth="1"/>
    <col min="2842" max="2842" width="12.625" style="534" customWidth="1"/>
    <col min="2843" max="2850" width="4.875" style="534" customWidth="1"/>
    <col min="2851" max="2851" width="12" style="534" bestFit="1" customWidth="1"/>
    <col min="2852" max="3074" width="9" style="534"/>
    <col min="3075" max="3076" width="4.25" style="534" customWidth="1"/>
    <col min="3077" max="3077" width="25" style="534" customWidth="1"/>
    <col min="3078" max="3078" width="4.875" style="534" customWidth="1"/>
    <col min="3079" max="3079" width="41.625" style="534" customWidth="1"/>
    <col min="3080" max="3080" width="4.875" style="534" customWidth="1"/>
    <col min="3081" max="3081" width="19.625" style="534" customWidth="1"/>
    <col min="3082" max="3082" width="33.875" style="534" customWidth="1"/>
    <col min="3083" max="3097" width="4.875" style="534" customWidth="1"/>
    <col min="3098" max="3098" width="12.625" style="534" customWidth="1"/>
    <col min="3099" max="3106" width="4.875" style="534" customWidth="1"/>
    <col min="3107" max="3107" width="12" style="534" bestFit="1" customWidth="1"/>
    <col min="3108" max="3330" width="9" style="534"/>
    <col min="3331" max="3332" width="4.25" style="534" customWidth="1"/>
    <col min="3333" max="3333" width="25" style="534" customWidth="1"/>
    <col min="3334" max="3334" width="4.875" style="534" customWidth="1"/>
    <col min="3335" max="3335" width="41.625" style="534" customWidth="1"/>
    <col min="3336" max="3336" width="4.875" style="534" customWidth="1"/>
    <col min="3337" max="3337" width="19.625" style="534" customWidth="1"/>
    <col min="3338" max="3338" width="33.875" style="534" customWidth="1"/>
    <col min="3339" max="3353" width="4.875" style="534" customWidth="1"/>
    <col min="3354" max="3354" width="12.625" style="534" customWidth="1"/>
    <col min="3355" max="3362" width="4.875" style="534" customWidth="1"/>
    <col min="3363" max="3363" width="12" style="534" bestFit="1" customWidth="1"/>
    <col min="3364" max="3586" width="9" style="534"/>
    <col min="3587" max="3588" width="4.25" style="534" customWidth="1"/>
    <col min="3589" max="3589" width="25" style="534" customWidth="1"/>
    <col min="3590" max="3590" width="4.875" style="534" customWidth="1"/>
    <col min="3591" max="3591" width="41.625" style="534" customWidth="1"/>
    <col min="3592" max="3592" width="4.875" style="534" customWidth="1"/>
    <col min="3593" max="3593" width="19.625" style="534" customWidth="1"/>
    <col min="3594" max="3594" width="33.875" style="534" customWidth="1"/>
    <col min="3595" max="3609" width="4.875" style="534" customWidth="1"/>
    <col min="3610" max="3610" width="12.625" style="534" customWidth="1"/>
    <col min="3611" max="3618" width="4.875" style="534" customWidth="1"/>
    <col min="3619" max="3619" width="12" style="534" bestFit="1" customWidth="1"/>
    <col min="3620" max="3842" width="9" style="534"/>
    <col min="3843" max="3844" width="4.25" style="534" customWidth="1"/>
    <col min="3845" max="3845" width="25" style="534" customWidth="1"/>
    <col min="3846" max="3846" width="4.875" style="534" customWidth="1"/>
    <col min="3847" max="3847" width="41.625" style="534" customWidth="1"/>
    <col min="3848" max="3848" width="4.875" style="534" customWidth="1"/>
    <col min="3849" max="3849" width="19.625" style="534" customWidth="1"/>
    <col min="3850" max="3850" width="33.875" style="534" customWidth="1"/>
    <col min="3851" max="3865" width="4.875" style="534" customWidth="1"/>
    <col min="3866" max="3866" width="12.625" style="534" customWidth="1"/>
    <col min="3867" max="3874" width="4.875" style="534" customWidth="1"/>
    <col min="3875" max="3875" width="12" style="534" bestFit="1" customWidth="1"/>
    <col min="3876" max="4098" width="9" style="534"/>
    <col min="4099" max="4100" width="4.25" style="534" customWidth="1"/>
    <col min="4101" max="4101" width="25" style="534" customWidth="1"/>
    <col min="4102" max="4102" width="4.875" style="534" customWidth="1"/>
    <col min="4103" max="4103" width="41.625" style="534" customWidth="1"/>
    <col min="4104" max="4104" width="4.875" style="534" customWidth="1"/>
    <col min="4105" max="4105" width="19.625" style="534" customWidth="1"/>
    <col min="4106" max="4106" width="33.875" style="534" customWidth="1"/>
    <col min="4107" max="4121" width="4.875" style="534" customWidth="1"/>
    <col min="4122" max="4122" width="12.625" style="534" customWidth="1"/>
    <col min="4123" max="4130" width="4.875" style="534" customWidth="1"/>
    <col min="4131" max="4131" width="12" style="534" bestFit="1" customWidth="1"/>
    <col min="4132" max="4354" width="9" style="534"/>
    <col min="4355" max="4356" width="4.25" style="534" customWidth="1"/>
    <col min="4357" max="4357" width="25" style="534" customWidth="1"/>
    <col min="4358" max="4358" width="4.875" style="534" customWidth="1"/>
    <col min="4359" max="4359" width="41.625" style="534" customWidth="1"/>
    <col min="4360" max="4360" width="4.875" style="534" customWidth="1"/>
    <col min="4361" max="4361" width="19.625" style="534" customWidth="1"/>
    <col min="4362" max="4362" width="33.875" style="534" customWidth="1"/>
    <col min="4363" max="4377" width="4.875" style="534" customWidth="1"/>
    <col min="4378" max="4378" width="12.625" style="534" customWidth="1"/>
    <col min="4379" max="4386" width="4.875" style="534" customWidth="1"/>
    <col min="4387" max="4387" width="12" style="534" bestFit="1" customWidth="1"/>
    <col min="4388" max="4610" width="9" style="534"/>
    <col min="4611" max="4612" width="4.25" style="534" customWidth="1"/>
    <col min="4613" max="4613" width="25" style="534" customWidth="1"/>
    <col min="4614" max="4614" width="4.875" style="534" customWidth="1"/>
    <col min="4615" max="4615" width="41.625" style="534" customWidth="1"/>
    <col min="4616" max="4616" width="4.875" style="534" customWidth="1"/>
    <col min="4617" max="4617" width="19.625" style="534" customWidth="1"/>
    <col min="4618" max="4618" width="33.875" style="534" customWidth="1"/>
    <col min="4619" max="4633" width="4.875" style="534" customWidth="1"/>
    <col min="4634" max="4634" width="12.625" style="534" customWidth="1"/>
    <col min="4635" max="4642" width="4.875" style="534" customWidth="1"/>
    <col min="4643" max="4643" width="12" style="534" bestFit="1" customWidth="1"/>
    <col min="4644" max="4866" width="9" style="534"/>
    <col min="4867" max="4868" width="4.25" style="534" customWidth="1"/>
    <col min="4869" max="4869" width="25" style="534" customWidth="1"/>
    <col min="4870" max="4870" width="4.875" style="534" customWidth="1"/>
    <col min="4871" max="4871" width="41.625" style="534" customWidth="1"/>
    <col min="4872" max="4872" width="4.875" style="534" customWidth="1"/>
    <col min="4873" max="4873" width="19.625" style="534" customWidth="1"/>
    <col min="4874" max="4874" width="33.875" style="534" customWidth="1"/>
    <col min="4875" max="4889" width="4.875" style="534" customWidth="1"/>
    <col min="4890" max="4890" width="12.625" style="534" customWidth="1"/>
    <col min="4891" max="4898" width="4.875" style="534" customWidth="1"/>
    <col min="4899" max="4899" width="12" style="534" bestFit="1" customWidth="1"/>
    <col min="4900" max="5122" width="9" style="534"/>
    <col min="5123" max="5124" width="4.25" style="534" customWidth="1"/>
    <col min="5125" max="5125" width="25" style="534" customWidth="1"/>
    <col min="5126" max="5126" width="4.875" style="534" customWidth="1"/>
    <col min="5127" max="5127" width="41.625" style="534" customWidth="1"/>
    <col min="5128" max="5128" width="4.875" style="534" customWidth="1"/>
    <col min="5129" max="5129" width="19.625" style="534" customWidth="1"/>
    <col min="5130" max="5130" width="33.875" style="534" customWidth="1"/>
    <col min="5131" max="5145" width="4.875" style="534" customWidth="1"/>
    <col min="5146" max="5146" width="12.625" style="534" customWidth="1"/>
    <col min="5147" max="5154" width="4.875" style="534" customWidth="1"/>
    <col min="5155" max="5155" width="12" style="534" bestFit="1" customWidth="1"/>
    <col min="5156" max="5378" width="9" style="534"/>
    <col min="5379" max="5380" width="4.25" style="534" customWidth="1"/>
    <col min="5381" max="5381" width="25" style="534" customWidth="1"/>
    <col min="5382" max="5382" width="4.875" style="534" customWidth="1"/>
    <col min="5383" max="5383" width="41.625" style="534" customWidth="1"/>
    <col min="5384" max="5384" width="4.875" style="534" customWidth="1"/>
    <col min="5385" max="5385" width="19.625" style="534" customWidth="1"/>
    <col min="5386" max="5386" width="33.875" style="534" customWidth="1"/>
    <col min="5387" max="5401" width="4.875" style="534" customWidth="1"/>
    <col min="5402" max="5402" width="12.625" style="534" customWidth="1"/>
    <col min="5403" max="5410" width="4.875" style="534" customWidth="1"/>
    <col min="5411" max="5411" width="12" style="534" bestFit="1" customWidth="1"/>
    <col min="5412" max="5634" width="9" style="534"/>
    <col min="5635" max="5636" width="4.25" style="534" customWidth="1"/>
    <col min="5637" max="5637" width="25" style="534" customWidth="1"/>
    <col min="5638" max="5638" width="4.875" style="534" customWidth="1"/>
    <col min="5639" max="5639" width="41.625" style="534" customWidth="1"/>
    <col min="5640" max="5640" width="4.875" style="534" customWidth="1"/>
    <col min="5641" max="5641" width="19.625" style="534" customWidth="1"/>
    <col min="5642" max="5642" width="33.875" style="534" customWidth="1"/>
    <col min="5643" max="5657" width="4.875" style="534" customWidth="1"/>
    <col min="5658" max="5658" width="12.625" style="534" customWidth="1"/>
    <col min="5659" max="5666" width="4.875" style="534" customWidth="1"/>
    <col min="5667" max="5667" width="12" style="534" bestFit="1" customWidth="1"/>
    <col min="5668" max="5890" width="9" style="534"/>
    <col min="5891" max="5892" width="4.25" style="534" customWidth="1"/>
    <col min="5893" max="5893" width="25" style="534" customWidth="1"/>
    <col min="5894" max="5894" width="4.875" style="534" customWidth="1"/>
    <col min="5895" max="5895" width="41.625" style="534" customWidth="1"/>
    <col min="5896" max="5896" width="4.875" style="534" customWidth="1"/>
    <col min="5897" max="5897" width="19.625" style="534" customWidth="1"/>
    <col min="5898" max="5898" width="33.875" style="534" customWidth="1"/>
    <col min="5899" max="5913" width="4.875" style="534" customWidth="1"/>
    <col min="5914" max="5914" width="12.625" style="534" customWidth="1"/>
    <col min="5915" max="5922" width="4.875" style="534" customWidth="1"/>
    <col min="5923" max="5923" width="12" style="534" bestFit="1" customWidth="1"/>
    <col min="5924" max="6146" width="9" style="534"/>
    <col min="6147" max="6148" width="4.25" style="534" customWidth="1"/>
    <col min="6149" max="6149" width="25" style="534" customWidth="1"/>
    <col min="6150" max="6150" width="4.875" style="534" customWidth="1"/>
    <col min="6151" max="6151" width="41.625" style="534" customWidth="1"/>
    <col min="6152" max="6152" width="4.875" style="534" customWidth="1"/>
    <col min="6153" max="6153" width="19.625" style="534" customWidth="1"/>
    <col min="6154" max="6154" width="33.875" style="534" customWidth="1"/>
    <col min="6155" max="6169" width="4.875" style="534" customWidth="1"/>
    <col min="6170" max="6170" width="12.625" style="534" customWidth="1"/>
    <col min="6171" max="6178" width="4.875" style="534" customWidth="1"/>
    <col min="6179" max="6179" width="12" style="534" bestFit="1" customWidth="1"/>
    <col min="6180" max="6402" width="9" style="534"/>
    <col min="6403" max="6404" width="4.25" style="534" customWidth="1"/>
    <col min="6405" max="6405" width="25" style="534" customWidth="1"/>
    <col min="6406" max="6406" width="4.875" style="534" customWidth="1"/>
    <col min="6407" max="6407" width="41.625" style="534" customWidth="1"/>
    <col min="6408" max="6408" width="4.875" style="534" customWidth="1"/>
    <col min="6409" max="6409" width="19.625" style="534" customWidth="1"/>
    <col min="6410" max="6410" width="33.875" style="534" customWidth="1"/>
    <col min="6411" max="6425" width="4.875" style="534" customWidth="1"/>
    <col min="6426" max="6426" width="12.625" style="534" customWidth="1"/>
    <col min="6427" max="6434" width="4.875" style="534" customWidth="1"/>
    <col min="6435" max="6435" width="12" style="534" bestFit="1" customWidth="1"/>
    <col min="6436" max="6658" width="9" style="534"/>
    <col min="6659" max="6660" width="4.25" style="534" customWidth="1"/>
    <col min="6661" max="6661" width="25" style="534" customWidth="1"/>
    <col min="6662" max="6662" width="4.875" style="534" customWidth="1"/>
    <col min="6663" max="6663" width="41.625" style="534" customWidth="1"/>
    <col min="6664" max="6664" width="4.875" style="534" customWidth="1"/>
    <col min="6665" max="6665" width="19.625" style="534" customWidth="1"/>
    <col min="6666" max="6666" width="33.875" style="534" customWidth="1"/>
    <col min="6667" max="6681" width="4.875" style="534" customWidth="1"/>
    <col min="6682" max="6682" width="12.625" style="534" customWidth="1"/>
    <col min="6683" max="6690" width="4.875" style="534" customWidth="1"/>
    <col min="6691" max="6691" width="12" style="534" bestFit="1" customWidth="1"/>
    <col min="6692" max="6914" width="9" style="534"/>
    <col min="6915" max="6916" width="4.25" style="534" customWidth="1"/>
    <col min="6917" max="6917" width="25" style="534" customWidth="1"/>
    <col min="6918" max="6918" width="4.875" style="534" customWidth="1"/>
    <col min="6919" max="6919" width="41.625" style="534" customWidth="1"/>
    <col min="6920" max="6920" width="4.875" style="534" customWidth="1"/>
    <col min="6921" max="6921" width="19.625" style="534" customWidth="1"/>
    <col min="6922" max="6922" width="33.875" style="534" customWidth="1"/>
    <col min="6923" max="6937" width="4.875" style="534" customWidth="1"/>
    <col min="6938" max="6938" width="12.625" style="534" customWidth="1"/>
    <col min="6939" max="6946" width="4.875" style="534" customWidth="1"/>
    <col min="6947" max="6947" width="12" style="534" bestFit="1" customWidth="1"/>
    <col min="6948" max="7170" width="9" style="534"/>
    <col min="7171" max="7172" width="4.25" style="534" customWidth="1"/>
    <col min="7173" max="7173" width="25" style="534" customWidth="1"/>
    <col min="7174" max="7174" width="4.875" style="534" customWidth="1"/>
    <col min="7175" max="7175" width="41.625" style="534" customWidth="1"/>
    <col min="7176" max="7176" width="4.875" style="534" customWidth="1"/>
    <col min="7177" max="7177" width="19.625" style="534" customWidth="1"/>
    <col min="7178" max="7178" width="33.875" style="534" customWidth="1"/>
    <col min="7179" max="7193" width="4.875" style="534" customWidth="1"/>
    <col min="7194" max="7194" width="12.625" style="534" customWidth="1"/>
    <col min="7195" max="7202" width="4.875" style="534" customWidth="1"/>
    <col min="7203" max="7203" width="12" style="534" bestFit="1" customWidth="1"/>
    <col min="7204" max="7426" width="9" style="534"/>
    <col min="7427" max="7428" width="4.25" style="534" customWidth="1"/>
    <col min="7429" max="7429" width="25" style="534" customWidth="1"/>
    <col min="7430" max="7430" width="4.875" style="534" customWidth="1"/>
    <col min="7431" max="7431" width="41.625" style="534" customWidth="1"/>
    <col min="7432" max="7432" width="4.875" style="534" customWidth="1"/>
    <col min="7433" max="7433" width="19.625" style="534" customWidth="1"/>
    <col min="7434" max="7434" width="33.875" style="534" customWidth="1"/>
    <col min="7435" max="7449" width="4.875" style="534" customWidth="1"/>
    <col min="7450" max="7450" width="12.625" style="534" customWidth="1"/>
    <col min="7451" max="7458" width="4.875" style="534" customWidth="1"/>
    <col min="7459" max="7459" width="12" style="534" bestFit="1" customWidth="1"/>
    <col min="7460" max="7682" width="9" style="534"/>
    <col min="7683" max="7684" width="4.25" style="534" customWidth="1"/>
    <col min="7685" max="7685" width="25" style="534" customWidth="1"/>
    <col min="7686" max="7686" width="4.875" style="534" customWidth="1"/>
    <col min="7687" max="7687" width="41.625" style="534" customWidth="1"/>
    <col min="7688" max="7688" width="4.875" style="534" customWidth="1"/>
    <col min="7689" max="7689" width="19.625" style="534" customWidth="1"/>
    <col min="7690" max="7690" width="33.875" style="534" customWidth="1"/>
    <col min="7691" max="7705" width="4.875" style="534" customWidth="1"/>
    <col min="7706" max="7706" width="12.625" style="534" customWidth="1"/>
    <col min="7707" max="7714" width="4.875" style="534" customWidth="1"/>
    <col min="7715" max="7715" width="12" style="534" bestFit="1" customWidth="1"/>
    <col min="7716" max="7938" width="9" style="534"/>
    <col min="7939" max="7940" width="4.25" style="534" customWidth="1"/>
    <col min="7941" max="7941" width="25" style="534" customWidth="1"/>
    <col min="7942" max="7942" width="4.875" style="534" customWidth="1"/>
    <col min="7943" max="7943" width="41.625" style="534" customWidth="1"/>
    <col min="7944" max="7944" width="4.875" style="534" customWidth="1"/>
    <col min="7945" max="7945" width="19.625" style="534" customWidth="1"/>
    <col min="7946" max="7946" width="33.875" style="534" customWidth="1"/>
    <col min="7947" max="7961" width="4.875" style="534" customWidth="1"/>
    <col min="7962" max="7962" width="12.625" style="534" customWidth="1"/>
    <col min="7963" max="7970" width="4.875" style="534" customWidth="1"/>
    <col min="7971" max="7971" width="12" style="534" bestFit="1" customWidth="1"/>
    <col min="7972" max="8194" width="9" style="534"/>
    <col min="8195" max="8196" width="4.25" style="534" customWidth="1"/>
    <col min="8197" max="8197" width="25" style="534" customWidth="1"/>
    <col min="8198" max="8198" width="4.875" style="534" customWidth="1"/>
    <col min="8199" max="8199" width="41.625" style="534" customWidth="1"/>
    <col min="8200" max="8200" width="4.875" style="534" customWidth="1"/>
    <col min="8201" max="8201" width="19.625" style="534" customWidth="1"/>
    <col min="8202" max="8202" width="33.875" style="534" customWidth="1"/>
    <col min="8203" max="8217" width="4.875" style="534" customWidth="1"/>
    <col min="8218" max="8218" width="12.625" style="534" customWidth="1"/>
    <col min="8219" max="8226" width="4.875" style="534" customWidth="1"/>
    <col min="8227" max="8227" width="12" style="534" bestFit="1" customWidth="1"/>
    <col min="8228" max="8450" width="9" style="534"/>
    <col min="8451" max="8452" width="4.25" style="534" customWidth="1"/>
    <col min="8453" max="8453" width="25" style="534" customWidth="1"/>
    <col min="8454" max="8454" width="4.875" style="534" customWidth="1"/>
    <col min="8455" max="8455" width="41.625" style="534" customWidth="1"/>
    <col min="8456" max="8456" width="4.875" style="534" customWidth="1"/>
    <col min="8457" max="8457" width="19.625" style="534" customWidth="1"/>
    <col min="8458" max="8458" width="33.875" style="534" customWidth="1"/>
    <col min="8459" max="8473" width="4.875" style="534" customWidth="1"/>
    <col min="8474" max="8474" width="12.625" style="534" customWidth="1"/>
    <col min="8475" max="8482" width="4.875" style="534" customWidth="1"/>
    <col min="8483" max="8483" width="12" style="534" bestFit="1" customWidth="1"/>
    <col min="8484" max="8706" width="9" style="534"/>
    <col min="8707" max="8708" width="4.25" style="534" customWidth="1"/>
    <col min="8709" max="8709" width="25" style="534" customWidth="1"/>
    <col min="8710" max="8710" width="4.875" style="534" customWidth="1"/>
    <col min="8711" max="8711" width="41.625" style="534" customWidth="1"/>
    <col min="8712" max="8712" width="4.875" style="534" customWidth="1"/>
    <col min="8713" max="8713" width="19.625" style="534" customWidth="1"/>
    <col min="8714" max="8714" width="33.875" style="534" customWidth="1"/>
    <col min="8715" max="8729" width="4.875" style="534" customWidth="1"/>
    <col min="8730" max="8730" width="12.625" style="534" customWidth="1"/>
    <col min="8731" max="8738" width="4.875" style="534" customWidth="1"/>
    <col min="8739" max="8739" width="12" style="534" bestFit="1" customWidth="1"/>
    <col min="8740" max="8962" width="9" style="534"/>
    <col min="8963" max="8964" width="4.25" style="534" customWidth="1"/>
    <col min="8965" max="8965" width="25" style="534" customWidth="1"/>
    <col min="8966" max="8966" width="4.875" style="534" customWidth="1"/>
    <col min="8967" max="8967" width="41.625" style="534" customWidth="1"/>
    <col min="8968" max="8968" width="4.875" style="534" customWidth="1"/>
    <col min="8969" max="8969" width="19.625" style="534" customWidth="1"/>
    <col min="8970" max="8970" width="33.875" style="534" customWidth="1"/>
    <col min="8971" max="8985" width="4.875" style="534" customWidth="1"/>
    <col min="8986" max="8986" width="12.625" style="534" customWidth="1"/>
    <col min="8987" max="8994" width="4.875" style="534" customWidth="1"/>
    <col min="8995" max="8995" width="12" style="534" bestFit="1" customWidth="1"/>
    <col min="8996" max="9218" width="9" style="534"/>
    <col min="9219" max="9220" width="4.25" style="534" customWidth="1"/>
    <col min="9221" max="9221" width="25" style="534" customWidth="1"/>
    <col min="9222" max="9222" width="4.875" style="534" customWidth="1"/>
    <col min="9223" max="9223" width="41.625" style="534" customWidth="1"/>
    <col min="9224" max="9224" width="4.875" style="534" customWidth="1"/>
    <col min="9225" max="9225" width="19.625" style="534" customWidth="1"/>
    <col min="9226" max="9226" width="33.875" style="534" customWidth="1"/>
    <col min="9227" max="9241" width="4.875" style="534" customWidth="1"/>
    <col min="9242" max="9242" width="12.625" style="534" customWidth="1"/>
    <col min="9243" max="9250" width="4.875" style="534" customWidth="1"/>
    <col min="9251" max="9251" width="12" style="534" bestFit="1" customWidth="1"/>
    <col min="9252" max="9474" width="9" style="534"/>
    <col min="9475" max="9476" width="4.25" style="534" customWidth="1"/>
    <col min="9477" max="9477" width="25" style="534" customWidth="1"/>
    <col min="9478" max="9478" width="4.875" style="534" customWidth="1"/>
    <col min="9479" max="9479" width="41.625" style="534" customWidth="1"/>
    <col min="9480" max="9480" width="4.875" style="534" customWidth="1"/>
    <col min="9481" max="9481" width="19.625" style="534" customWidth="1"/>
    <col min="9482" max="9482" width="33.875" style="534" customWidth="1"/>
    <col min="9483" max="9497" width="4.875" style="534" customWidth="1"/>
    <col min="9498" max="9498" width="12.625" style="534" customWidth="1"/>
    <col min="9499" max="9506" width="4.875" style="534" customWidth="1"/>
    <col min="9507" max="9507" width="12" style="534" bestFit="1" customWidth="1"/>
    <col min="9508" max="9730" width="9" style="534"/>
    <col min="9731" max="9732" width="4.25" style="534" customWidth="1"/>
    <col min="9733" max="9733" width="25" style="534" customWidth="1"/>
    <col min="9734" max="9734" width="4.875" style="534" customWidth="1"/>
    <col min="9735" max="9735" width="41.625" style="534" customWidth="1"/>
    <col min="9736" max="9736" width="4.875" style="534" customWidth="1"/>
    <col min="9737" max="9737" width="19.625" style="534" customWidth="1"/>
    <col min="9738" max="9738" width="33.875" style="534" customWidth="1"/>
    <col min="9739" max="9753" width="4.875" style="534" customWidth="1"/>
    <col min="9754" max="9754" width="12.625" style="534" customWidth="1"/>
    <col min="9755" max="9762" width="4.875" style="534" customWidth="1"/>
    <col min="9763" max="9763" width="12" style="534" bestFit="1" customWidth="1"/>
    <col min="9764" max="9986" width="9" style="534"/>
    <col min="9987" max="9988" width="4.25" style="534" customWidth="1"/>
    <col min="9989" max="9989" width="25" style="534" customWidth="1"/>
    <col min="9990" max="9990" width="4.875" style="534" customWidth="1"/>
    <col min="9991" max="9991" width="41.625" style="534" customWidth="1"/>
    <col min="9992" max="9992" width="4.875" style="534" customWidth="1"/>
    <col min="9993" max="9993" width="19.625" style="534" customWidth="1"/>
    <col min="9994" max="9994" width="33.875" style="534" customWidth="1"/>
    <col min="9995" max="10009" width="4.875" style="534" customWidth="1"/>
    <col min="10010" max="10010" width="12.625" style="534" customWidth="1"/>
    <col min="10011" max="10018" width="4.875" style="534" customWidth="1"/>
    <col min="10019" max="10019" width="12" style="534" bestFit="1" customWidth="1"/>
    <col min="10020" max="10242" width="9" style="534"/>
    <col min="10243" max="10244" width="4.25" style="534" customWidth="1"/>
    <col min="10245" max="10245" width="25" style="534" customWidth="1"/>
    <col min="10246" max="10246" width="4.875" style="534" customWidth="1"/>
    <col min="10247" max="10247" width="41.625" style="534" customWidth="1"/>
    <col min="10248" max="10248" width="4.875" style="534" customWidth="1"/>
    <col min="10249" max="10249" width="19.625" style="534" customWidth="1"/>
    <col min="10250" max="10250" width="33.875" style="534" customWidth="1"/>
    <col min="10251" max="10265" width="4.875" style="534" customWidth="1"/>
    <col min="10266" max="10266" width="12.625" style="534" customWidth="1"/>
    <col min="10267" max="10274" width="4.875" style="534" customWidth="1"/>
    <col min="10275" max="10275" width="12" style="534" bestFit="1" customWidth="1"/>
    <col min="10276" max="10498" width="9" style="534"/>
    <col min="10499" max="10500" width="4.25" style="534" customWidth="1"/>
    <col min="10501" max="10501" width="25" style="534" customWidth="1"/>
    <col min="10502" max="10502" width="4.875" style="534" customWidth="1"/>
    <col min="10503" max="10503" width="41.625" style="534" customWidth="1"/>
    <col min="10504" max="10504" width="4.875" style="534" customWidth="1"/>
    <col min="10505" max="10505" width="19.625" style="534" customWidth="1"/>
    <col min="10506" max="10506" width="33.875" style="534" customWidth="1"/>
    <col min="10507" max="10521" width="4.875" style="534" customWidth="1"/>
    <col min="10522" max="10522" width="12.625" style="534" customWidth="1"/>
    <col min="10523" max="10530" width="4.875" style="534" customWidth="1"/>
    <col min="10531" max="10531" width="12" style="534" bestFit="1" customWidth="1"/>
    <col min="10532" max="10754" width="9" style="534"/>
    <col min="10755" max="10756" width="4.25" style="534" customWidth="1"/>
    <col min="10757" max="10757" width="25" style="534" customWidth="1"/>
    <col min="10758" max="10758" width="4.875" style="534" customWidth="1"/>
    <col min="10759" max="10759" width="41.625" style="534" customWidth="1"/>
    <col min="10760" max="10760" width="4.875" style="534" customWidth="1"/>
    <col min="10761" max="10761" width="19.625" style="534" customWidth="1"/>
    <col min="10762" max="10762" width="33.875" style="534" customWidth="1"/>
    <col min="10763" max="10777" width="4.875" style="534" customWidth="1"/>
    <col min="10778" max="10778" width="12.625" style="534" customWidth="1"/>
    <col min="10779" max="10786" width="4.875" style="534" customWidth="1"/>
    <col min="10787" max="10787" width="12" style="534" bestFit="1" customWidth="1"/>
    <col min="10788" max="11010" width="9" style="534"/>
    <col min="11011" max="11012" width="4.25" style="534" customWidth="1"/>
    <col min="11013" max="11013" width="25" style="534" customWidth="1"/>
    <col min="11014" max="11014" width="4.875" style="534" customWidth="1"/>
    <col min="11015" max="11015" width="41.625" style="534" customWidth="1"/>
    <col min="11016" max="11016" width="4.875" style="534" customWidth="1"/>
    <col min="11017" max="11017" width="19.625" style="534" customWidth="1"/>
    <col min="11018" max="11018" width="33.875" style="534" customWidth="1"/>
    <col min="11019" max="11033" width="4.875" style="534" customWidth="1"/>
    <col min="11034" max="11034" width="12.625" style="534" customWidth="1"/>
    <col min="11035" max="11042" width="4.875" style="534" customWidth="1"/>
    <col min="11043" max="11043" width="12" style="534" bestFit="1" customWidth="1"/>
    <col min="11044" max="11266" width="9" style="534"/>
    <col min="11267" max="11268" width="4.25" style="534" customWidth="1"/>
    <col min="11269" max="11269" width="25" style="534" customWidth="1"/>
    <col min="11270" max="11270" width="4.875" style="534" customWidth="1"/>
    <col min="11271" max="11271" width="41.625" style="534" customWidth="1"/>
    <col min="11272" max="11272" width="4.875" style="534" customWidth="1"/>
    <col min="11273" max="11273" width="19.625" style="534" customWidth="1"/>
    <col min="11274" max="11274" width="33.875" style="534" customWidth="1"/>
    <col min="11275" max="11289" width="4.875" style="534" customWidth="1"/>
    <col min="11290" max="11290" width="12.625" style="534" customWidth="1"/>
    <col min="11291" max="11298" width="4.875" style="534" customWidth="1"/>
    <col min="11299" max="11299" width="12" style="534" bestFit="1" customWidth="1"/>
    <col min="11300" max="11522" width="9" style="534"/>
    <col min="11523" max="11524" width="4.25" style="534" customWidth="1"/>
    <col min="11525" max="11525" width="25" style="534" customWidth="1"/>
    <col min="11526" max="11526" width="4.875" style="534" customWidth="1"/>
    <col min="11527" max="11527" width="41.625" style="534" customWidth="1"/>
    <col min="11528" max="11528" width="4.875" style="534" customWidth="1"/>
    <col min="11529" max="11529" width="19.625" style="534" customWidth="1"/>
    <col min="11530" max="11530" width="33.875" style="534" customWidth="1"/>
    <col min="11531" max="11545" width="4.875" style="534" customWidth="1"/>
    <col min="11546" max="11546" width="12.625" style="534" customWidth="1"/>
    <col min="11547" max="11554" width="4.875" style="534" customWidth="1"/>
    <col min="11555" max="11555" width="12" style="534" bestFit="1" customWidth="1"/>
    <col min="11556" max="11778" width="9" style="534"/>
    <col min="11779" max="11780" width="4.25" style="534" customWidth="1"/>
    <col min="11781" max="11781" width="25" style="534" customWidth="1"/>
    <col min="11782" max="11782" width="4.875" style="534" customWidth="1"/>
    <col min="11783" max="11783" width="41.625" style="534" customWidth="1"/>
    <col min="11784" max="11784" width="4.875" style="534" customWidth="1"/>
    <col min="11785" max="11785" width="19.625" style="534" customWidth="1"/>
    <col min="11786" max="11786" width="33.875" style="534" customWidth="1"/>
    <col min="11787" max="11801" width="4.875" style="534" customWidth="1"/>
    <col min="11802" max="11802" width="12.625" style="534" customWidth="1"/>
    <col min="11803" max="11810" width="4.875" style="534" customWidth="1"/>
    <col min="11811" max="11811" width="12" style="534" bestFit="1" customWidth="1"/>
    <col min="11812" max="12034" width="9" style="534"/>
    <col min="12035" max="12036" width="4.25" style="534" customWidth="1"/>
    <col min="12037" max="12037" width="25" style="534" customWidth="1"/>
    <col min="12038" max="12038" width="4.875" style="534" customWidth="1"/>
    <col min="12039" max="12039" width="41.625" style="534" customWidth="1"/>
    <col min="12040" max="12040" width="4.875" style="534" customWidth="1"/>
    <col min="12041" max="12041" width="19.625" style="534" customWidth="1"/>
    <col min="12042" max="12042" width="33.875" style="534" customWidth="1"/>
    <col min="12043" max="12057" width="4.875" style="534" customWidth="1"/>
    <col min="12058" max="12058" width="12.625" style="534" customWidth="1"/>
    <col min="12059" max="12066" width="4.875" style="534" customWidth="1"/>
    <col min="12067" max="12067" width="12" style="534" bestFit="1" customWidth="1"/>
    <col min="12068" max="12290" width="9" style="534"/>
    <col min="12291" max="12292" width="4.25" style="534" customWidth="1"/>
    <col min="12293" max="12293" width="25" style="534" customWidth="1"/>
    <col min="12294" max="12294" width="4.875" style="534" customWidth="1"/>
    <col min="12295" max="12295" width="41.625" style="534" customWidth="1"/>
    <col min="12296" max="12296" width="4.875" style="534" customWidth="1"/>
    <col min="12297" max="12297" width="19.625" style="534" customWidth="1"/>
    <col min="12298" max="12298" width="33.875" style="534" customWidth="1"/>
    <col min="12299" max="12313" width="4.875" style="534" customWidth="1"/>
    <col min="12314" max="12314" width="12.625" style="534" customWidth="1"/>
    <col min="12315" max="12322" width="4.875" style="534" customWidth="1"/>
    <col min="12323" max="12323" width="12" style="534" bestFit="1" customWidth="1"/>
    <col min="12324" max="12546" width="9" style="534"/>
    <col min="12547" max="12548" width="4.25" style="534" customWidth="1"/>
    <col min="12549" max="12549" width="25" style="534" customWidth="1"/>
    <col min="12550" max="12550" width="4.875" style="534" customWidth="1"/>
    <col min="12551" max="12551" width="41.625" style="534" customWidth="1"/>
    <col min="12552" max="12552" width="4.875" style="534" customWidth="1"/>
    <col min="12553" max="12553" width="19.625" style="534" customWidth="1"/>
    <col min="12554" max="12554" width="33.875" style="534" customWidth="1"/>
    <col min="12555" max="12569" width="4.875" style="534" customWidth="1"/>
    <col min="12570" max="12570" width="12.625" style="534" customWidth="1"/>
    <col min="12571" max="12578" width="4.875" style="534" customWidth="1"/>
    <col min="12579" max="12579" width="12" style="534" bestFit="1" customWidth="1"/>
    <col min="12580" max="12802" width="9" style="534"/>
    <col min="12803" max="12804" width="4.25" style="534" customWidth="1"/>
    <col min="12805" max="12805" width="25" style="534" customWidth="1"/>
    <col min="12806" max="12806" width="4.875" style="534" customWidth="1"/>
    <col min="12807" max="12807" width="41.625" style="534" customWidth="1"/>
    <col min="12808" max="12808" width="4.875" style="534" customWidth="1"/>
    <col min="12809" max="12809" width="19.625" style="534" customWidth="1"/>
    <col min="12810" max="12810" width="33.875" style="534" customWidth="1"/>
    <col min="12811" max="12825" width="4.875" style="534" customWidth="1"/>
    <col min="12826" max="12826" width="12.625" style="534" customWidth="1"/>
    <col min="12827" max="12834" width="4.875" style="534" customWidth="1"/>
    <col min="12835" max="12835" width="12" style="534" bestFit="1" customWidth="1"/>
    <col min="12836" max="13058" width="9" style="534"/>
    <col min="13059" max="13060" width="4.25" style="534" customWidth="1"/>
    <col min="13061" max="13061" width="25" style="534" customWidth="1"/>
    <col min="13062" max="13062" width="4.875" style="534" customWidth="1"/>
    <col min="13063" max="13063" width="41.625" style="534" customWidth="1"/>
    <col min="13064" max="13064" width="4.875" style="534" customWidth="1"/>
    <col min="13065" max="13065" width="19.625" style="534" customWidth="1"/>
    <col min="13066" max="13066" width="33.875" style="534" customWidth="1"/>
    <col min="13067" max="13081" width="4.875" style="534" customWidth="1"/>
    <col min="13082" max="13082" width="12.625" style="534" customWidth="1"/>
    <col min="13083" max="13090" width="4.875" style="534" customWidth="1"/>
    <col min="13091" max="13091" width="12" style="534" bestFit="1" customWidth="1"/>
    <col min="13092" max="13314" width="9" style="534"/>
    <col min="13315" max="13316" width="4.25" style="534" customWidth="1"/>
    <col min="13317" max="13317" width="25" style="534" customWidth="1"/>
    <col min="13318" max="13318" width="4.875" style="534" customWidth="1"/>
    <col min="13319" max="13319" width="41.625" style="534" customWidth="1"/>
    <col min="13320" max="13320" width="4.875" style="534" customWidth="1"/>
    <col min="13321" max="13321" width="19.625" style="534" customWidth="1"/>
    <col min="13322" max="13322" width="33.875" style="534" customWidth="1"/>
    <col min="13323" max="13337" width="4.875" style="534" customWidth="1"/>
    <col min="13338" max="13338" width="12.625" style="534" customWidth="1"/>
    <col min="13339" max="13346" width="4.875" style="534" customWidth="1"/>
    <col min="13347" max="13347" width="12" style="534" bestFit="1" customWidth="1"/>
    <col min="13348" max="13570" width="9" style="534"/>
    <col min="13571" max="13572" width="4.25" style="534" customWidth="1"/>
    <col min="13573" max="13573" width="25" style="534" customWidth="1"/>
    <col min="13574" max="13574" width="4.875" style="534" customWidth="1"/>
    <col min="13575" max="13575" width="41.625" style="534" customWidth="1"/>
    <col min="13576" max="13576" width="4.875" style="534" customWidth="1"/>
    <col min="13577" max="13577" width="19.625" style="534" customWidth="1"/>
    <col min="13578" max="13578" width="33.875" style="534" customWidth="1"/>
    <col min="13579" max="13593" width="4.875" style="534" customWidth="1"/>
    <col min="13594" max="13594" width="12.625" style="534" customWidth="1"/>
    <col min="13595" max="13602" width="4.875" style="534" customWidth="1"/>
    <col min="13603" max="13603" width="12" style="534" bestFit="1" customWidth="1"/>
    <col min="13604" max="13826" width="9" style="534"/>
    <col min="13827" max="13828" width="4.25" style="534" customWidth="1"/>
    <col min="13829" max="13829" width="25" style="534" customWidth="1"/>
    <col min="13830" max="13830" width="4.875" style="534" customWidth="1"/>
    <col min="13831" max="13831" width="41.625" style="534" customWidth="1"/>
    <col min="13832" max="13832" width="4.875" style="534" customWidth="1"/>
    <col min="13833" max="13833" width="19.625" style="534" customWidth="1"/>
    <col min="13834" max="13834" width="33.875" style="534" customWidth="1"/>
    <col min="13835" max="13849" width="4.875" style="534" customWidth="1"/>
    <col min="13850" max="13850" width="12.625" style="534" customWidth="1"/>
    <col min="13851" max="13858" width="4.875" style="534" customWidth="1"/>
    <col min="13859" max="13859" width="12" style="534" bestFit="1" customWidth="1"/>
    <col min="13860" max="14082" width="9" style="534"/>
    <col min="14083" max="14084" width="4.25" style="534" customWidth="1"/>
    <col min="14085" max="14085" width="25" style="534" customWidth="1"/>
    <col min="14086" max="14086" width="4.875" style="534" customWidth="1"/>
    <col min="14087" max="14087" width="41.625" style="534" customWidth="1"/>
    <col min="14088" max="14088" width="4.875" style="534" customWidth="1"/>
    <col min="14089" max="14089" width="19.625" style="534" customWidth="1"/>
    <col min="14090" max="14090" width="33.875" style="534" customWidth="1"/>
    <col min="14091" max="14105" width="4.875" style="534" customWidth="1"/>
    <col min="14106" max="14106" width="12.625" style="534" customWidth="1"/>
    <col min="14107" max="14114" width="4.875" style="534" customWidth="1"/>
    <col min="14115" max="14115" width="12" style="534" bestFit="1" customWidth="1"/>
    <col min="14116" max="14338" width="9" style="534"/>
    <col min="14339" max="14340" width="4.25" style="534" customWidth="1"/>
    <col min="14341" max="14341" width="25" style="534" customWidth="1"/>
    <col min="14342" max="14342" width="4.875" style="534" customWidth="1"/>
    <col min="14343" max="14343" width="41.625" style="534" customWidth="1"/>
    <col min="14344" max="14344" width="4.875" style="534" customWidth="1"/>
    <col min="14345" max="14345" width="19.625" style="534" customWidth="1"/>
    <col min="14346" max="14346" width="33.875" style="534" customWidth="1"/>
    <col min="14347" max="14361" width="4.875" style="534" customWidth="1"/>
    <col min="14362" max="14362" width="12.625" style="534" customWidth="1"/>
    <col min="14363" max="14370" width="4.875" style="534" customWidth="1"/>
    <col min="14371" max="14371" width="12" style="534" bestFit="1" customWidth="1"/>
    <col min="14372" max="14594" width="9" style="534"/>
    <col min="14595" max="14596" width="4.25" style="534" customWidth="1"/>
    <col min="14597" max="14597" width="25" style="534" customWidth="1"/>
    <col min="14598" max="14598" width="4.875" style="534" customWidth="1"/>
    <col min="14599" max="14599" width="41.625" style="534" customWidth="1"/>
    <col min="14600" max="14600" width="4.875" style="534" customWidth="1"/>
    <col min="14601" max="14601" width="19.625" style="534" customWidth="1"/>
    <col min="14602" max="14602" width="33.875" style="534" customWidth="1"/>
    <col min="14603" max="14617" width="4.875" style="534" customWidth="1"/>
    <col min="14618" max="14618" width="12.625" style="534" customWidth="1"/>
    <col min="14619" max="14626" width="4.875" style="534" customWidth="1"/>
    <col min="14627" max="14627" width="12" style="534" bestFit="1" customWidth="1"/>
    <col min="14628" max="14850" width="9" style="534"/>
    <col min="14851" max="14852" width="4.25" style="534" customWidth="1"/>
    <col min="14853" max="14853" width="25" style="534" customWidth="1"/>
    <col min="14854" max="14854" width="4.875" style="534" customWidth="1"/>
    <col min="14855" max="14855" width="41.625" style="534" customWidth="1"/>
    <col min="14856" max="14856" width="4.875" style="534" customWidth="1"/>
    <col min="14857" max="14857" width="19.625" style="534" customWidth="1"/>
    <col min="14858" max="14858" width="33.875" style="534" customWidth="1"/>
    <col min="14859" max="14873" width="4.875" style="534" customWidth="1"/>
    <col min="14874" max="14874" width="12.625" style="534" customWidth="1"/>
    <col min="14875" max="14882" width="4.875" style="534" customWidth="1"/>
    <col min="14883" max="14883" width="12" style="534" bestFit="1" customWidth="1"/>
    <col min="14884" max="15106" width="9" style="534"/>
    <col min="15107" max="15108" width="4.25" style="534" customWidth="1"/>
    <col min="15109" max="15109" width="25" style="534" customWidth="1"/>
    <col min="15110" max="15110" width="4.875" style="534" customWidth="1"/>
    <col min="15111" max="15111" width="41.625" style="534" customWidth="1"/>
    <col min="15112" max="15112" width="4.875" style="534" customWidth="1"/>
    <col min="15113" max="15113" width="19.625" style="534" customWidth="1"/>
    <col min="15114" max="15114" width="33.875" style="534" customWidth="1"/>
    <col min="15115" max="15129" width="4.875" style="534" customWidth="1"/>
    <col min="15130" max="15130" width="12.625" style="534" customWidth="1"/>
    <col min="15131" max="15138" width="4.875" style="534" customWidth="1"/>
    <col min="15139" max="15139" width="12" style="534" bestFit="1" customWidth="1"/>
    <col min="15140" max="15362" width="9" style="534"/>
    <col min="15363" max="15364" width="4.25" style="534" customWidth="1"/>
    <col min="15365" max="15365" width="25" style="534" customWidth="1"/>
    <col min="15366" max="15366" width="4.875" style="534" customWidth="1"/>
    <col min="15367" max="15367" width="41.625" style="534" customWidth="1"/>
    <col min="15368" max="15368" width="4.875" style="534" customWidth="1"/>
    <col min="15369" max="15369" width="19.625" style="534" customWidth="1"/>
    <col min="15370" max="15370" width="33.875" style="534" customWidth="1"/>
    <col min="15371" max="15385" width="4.875" style="534" customWidth="1"/>
    <col min="15386" max="15386" width="12.625" style="534" customWidth="1"/>
    <col min="15387" max="15394" width="4.875" style="534" customWidth="1"/>
    <col min="15395" max="15395" width="12" style="534" bestFit="1" customWidth="1"/>
    <col min="15396" max="15618" width="9" style="534"/>
    <col min="15619" max="15620" width="4.25" style="534" customWidth="1"/>
    <col min="15621" max="15621" width="25" style="534" customWidth="1"/>
    <col min="15622" max="15622" width="4.875" style="534" customWidth="1"/>
    <col min="15623" max="15623" width="41.625" style="534" customWidth="1"/>
    <col min="15624" max="15624" width="4.875" style="534" customWidth="1"/>
    <col min="15625" max="15625" width="19.625" style="534" customWidth="1"/>
    <col min="15626" max="15626" width="33.875" style="534" customWidth="1"/>
    <col min="15627" max="15641" width="4.875" style="534" customWidth="1"/>
    <col min="15642" max="15642" width="12.625" style="534" customWidth="1"/>
    <col min="15643" max="15650" width="4.875" style="534" customWidth="1"/>
    <col min="15651" max="15651" width="12" style="534" bestFit="1" customWidth="1"/>
    <col min="15652" max="15874" width="9" style="534"/>
    <col min="15875" max="15876" width="4.25" style="534" customWidth="1"/>
    <col min="15877" max="15877" width="25" style="534" customWidth="1"/>
    <col min="15878" max="15878" width="4.875" style="534" customWidth="1"/>
    <col min="15879" max="15879" width="41.625" style="534" customWidth="1"/>
    <col min="15880" max="15880" width="4.875" style="534" customWidth="1"/>
    <col min="15881" max="15881" width="19.625" style="534" customWidth="1"/>
    <col min="15882" max="15882" width="33.875" style="534" customWidth="1"/>
    <col min="15883" max="15897" width="4.875" style="534" customWidth="1"/>
    <col min="15898" max="15898" width="12.625" style="534" customWidth="1"/>
    <col min="15899" max="15906" width="4.875" style="534" customWidth="1"/>
    <col min="15907" max="15907" width="12" style="534" bestFit="1" customWidth="1"/>
    <col min="15908" max="16130" width="9" style="534"/>
    <col min="16131" max="16132" width="4.25" style="534" customWidth="1"/>
    <col min="16133" max="16133" width="25" style="534" customWidth="1"/>
    <col min="16134" max="16134" width="4.875" style="534" customWidth="1"/>
    <col min="16135" max="16135" width="41.625" style="534" customWidth="1"/>
    <col min="16136" max="16136" width="4.875" style="534" customWidth="1"/>
    <col min="16137" max="16137" width="19.625" style="534" customWidth="1"/>
    <col min="16138" max="16138" width="33.875" style="534" customWidth="1"/>
    <col min="16139" max="16153" width="4.875" style="534" customWidth="1"/>
    <col min="16154" max="16154" width="12.625" style="534" customWidth="1"/>
    <col min="16155" max="16162" width="4.875" style="534" customWidth="1"/>
    <col min="16163" max="16163" width="12" style="534" bestFit="1" customWidth="1"/>
    <col min="16164" max="16384" width="9" style="534"/>
  </cols>
  <sheetData>
    <row r="2" spans="1:35" ht="20.25" customHeight="1">
      <c r="A2" s="533" t="s">
        <v>1615</v>
      </c>
      <c r="B2" s="533"/>
    </row>
    <row r="3" spans="1:35" ht="20.25" customHeight="1">
      <c r="A3" s="1205" t="s">
        <v>1616</v>
      </c>
      <c r="B3" s="1205"/>
      <c r="C3" s="1205"/>
      <c r="D3" s="1205"/>
      <c r="E3" s="1205"/>
      <c r="F3" s="1205"/>
      <c r="G3" s="1205"/>
      <c r="H3" s="1205"/>
      <c r="I3" s="1205"/>
      <c r="J3" s="1205"/>
      <c r="K3" s="1205"/>
      <c r="L3" s="1205"/>
      <c r="M3" s="1205"/>
      <c r="N3" s="1205"/>
      <c r="O3" s="1205"/>
      <c r="P3" s="1205"/>
      <c r="Q3" s="1205"/>
      <c r="R3" s="1205"/>
      <c r="S3" s="1205"/>
      <c r="T3" s="1205"/>
      <c r="U3" s="1205"/>
      <c r="V3" s="1205"/>
      <c r="W3" s="1205"/>
      <c r="X3" s="1205"/>
      <c r="Y3" s="1205"/>
      <c r="Z3" s="1205"/>
      <c r="AA3" s="1205"/>
      <c r="AB3" s="1205"/>
      <c r="AC3" s="1205"/>
      <c r="AD3" s="1205"/>
      <c r="AE3" s="1205"/>
      <c r="AF3" s="1205"/>
      <c r="AG3" s="1205"/>
      <c r="AH3" s="1205"/>
    </row>
    <row r="4" spans="1:35" ht="20.25" customHeight="1"/>
    <row r="5" spans="1:35" ht="30" customHeight="1">
      <c r="J5" s="536"/>
      <c r="K5" s="536"/>
      <c r="L5" s="536"/>
      <c r="M5" s="536"/>
      <c r="N5" s="536"/>
      <c r="O5" s="536"/>
      <c r="P5" s="536"/>
      <c r="Q5" s="536"/>
      <c r="R5" s="536"/>
      <c r="S5" s="623"/>
      <c r="T5" s="623"/>
      <c r="U5" s="1206" t="s">
        <v>1670</v>
      </c>
      <c r="V5" s="1207"/>
      <c r="W5" s="1207"/>
      <c r="X5" s="1208"/>
      <c r="Y5" s="537"/>
      <c r="Z5" s="538"/>
      <c r="AA5" s="538"/>
      <c r="AB5" s="538"/>
      <c r="AC5" s="538"/>
      <c r="AD5" s="538"/>
      <c r="AE5" s="538"/>
      <c r="AF5" s="538"/>
      <c r="AG5" s="538"/>
      <c r="AH5" s="539"/>
    </row>
    <row r="6" spans="1:35" ht="20.25" customHeight="1"/>
    <row r="7" spans="1:35" ht="18" customHeight="1">
      <c r="A7" s="1206" t="s">
        <v>55</v>
      </c>
      <c r="B7" s="1207"/>
      <c r="C7" s="1208"/>
      <c r="D7" s="1206" t="s">
        <v>56</v>
      </c>
      <c r="E7" s="1208"/>
      <c r="F7" s="1209" t="s">
        <v>57</v>
      </c>
      <c r="G7" s="1210"/>
      <c r="H7" s="1206" t="s">
        <v>58</v>
      </c>
      <c r="I7" s="1207"/>
      <c r="J7" s="1207"/>
      <c r="K7" s="1207"/>
      <c r="L7" s="1207"/>
      <c r="M7" s="1207"/>
      <c r="N7" s="1207"/>
      <c r="O7" s="1207"/>
      <c r="P7" s="1207"/>
      <c r="Q7" s="1207"/>
      <c r="R7" s="1207"/>
      <c r="S7" s="1207"/>
      <c r="T7" s="1207"/>
      <c r="U7" s="1207"/>
      <c r="V7" s="1207"/>
      <c r="W7" s="1207"/>
      <c r="X7" s="1207"/>
      <c r="Y7" s="1207"/>
      <c r="Z7" s="1208"/>
      <c r="AA7" s="1206" t="s">
        <v>1617</v>
      </c>
      <c r="AB7" s="1207"/>
      <c r="AC7" s="1207"/>
      <c r="AD7" s="1208"/>
      <c r="AE7" s="1206" t="s">
        <v>59</v>
      </c>
      <c r="AF7" s="1207"/>
      <c r="AG7" s="1207"/>
      <c r="AH7" s="1208"/>
    </row>
    <row r="8" spans="1:35" ht="18.75" customHeight="1">
      <c r="A8" s="1192" t="s">
        <v>60</v>
      </c>
      <c r="B8" s="1193"/>
      <c r="C8" s="1194"/>
      <c r="D8" s="540"/>
      <c r="E8" s="541"/>
      <c r="F8" s="542"/>
      <c r="G8" s="543"/>
      <c r="H8" s="1198" t="s">
        <v>61</v>
      </c>
      <c r="I8" s="544" t="s">
        <v>9</v>
      </c>
      <c r="J8" s="545" t="s">
        <v>62</v>
      </c>
      <c r="K8" s="546"/>
      <c r="L8" s="546"/>
      <c r="M8" s="544" t="s">
        <v>9</v>
      </c>
      <c r="N8" s="545" t="s">
        <v>63</v>
      </c>
      <c r="O8" s="546"/>
      <c r="P8" s="546"/>
      <c r="Q8" s="544" t="s">
        <v>9</v>
      </c>
      <c r="R8" s="545" t="s">
        <v>64</v>
      </c>
      <c r="S8" s="546"/>
      <c r="T8" s="546"/>
      <c r="U8" s="544" t="s">
        <v>9</v>
      </c>
      <c r="V8" s="545" t="s">
        <v>65</v>
      </c>
      <c r="W8" s="545"/>
      <c r="X8" s="546"/>
      <c r="Y8" s="546"/>
      <c r="Z8" s="547"/>
      <c r="AA8" s="1214"/>
      <c r="AB8" s="1215"/>
      <c r="AC8" s="1215"/>
      <c r="AD8" s="1216"/>
      <c r="AE8" s="1214"/>
      <c r="AF8" s="1215"/>
      <c r="AG8" s="1215"/>
      <c r="AH8" s="1216"/>
    </row>
    <row r="9" spans="1:35" ht="18.75" customHeight="1">
      <c r="A9" s="1195"/>
      <c r="B9" s="1196"/>
      <c r="C9" s="1197"/>
      <c r="D9" s="548"/>
      <c r="E9" s="549"/>
      <c r="F9" s="550"/>
      <c r="G9" s="551"/>
      <c r="H9" s="1199"/>
      <c r="I9" s="552" t="s">
        <v>9</v>
      </c>
      <c r="J9" s="553" t="s">
        <v>66</v>
      </c>
      <c r="K9" s="554"/>
      <c r="L9" s="554"/>
      <c r="M9" s="555" t="s">
        <v>9</v>
      </c>
      <c r="N9" s="553" t="s">
        <v>67</v>
      </c>
      <c r="O9" s="554"/>
      <c r="P9" s="554"/>
      <c r="Q9" s="555" t="s">
        <v>9</v>
      </c>
      <c r="R9" s="553" t="s">
        <v>68</v>
      </c>
      <c r="S9" s="554"/>
      <c r="T9" s="554"/>
      <c r="U9" s="555" t="s">
        <v>9</v>
      </c>
      <c r="V9" s="553" t="s">
        <v>69</v>
      </c>
      <c r="W9" s="553"/>
      <c r="X9" s="554"/>
      <c r="Y9" s="554"/>
      <c r="Z9" s="556"/>
      <c r="AA9" s="1217"/>
      <c r="AB9" s="1218"/>
      <c r="AC9" s="1218"/>
      <c r="AD9" s="1219"/>
      <c r="AE9" s="1217"/>
      <c r="AF9" s="1218"/>
      <c r="AG9" s="1218"/>
      <c r="AH9" s="1219"/>
    </row>
    <row r="10" spans="1:35" ht="18.75" customHeight="1">
      <c r="A10" s="557"/>
      <c r="B10" s="558"/>
      <c r="C10" s="559"/>
      <c r="D10" s="542"/>
      <c r="E10" s="547"/>
      <c r="F10" s="560"/>
      <c r="G10" s="561"/>
      <c r="H10" s="562" t="s">
        <v>72</v>
      </c>
      <c r="I10" s="563" t="s">
        <v>9</v>
      </c>
      <c r="J10" s="564" t="s">
        <v>1618</v>
      </c>
      <c r="K10" s="564"/>
      <c r="L10" s="565"/>
      <c r="M10" s="566" t="s">
        <v>9</v>
      </c>
      <c r="N10" s="564" t="s">
        <v>1619</v>
      </c>
      <c r="O10" s="564"/>
      <c r="P10" s="565"/>
      <c r="Q10" s="566" t="s">
        <v>9</v>
      </c>
      <c r="R10" s="567" t="s">
        <v>1620</v>
      </c>
      <c r="S10" s="567"/>
      <c r="T10" s="567"/>
      <c r="U10" s="567"/>
      <c r="V10" s="567"/>
      <c r="W10" s="567"/>
      <c r="X10" s="567"/>
      <c r="Y10" s="567"/>
      <c r="Z10" s="568"/>
      <c r="AA10" s="569" t="s">
        <v>9</v>
      </c>
      <c r="AB10" s="545" t="s">
        <v>70</v>
      </c>
      <c r="AC10" s="545"/>
      <c r="AD10" s="570"/>
      <c r="AE10" s="569" t="s">
        <v>9</v>
      </c>
      <c r="AF10" s="545" t="s">
        <v>70</v>
      </c>
      <c r="AG10" s="545"/>
      <c r="AH10" s="570"/>
      <c r="AI10" s="571"/>
    </row>
    <row r="11" spans="1:35" ht="19.5" customHeight="1">
      <c r="A11" s="572"/>
      <c r="B11" s="573"/>
      <c r="C11" s="574"/>
      <c r="D11" s="575"/>
      <c r="E11" s="576"/>
      <c r="F11" s="577"/>
      <c r="G11" s="578"/>
      <c r="H11" s="579" t="s">
        <v>1621</v>
      </c>
      <c r="I11" s="580" t="s">
        <v>9</v>
      </c>
      <c r="J11" s="581" t="s">
        <v>1622</v>
      </c>
      <c r="K11" s="582"/>
      <c r="L11" s="583"/>
      <c r="M11" s="584" t="s">
        <v>9</v>
      </c>
      <c r="N11" s="581" t="s">
        <v>1623</v>
      </c>
      <c r="O11" s="584"/>
      <c r="P11" s="581"/>
      <c r="Q11" s="585"/>
      <c r="R11" s="585"/>
      <c r="S11" s="585"/>
      <c r="T11" s="585"/>
      <c r="U11" s="585"/>
      <c r="V11" s="585"/>
      <c r="W11" s="585"/>
      <c r="X11" s="585"/>
      <c r="Y11" s="585"/>
      <c r="Z11" s="586"/>
      <c r="AA11" s="544" t="s">
        <v>9</v>
      </c>
      <c r="AB11" s="587" t="s">
        <v>71</v>
      </c>
      <c r="AC11" s="588"/>
      <c r="AD11" s="589"/>
      <c r="AE11" s="544" t="s">
        <v>9</v>
      </c>
      <c r="AF11" s="587" t="s">
        <v>71</v>
      </c>
      <c r="AG11" s="588"/>
      <c r="AH11" s="589"/>
    </row>
    <row r="12" spans="1:35" ht="19.5" customHeight="1">
      <c r="A12" s="572"/>
      <c r="B12" s="573"/>
      <c r="C12" s="574"/>
      <c r="D12" s="575"/>
      <c r="E12" s="576"/>
      <c r="F12" s="577"/>
      <c r="G12" s="578"/>
      <c r="H12" s="590" t="s">
        <v>1624</v>
      </c>
      <c r="I12" s="591" t="s">
        <v>9</v>
      </c>
      <c r="J12" s="592" t="s">
        <v>1622</v>
      </c>
      <c r="K12" s="593"/>
      <c r="L12" s="594"/>
      <c r="M12" s="595" t="s">
        <v>9</v>
      </c>
      <c r="N12" s="592" t="s">
        <v>1623</v>
      </c>
      <c r="O12" s="595"/>
      <c r="P12" s="592"/>
      <c r="Q12" s="596"/>
      <c r="R12" s="596"/>
      <c r="S12" s="596"/>
      <c r="T12" s="596"/>
      <c r="U12" s="596"/>
      <c r="V12" s="596"/>
      <c r="W12" s="596"/>
      <c r="X12" s="596"/>
      <c r="Y12" s="596"/>
      <c r="Z12" s="597"/>
      <c r="AA12" s="598"/>
      <c r="AB12" s="588"/>
      <c r="AC12" s="588"/>
      <c r="AD12" s="589"/>
      <c r="AE12" s="598"/>
      <c r="AF12" s="588"/>
      <c r="AG12" s="588"/>
      <c r="AH12" s="589"/>
    </row>
    <row r="13" spans="1:35" ht="18.75" customHeight="1">
      <c r="A13" s="572"/>
      <c r="B13" s="573"/>
      <c r="C13" s="599"/>
      <c r="D13" s="577"/>
      <c r="E13" s="576"/>
      <c r="F13" s="577"/>
      <c r="G13" s="600"/>
      <c r="H13" s="1203" t="s">
        <v>1625</v>
      </c>
      <c r="I13" s="1221" t="s">
        <v>9</v>
      </c>
      <c r="J13" s="1188" t="s">
        <v>1618</v>
      </c>
      <c r="K13" s="1188"/>
      <c r="L13" s="1225" t="s">
        <v>9</v>
      </c>
      <c r="M13" s="1188" t="s">
        <v>1626</v>
      </c>
      <c r="N13" s="1188"/>
      <c r="O13" s="601"/>
      <c r="P13" s="601"/>
      <c r="Q13" s="601"/>
      <c r="R13" s="601"/>
      <c r="S13" s="601"/>
      <c r="T13" s="601"/>
      <c r="U13" s="601"/>
      <c r="V13" s="601"/>
      <c r="W13" s="601"/>
      <c r="X13" s="601"/>
      <c r="Y13" s="601"/>
      <c r="Z13" s="602"/>
      <c r="AA13" s="598"/>
      <c r="AB13" s="588"/>
      <c r="AC13" s="588"/>
      <c r="AD13" s="589"/>
      <c r="AE13" s="598"/>
      <c r="AF13" s="588"/>
      <c r="AG13" s="588"/>
      <c r="AH13" s="589"/>
    </row>
    <row r="14" spans="1:35" ht="18.75" customHeight="1">
      <c r="A14" s="572"/>
      <c r="B14" s="573"/>
      <c r="C14" s="599"/>
      <c r="D14" s="577"/>
      <c r="E14" s="576"/>
      <c r="F14" s="577"/>
      <c r="G14" s="600"/>
      <c r="H14" s="1220"/>
      <c r="I14" s="1222"/>
      <c r="J14" s="1224"/>
      <c r="K14" s="1224"/>
      <c r="L14" s="1226"/>
      <c r="M14" s="1224"/>
      <c r="N14" s="1224"/>
      <c r="Z14" s="603"/>
      <c r="AA14" s="598"/>
      <c r="AB14" s="588"/>
      <c r="AC14" s="588"/>
      <c r="AD14" s="589"/>
      <c r="AE14" s="598"/>
      <c r="AF14" s="588"/>
      <c r="AG14" s="588"/>
      <c r="AH14" s="589"/>
    </row>
    <row r="15" spans="1:35" ht="18.75" customHeight="1">
      <c r="A15" s="572"/>
      <c r="B15" s="573"/>
      <c r="C15" s="599"/>
      <c r="D15" s="577"/>
      <c r="E15" s="576"/>
      <c r="F15" s="577"/>
      <c r="G15" s="600"/>
      <c r="H15" s="1211"/>
      <c r="I15" s="1223"/>
      <c r="J15" s="1189"/>
      <c r="K15" s="1189"/>
      <c r="L15" s="1227"/>
      <c r="M15" s="1189"/>
      <c r="N15" s="1189"/>
      <c r="O15" s="604"/>
      <c r="P15" s="604"/>
      <c r="Q15" s="604"/>
      <c r="R15" s="604"/>
      <c r="S15" s="604"/>
      <c r="T15" s="604"/>
      <c r="U15" s="604"/>
      <c r="V15" s="604"/>
      <c r="W15" s="604"/>
      <c r="X15" s="604"/>
      <c r="Y15" s="604"/>
      <c r="Z15" s="605"/>
      <c r="AA15" s="598"/>
      <c r="AB15" s="588"/>
      <c r="AC15" s="588"/>
      <c r="AD15" s="589"/>
      <c r="AE15" s="598"/>
      <c r="AF15" s="588"/>
      <c r="AG15" s="588"/>
      <c r="AH15" s="589"/>
    </row>
    <row r="16" spans="1:35" ht="18.75" customHeight="1">
      <c r="A16" s="572"/>
      <c r="B16" s="573"/>
      <c r="C16" s="599"/>
      <c r="D16" s="577"/>
      <c r="E16" s="576"/>
      <c r="F16" s="577"/>
      <c r="G16" s="600"/>
      <c r="H16" s="606" t="s">
        <v>77</v>
      </c>
      <c r="I16" s="544" t="s">
        <v>9</v>
      </c>
      <c r="J16" s="592" t="s">
        <v>1627</v>
      </c>
      <c r="K16" s="593"/>
      <c r="L16" s="594"/>
      <c r="M16" s="544" t="s">
        <v>9</v>
      </c>
      <c r="N16" s="592" t="s">
        <v>1628</v>
      </c>
      <c r="O16" s="596"/>
      <c r="P16" s="596"/>
      <c r="Q16" s="596"/>
      <c r="R16" s="596"/>
      <c r="S16" s="596"/>
      <c r="T16" s="596"/>
      <c r="U16" s="596"/>
      <c r="V16" s="596"/>
      <c r="W16" s="596"/>
      <c r="X16" s="596"/>
      <c r="Y16" s="596"/>
      <c r="Z16" s="597"/>
      <c r="AA16" s="598"/>
      <c r="AB16" s="588"/>
      <c r="AC16" s="588"/>
      <c r="AD16" s="589"/>
      <c r="AE16" s="598"/>
      <c r="AF16" s="588"/>
      <c r="AG16" s="588"/>
      <c r="AH16" s="589"/>
    </row>
    <row r="17" spans="1:34" ht="18.75" customHeight="1">
      <c r="A17" s="572"/>
      <c r="B17" s="573"/>
      <c r="C17" s="599"/>
      <c r="D17" s="577"/>
      <c r="E17" s="576"/>
      <c r="F17" s="577"/>
      <c r="G17" s="600"/>
      <c r="H17" s="1203" t="s">
        <v>1629</v>
      </c>
      <c r="I17" s="1212" t="s">
        <v>9</v>
      </c>
      <c r="J17" s="1188" t="s">
        <v>1618</v>
      </c>
      <c r="K17" s="1188"/>
      <c r="L17" s="1212" t="s">
        <v>9</v>
      </c>
      <c r="M17" s="1188" t="s">
        <v>1626</v>
      </c>
      <c r="N17" s="1188"/>
      <c r="O17" s="607"/>
      <c r="P17" s="607"/>
      <c r="Q17" s="607"/>
      <c r="R17" s="607"/>
      <c r="S17" s="607"/>
      <c r="T17" s="607"/>
      <c r="U17" s="607"/>
      <c r="V17" s="607"/>
      <c r="W17" s="607"/>
      <c r="X17" s="607"/>
      <c r="Y17" s="607"/>
      <c r="Z17" s="608"/>
      <c r="AA17" s="598"/>
      <c r="AB17" s="588"/>
      <c r="AC17" s="588"/>
      <c r="AD17" s="589"/>
      <c r="AE17" s="598"/>
      <c r="AF17" s="588"/>
      <c r="AG17" s="588"/>
      <c r="AH17" s="589"/>
    </row>
    <row r="18" spans="1:34" ht="18.75" customHeight="1">
      <c r="A18" s="572"/>
      <c r="B18" s="573"/>
      <c r="C18" s="599"/>
      <c r="D18" s="577"/>
      <c r="E18" s="576"/>
      <c r="F18" s="577"/>
      <c r="G18" s="600"/>
      <c r="H18" s="1211"/>
      <c r="I18" s="1213"/>
      <c r="J18" s="1189"/>
      <c r="K18" s="1189"/>
      <c r="L18" s="1213"/>
      <c r="M18" s="1189"/>
      <c r="N18" s="1189"/>
      <c r="O18" s="581"/>
      <c r="P18" s="581"/>
      <c r="Q18" s="581"/>
      <c r="R18" s="581"/>
      <c r="S18" s="581"/>
      <c r="T18" s="581"/>
      <c r="U18" s="581"/>
      <c r="V18" s="581"/>
      <c r="W18" s="581"/>
      <c r="X18" s="581"/>
      <c r="Y18" s="581"/>
      <c r="Z18" s="609"/>
      <c r="AA18" s="598"/>
      <c r="AB18" s="588"/>
      <c r="AC18" s="588"/>
      <c r="AD18" s="589"/>
      <c r="AE18" s="598"/>
      <c r="AF18" s="588"/>
      <c r="AG18" s="588"/>
      <c r="AH18" s="589"/>
    </row>
    <row r="19" spans="1:34" ht="18.75" customHeight="1">
      <c r="A19" s="610"/>
      <c r="B19" s="573"/>
      <c r="C19" s="599"/>
      <c r="D19" s="610"/>
      <c r="E19" s="576"/>
      <c r="F19" s="577"/>
      <c r="G19" s="600"/>
      <c r="H19" s="1203" t="s">
        <v>1630</v>
      </c>
      <c r="I19" s="1212" t="s">
        <v>9</v>
      </c>
      <c r="J19" s="1188" t="s">
        <v>1618</v>
      </c>
      <c r="K19" s="1188"/>
      <c r="L19" s="1212" t="s">
        <v>9</v>
      </c>
      <c r="M19" s="1188" t="s">
        <v>1626</v>
      </c>
      <c r="N19" s="1188"/>
      <c r="O19" s="607"/>
      <c r="P19" s="607"/>
      <c r="Q19" s="607"/>
      <c r="R19" s="607"/>
      <c r="S19" s="607"/>
      <c r="T19" s="607"/>
      <c r="U19" s="607"/>
      <c r="V19" s="607"/>
      <c r="W19" s="607"/>
      <c r="X19" s="607"/>
      <c r="Y19" s="607"/>
      <c r="Z19" s="608"/>
      <c r="AA19" s="598"/>
      <c r="AB19" s="588"/>
      <c r="AC19" s="588"/>
      <c r="AD19" s="589"/>
      <c r="AE19" s="598"/>
      <c r="AF19" s="588"/>
      <c r="AG19" s="588"/>
      <c r="AH19" s="589"/>
    </row>
    <row r="20" spans="1:34" ht="18.75" customHeight="1">
      <c r="A20" s="572"/>
      <c r="B20" s="573"/>
      <c r="C20" s="599"/>
      <c r="D20" s="610"/>
      <c r="E20" s="576"/>
      <c r="F20" s="577"/>
      <c r="G20" s="600"/>
      <c r="H20" s="1211"/>
      <c r="I20" s="1213"/>
      <c r="J20" s="1189"/>
      <c r="K20" s="1189"/>
      <c r="L20" s="1213"/>
      <c r="M20" s="1189"/>
      <c r="N20" s="1189"/>
      <c r="O20" s="581"/>
      <c r="P20" s="581"/>
      <c r="Q20" s="581"/>
      <c r="R20" s="581"/>
      <c r="S20" s="581"/>
      <c r="T20" s="581"/>
      <c r="U20" s="581"/>
      <c r="V20" s="581"/>
      <c r="W20" s="581"/>
      <c r="X20" s="581"/>
      <c r="Y20" s="581"/>
      <c r="Z20" s="609"/>
      <c r="AA20" s="598"/>
      <c r="AB20" s="588"/>
      <c r="AC20" s="588"/>
      <c r="AD20" s="589"/>
      <c r="AE20" s="598"/>
      <c r="AF20" s="588"/>
      <c r="AG20" s="588"/>
      <c r="AH20" s="589"/>
    </row>
    <row r="21" spans="1:34" ht="18.75" customHeight="1">
      <c r="A21" s="572"/>
      <c r="B21" s="573"/>
      <c r="C21" s="599"/>
      <c r="D21" s="610"/>
      <c r="E21" s="576"/>
      <c r="F21" s="577"/>
      <c r="G21" s="600"/>
      <c r="H21" s="1203" t="s">
        <v>1631</v>
      </c>
      <c r="I21" s="1212" t="s">
        <v>9</v>
      </c>
      <c r="J21" s="1188" t="s">
        <v>1618</v>
      </c>
      <c r="K21" s="1188"/>
      <c r="L21" s="1212" t="s">
        <v>9</v>
      </c>
      <c r="M21" s="1188" t="s">
        <v>1626</v>
      </c>
      <c r="N21" s="1188"/>
      <c r="O21" s="607"/>
      <c r="P21" s="607"/>
      <c r="Q21" s="607"/>
      <c r="R21" s="607"/>
      <c r="S21" s="607"/>
      <c r="T21" s="607"/>
      <c r="U21" s="607"/>
      <c r="V21" s="607"/>
      <c r="W21" s="607"/>
      <c r="X21" s="607"/>
      <c r="Y21" s="607"/>
      <c r="Z21" s="608"/>
      <c r="AA21" s="598"/>
      <c r="AB21" s="588"/>
      <c r="AC21" s="588"/>
      <c r="AD21" s="589"/>
      <c r="AE21" s="598"/>
      <c r="AF21" s="588"/>
      <c r="AG21" s="588"/>
      <c r="AH21" s="589"/>
    </row>
    <row r="22" spans="1:34" ht="18.75" customHeight="1">
      <c r="A22" s="572"/>
      <c r="B22" s="573"/>
      <c r="C22" s="599"/>
      <c r="D22" s="577"/>
      <c r="E22" s="576"/>
      <c r="F22" s="577"/>
      <c r="G22" s="600"/>
      <c r="H22" s="1211"/>
      <c r="I22" s="1213"/>
      <c r="J22" s="1189"/>
      <c r="K22" s="1189"/>
      <c r="L22" s="1213"/>
      <c r="M22" s="1189"/>
      <c r="N22" s="1189"/>
      <c r="O22" s="581"/>
      <c r="P22" s="581"/>
      <c r="Q22" s="581"/>
      <c r="R22" s="581"/>
      <c r="S22" s="581"/>
      <c r="T22" s="581"/>
      <c r="U22" s="581"/>
      <c r="V22" s="581"/>
      <c r="W22" s="581"/>
      <c r="X22" s="581"/>
      <c r="Y22" s="581"/>
      <c r="Z22" s="609"/>
      <c r="AA22" s="598"/>
      <c r="AB22" s="588"/>
      <c r="AC22" s="588"/>
      <c r="AD22" s="589"/>
      <c r="AE22" s="598"/>
      <c r="AF22" s="588"/>
      <c r="AG22" s="588"/>
      <c r="AH22" s="589"/>
    </row>
    <row r="23" spans="1:34" ht="18.75" customHeight="1">
      <c r="A23" s="572"/>
      <c r="B23" s="573"/>
      <c r="C23" s="599"/>
      <c r="D23" s="577"/>
      <c r="E23" s="576"/>
      <c r="F23" s="577"/>
      <c r="G23" s="600"/>
      <c r="H23" s="1203" t="s">
        <v>1632</v>
      </c>
      <c r="I23" s="1212" t="s">
        <v>9</v>
      </c>
      <c r="J23" s="1188" t="s">
        <v>1618</v>
      </c>
      <c r="K23" s="1188"/>
      <c r="L23" s="1212" t="s">
        <v>9</v>
      </c>
      <c r="M23" s="1188" t="s">
        <v>1626</v>
      </c>
      <c r="N23" s="1188"/>
      <c r="O23" s="607"/>
      <c r="P23" s="607"/>
      <c r="Q23" s="607"/>
      <c r="R23" s="607"/>
      <c r="S23" s="607"/>
      <c r="T23" s="607"/>
      <c r="U23" s="607"/>
      <c r="V23" s="607"/>
      <c r="W23" s="607"/>
      <c r="X23" s="607"/>
      <c r="Y23" s="607"/>
      <c r="Z23" s="608"/>
      <c r="AA23" s="598"/>
      <c r="AB23" s="588"/>
      <c r="AC23" s="588"/>
      <c r="AD23" s="589"/>
      <c r="AE23" s="598"/>
      <c r="AF23" s="588"/>
      <c r="AG23" s="588"/>
      <c r="AH23" s="589"/>
    </row>
    <row r="24" spans="1:34" ht="18.75" customHeight="1">
      <c r="A24" s="610" t="s">
        <v>9</v>
      </c>
      <c r="B24" s="573">
        <v>78</v>
      </c>
      <c r="C24" s="599" t="s">
        <v>1633</v>
      </c>
      <c r="D24" s="610" t="s">
        <v>9</v>
      </c>
      <c r="E24" s="576" t="s">
        <v>73</v>
      </c>
      <c r="F24" s="577"/>
      <c r="G24" s="600"/>
      <c r="H24" s="1211"/>
      <c r="I24" s="1213"/>
      <c r="J24" s="1189"/>
      <c r="K24" s="1189"/>
      <c r="L24" s="1213"/>
      <c r="M24" s="1189"/>
      <c r="N24" s="1189"/>
      <c r="O24" s="581"/>
      <c r="P24" s="581"/>
      <c r="Q24" s="581"/>
      <c r="R24" s="581"/>
      <c r="S24" s="581"/>
      <c r="T24" s="581"/>
      <c r="U24" s="581"/>
      <c r="V24" s="581"/>
      <c r="W24" s="581"/>
      <c r="X24" s="581"/>
      <c r="Y24" s="581"/>
      <c r="Z24" s="609"/>
      <c r="AA24" s="598"/>
      <c r="AB24" s="588"/>
      <c r="AC24" s="588"/>
      <c r="AD24" s="589"/>
      <c r="AE24" s="598"/>
      <c r="AF24" s="588"/>
      <c r="AG24" s="588"/>
      <c r="AH24" s="589"/>
    </row>
    <row r="25" spans="1:34" ht="18.75" customHeight="1">
      <c r="A25" s="572"/>
      <c r="B25" s="573"/>
      <c r="C25" s="599"/>
      <c r="D25" s="610" t="s">
        <v>9</v>
      </c>
      <c r="E25" s="576" t="s">
        <v>74</v>
      </c>
      <c r="F25" s="577"/>
      <c r="G25" s="600"/>
      <c r="H25" s="611" t="s">
        <v>1634</v>
      </c>
      <c r="I25" s="591" t="s">
        <v>9</v>
      </c>
      <c r="J25" s="592" t="s">
        <v>1618</v>
      </c>
      <c r="K25" s="593"/>
      <c r="L25" s="595" t="s">
        <v>9</v>
      </c>
      <c r="M25" s="592" t="s">
        <v>1626</v>
      </c>
      <c r="N25" s="612"/>
      <c r="O25" s="612"/>
      <c r="P25" s="612"/>
      <c r="Q25" s="612"/>
      <c r="R25" s="612"/>
      <c r="S25" s="612"/>
      <c r="T25" s="612"/>
      <c r="U25" s="612"/>
      <c r="V25" s="612"/>
      <c r="W25" s="612"/>
      <c r="X25" s="612"/>
      <c r="Y25" s="612"/>
      <c r="Z25" s="613"/>
      <c r="AA25" s="598"/>
      <c r="AB25" s="588"/>
      <c r="AC25" s="588"/>
      <c r="AD25" s="589"/>
      <c r="AE25" s="598"/>
      <c r="AF25" s="588"/>
      <c r="AG25" s="588"/>
      <c r="AH25" s="589"/>
    </row>
    <row r="26" spans="1:34" ht="18.75" customHeight="1">
      <c r="A26" s="572"/>
      <c r="B26" s="573"/>
      <c r="C26" s="599"/>
      <c r="D26" s="610" t="s">
        <v>9</v>
      </c>
      <c r="E26" s="576" t="s">
        <v>1635</v>
      </c>
      <c r="F26" s="577"/>
      <c r="G26" s="600"/>
      <c r="H26" s="614" t="s">
        <v>1636</v>
      </c>
      <c r="I26" s="544" t="s">
        <v>9</v>
      </c>
      <c r="J26" s="581" t="s">
        <v>1618</v>
      </c>
      <c r="K26" s="581"/>
      <c r="L26" s="595" t="s">
        <v>9</v>
      </c>
      <c r="M26" s="581" t="s">
        <v>1637</v>
      </c>
      <c r="N26" s="592"/>
      <c r="O26" s="544" t="s">
        <v>9</v>
      </c>
      <c r="P26" s="592" t="s">
        <v>1638</v>
      </c>
      <c r="Q26" s="612"/>
      <c r="R26" s="612"/>
      <c r="S26" s="612"/>
      <c r="T26" s="612"/>
      <c r="U26" s="612"/>
      <c r="V26" s="612"/>
      <c r="W26" s="612"/>
      <c r="X26" s="612"/>
      <c r="Y26" s="612"/>
      <c r="Z26" s="613"/>
      <c r="AA26" s="598"/>
      <c r="AB26" s="588"/>
      <c r="AC26" s="588"/>
      <c r="AD26" s="589"/>
      <c r="AE26" s="598"/>
      <c r="AF26" s="588"/>
      <c r="AG26" s="588"/>
      <c r="AH26" s="589"/>
    </row>
    <row r="27" spans="1:34" ht="18.75" customHeight="1">
      <c r="A27" s="572"/>
      <c r="B27" s="573"/>
      <c r="C27" s="599"/>
      <c r="D27" s="577"/>
      <c r="E27" s="576"/>
      <c r="F27" s="577"/>
      <c r="G27" s="600"/>
      <c r="H27" s="614" t="s">
        <v>1639</v>
      </c>
      <c r="I27" s="615" t="s">
        <v>9</v>
      </c>
      <c r="J27" s="592" t="s">
        <v>1618</v>
      </c>
      <c r="K27" s="593"/>
      <c r="L27" s="544" t="s">
        <v>9</v>
      </c>
      <c r="M27" s="592" t="s">
        <v>1626</v>
      </c>
      <c r="N27" s="612"/>
      <c r="O27" s="612"/>
      <c r="P27" s="612"/>
      <c r="Q27" s="612"/>
      <c r="R27" s="612"/>
      <c r="S27" s="612"/>
      <c r="T27" s="612"/>
      <c r="U27" s="612"/>
      <c r="V27" s="612"/>
      <c r="W27" s="612"/>
      <c r="X27" s="612"/>
      <c r="Y27" s="612"/>
      <c r="Z27" s="613"/>
      <c r="AA27" s="598"/>
      <c r="AB27" s="588"/>
      <c r="AC27" s="588"/>
      <c r="AD27" s="589"/>
      <c r="AE27" s="598"/>
      <c r="AF27" s="588"/>
      <c r="AG27" s="588"/>
      <c r="AH27" s="589"/>
    </row>
    <row r="28" spans="1:34" ht="18.75" customHeight="1">
      <c r="A28" s="572"/>
      <c r="B28" s="573"/>
      <c r="C28" s="599"/>
      <c r="D28" s="610"/>
      <c r="E28" s="576"/>
      <c r="F28" s="577"/>
      <c r="G28" s="600"/>
      <c r="H28" s="611" t="s">
        <v>1640</v>
      </c>
      <c r="I28" s="615" t="s">
        <v>9</v>
      </c>
      <c r="J28" s="592" t="s">
        <v>1618</v>
      </c>
      <c r="K28" s="593"/>
      <c r="L28" s="595" t="s">
        <v>9</v>
      </c>
      <c r="M28" s="592" t="s">
        <v>1626</v>
      </c>
      <c r="N28" s="612"/>
      <c r="O28" s="612"/>
      <c r="P28" s="612"/>
      <c r="Q28" s="612"/>
      <c r="R28" s="612"/>
      <c r="S28" s="612"/>
      <c r="T28" s="612"/>
      <c r="U28" s="612"/>
      <c r="V28" s="612"/>
      <c r="W28" s="612"/>
      <c r="X28" s="612"/>
      <c r="Y28" s="612"/>
      <c r="Z28" s="613"/>
      <c r="AA28" s="544"/>
      <c r="AB28" s="587"/>
      <c r="AC28" s="588"/>
      <c r="AD28" s="589"/>
      <c r="AE28" s="544"/>
      <c r="AF28" s="587"/>
      <c r="AG28" s="588"/>
      <c r="AH28" s="589"/>
    </row>
    <row r="29" spans="1:34" ht="18.75" customHeight="1">
      <c r="A29" s="610"/>
      <c r="B29" s="573"/>
      <c r="C29" s="599"/>
      <c r="D29" s="610"/>
      <c r="E29" s="576"/>
      <c r="F29" s="577"/>
      <c r="G29" s="600"/>
      <c r="H29" s="614" t="s">
        <v>1641</v>
      </c>
      <c r="I29" s="615" t="s">
        <v>9</v>
      </c>
      <c r="J29" s="592" t="s">
        <v>1618</v>
      </c>
      <c r="K29" s="592"/>
      <c r="L29" s="616" t="s">
        <v>9</v>
      </c>
      <c r="M29" s="592" t="s">
        <v>1642</v>
      </c>
      <c r="N29" s="592"/>
      <c r="O29" s="544" t="s">
        <v>9</v>
      </c>
      <c r="P29" s="592" t="s">
        <v>1643</v>
      </c>
      <c r="Q29" s="612"/>
      <c r="R29" s="612"/>
      <c r="S29" s="612"/>
      <c r="T29" s="612"/>
      <c r="U29" s="612"/>
      <c r="V29" s="612"/>
      <c r="W29" s="612"/>
      <c r="X29" s="612"/>
      <c r="Y29" s="612"/>
      <c r="Z29" s="613"/>
      <c r="AA29" s="598"/>
      <c r="AB29" s="588"/>
      <c r="AC29" s="588"/>
      <c r="AD29" s="589"/>
      <c r="AE29" s="598"/>
      <c r="AF29" s="588"/>
      <c r="AG29" s="588"/>
      <c r="AH29" s="589"/>
    </row>
    <row r="30" spans="1:34" ht="18.75" customHeight="1">
      <c r="A30" s="572"/>
      <c r="B30" s="573"/>
      <c r="C30" s="599"/>
      <c r="D30" s="610"/>
      <c r="E30" s="576"/>
      <c r="F30" s="577"/>
      <c r="G30" s="600"/>
      <c r="H30" s="614" t="s">
        <v>1644</v>
      </c>
      <c r="I30" s="615" t="s">
        <v>9</v>
      </c>
      <c r="J30" s="592" t="s">
        <v>1618</v>
      </c>
      <c r="K30" s="592"/>
      <c r="L30" s="616" t="s">
        <v>9</v>
      </c>
      <c r="M30" s="592" t="s">
        <v>1645</v>
      </c>
      <c r="N30" s="617"/>
      <c r="O30" s="617"/>
      <c r="P30" s="544" t="s">
        <v>9</v>
      </c>
      <c r="Q30" s="592" t="s">
        <v>1646</v>
      </c>
      <c r="R30" s="617"/>
      <c r="S30" s="617"/>
      <c r="T30" s="617"/>
      <c r="U30" s="617"/>
      <c r="V30" s="617"/>
      <c r="W30" s="617"/>
      <c r="X30" s="617"/>
      <c r="Y30" s="617"/>
      <c r="Z30" s="618"/>
      <c r="AA30" s="598"/>
      <c r="AB30" s="588"/>
      <c r="AC30" s="588"/>
      <c r="AD30" s="589"/>
      <c r="AE30" s="598"/>
      <c r="AF30" s="588"/>
      <c r="AG30" s="588"/>
      <c r="AH30" s="589"/>
    </row>
    <row r="31" spans="1:34" ht="18.75" customHeight="1">
      <c r="A31" s="572"/>
      <c r="B31" s="573"/>
      <c r="C31" s="599"/>
      <c r="D31" s="610"/>
      <c r="E31" s="576"/>
      <c r="F31" s="577"/>
      <c r="G31" s="600"/>
      <c r="H31" s="606" t="s">
        <v>1647</v>
      </c>
      <c r="I31" s="615" t="s">
        <v>9</v>
      </c>
      <c r="J31" s="592" t="s">
        <v>1618</v>
      </c>
      <c r="K31" s="593"/>
      <c r="L31" s="595" t="s">
        <v>9</v>
      </c>
      <c r="M31" s="592" t="s">
        <v>1626</v>
      </c>
      <c r="N31" s="612"/>
      <c r="O31" s="612"/>
      <c r="P31" s="612"/>
      <c r="Q31" s="612"/>
      <c r="R31" s="612"/>
      <c r="S31" s="612"/>
      <c r="T31" s="612"/>
      <c r="U31" s="612"/>
      <c r="V31" s="612"/>
      <c r="W31" s="612"/>
      <c r="X31" s="612"/>
      <c r="Y31" s="612"/>
      <c r="Z31" s="613"/>
      <c r="AA31" s="598"/>
      <c r="AB31" s="588"/>
      <c r="AC31" s="588"/>
      <c r="AD31" s="589"/>
      <c r="AE31" s="598"/>
      <c r="AF31" s="588"/>
      <c r="AG31" s="588"/>
      <c r="AH31" s="589"/>
    </row>
    <row r="32" spans="1:34" ht="18.75" customHeight="1">
      <c r="A32" s="572"/>
      <c r="B32" s="573"/>
      <c r="C32" s="599"/>
      <c r="D32" s="577"/>
      <c r="E32" s="576"/>
      <c r="F32" s="577"/>
      <c r="G32" s="600"/>
      <c r="H32" s="611" t="s">
        <v>1648</v>
      </c>
      <c r="I32" s="615" t="s">
        <v>9</v>
      </c>
      <c r="J32" s="592" t="s">
        <v>1618</v>
      </c>
      <c r="K32" s="593"/>
      <c r="L32" s="544" t="s">
        <v>9</v>
      </c>
      <c r="M32" s="592" t="s">
        <v>1626</v>
      </c>
      <c r="N32" s="612"/>
      <c r="O32" s="612"/>
      <c r="P32" s="612"/>
      <c r="Q32" s="612"/>
      <c r="R32" s="612"/>
      <c r="S32" s="612"/>
      <c r="T32" s="612"/>
      <c r="U32" s="612"/>
      <c r="V32" s="612"/>
      <c r="W32" s="612"/>
      <c r="X32" s="612"/>
      <c r="Y32" s="612"/>
      <c r="Z32" s="613"/>
      <c r="AA32" s="598"/>
      <c r="AB32" s="588"/>
      <c r="AC32" s="588"/>
      <c r="AD32" s="589"/>
      <c r="AE32" s="598"/>
      <c r="AF32" s="588"/>
      <c r="AG32" s="588"/>
      <c r="AH32" s="589"/>
    </row>
    <row r="33" spans="1:34" ht="18.75" customHeight="1">
      <c r="A33" s="572"/>
      <c r="B33" s="573"/>
      <c r="C33" s="599"/>
      <c r="D33" s="577"/>
      <c r="E33" s="576"/>
      <c r="F33" s="577"/>
      <c r="G33" s="600"/>
      <c r="H33" s="606" t="s">
        <v>1649</v>
      </c>
      <c r="I33" s="591" t="s">
        <v>9</v>
      </c>
      <c r="J33" s="592" t="s">
        <v>1618</v>
      </c>
      <c r="K33" s="593"/>
      <c r="L33" s="595" t="s">
        <v>9</v>
      </c>
      <c r="M33" s="592" t="s">
        <v>1626</v>
      </c>
      <c r="N33" s="612"/>
      <c r="O33" s="612"/>
      <c r="P33" s="612"/>
      <c r="Q33" s="612"/>
      <c r="R33" s="612"/>
      <c r="S33" s="612"/>
      <c r="T33" s="612"/>
      <c r="U33" s="612"/>
      <c r="V33" s="612"/>
      <c r="W33" s="612"/>
      <c r="X33" s="612"/>
      <c r="Y33" s="612"/>
      <c r="Z33" s="613"/>
      <c r="AA33" s="598"/>
      <c r="AB33" s="588"/>
      <c r="AC33" s="588"/>
      <c r="AD33" s="589"/>
      <c r="AE33" s="598"/>
      <c r="AF33" s="588"/>
      <c r="AG33" s="588"/>
      <c r="AH33" s="589"/>
    </row>
    <row r="34" spans="1:34" ht="18.75" customHeight="1">
      <c r="A34" s="572"/>
      <c r="B34" s="573"/>
      <c r="C34" s="599"/>
      <c r="D34" s="577"/>
      <c r="E34" s="576"/>
      <c r="F34" s="577"/>
      <c r="G34" s="600"/>
      <c r="H34" s="619" t="s">
        <v>1650</v>
      </c>
      <c r="I34" s="595" t="s">
        <v>9</v>
      </c>
      <c r="J34" s="592" t="s">
        <v>1618</v>
      </c>
      <c r="K34" s="593"/>
      <c r="L34" s="584" t="s">
        <v>9</v>
      </c>
      <c r="M34" s="592" t="s">
        <v>1626</v>
      </c>
      <c r="N34" s="612"/>
      <c r="O34" s="612"/>
      <c r="P34" s="612"/>
      <c r="Q34" s="612"/>
      <c r="R34" s="612"/>
      <c r="S34" s="612"/>
      <c r="T34" s="612"/>
      <c r="U34" s="612"/>
      <c r="V34" s="612"/>
      <c r="W34" s="612"/>
      <c r="X34" s="612"/>
      <c r="Y34" s="612"/>
      <c r="Z34" s="613"/>
      <c r="AA34" s="598"/>
      <c r="AB34" s="588"/>
      <c r="AC34" s="588"/>
      <c r="AD34" s="589"/>
      <c r="AE34" s="598"/>
      <c r="AF34" s="588"/>
      <c r="AG34" s="588"/>
      <c r="AH34" s="589"/>
    </row>
    <row r="35" spans="1:34" ht="18.75" customHeight="1">
      <c r="A35" s="572"/>
      <c r="B35" s="573"/>
      <c r="C35" s="599"/>
      <c r="D35" s="577"/>
      <c r="E35" s="576"/>
      <c r="F35" s="577"/>
      <c r="G35" s="600"/>
      <c r="H35" s="614" t="s">
        <v>1651</v>
      </c>
      <c r="I35" s="591" t="s">
        <v>9</v>
      </c>
      <c r="J35" s="592" t="s">
        <v>1618</v>
      </c>
      <c r="K35" s="593"/>
      <c r="L35" s="584" t="s">
        <v>9</v>
      </c>
      <c r="M35" s="592" t="s">
        <v>1626</v>
      </c>
      <c r="N35" s="612"/>
      <c r="O35" s="612"/>
      <c r="P35" s="612"/>
      <c r="Q35" s="612"/>
      <c r="R35" s="612"/>
      <c r="S35" s="612"/>
      <c r="T35" s="612"/>
      <c r="U35" s="612"/>
      <c r="V35" s="612"/>
      <c r="W35" s="612"/>
      <c r="X35" s="612"/>
      <c r="Y35" s="612"/>
      <c r="Z35" s="613"/>
      <c r="AA35" s="598"/>
      <c r="AB35" s="588"/>
      <c r="AC35" s="588"/>
      <c r="AD35" s="589"/>
      <c r="AE35" s="598"/>
      <c r="AF35" s="588"/>
      <c r="AG35" s="588"/>
      <c r="AH35" s="589"/>
    </row>
    <row r="36" spans="1:34" ht="18.75" customHeight="1">
      <c r="A36" s="572"/>
      <c r="B36" s="573"/>
      <c r="C36" s="599"/>
      <c r="D36" s="577"/>
      <c r="E36" s="576"/>
      <c r="F36" s="577"/>
      <c r="G36" s="600"/>
      <c r="H36" s="614" t="s">
        <v>1652</v>
      </c>
      <c r="I36" s="544" t="s">
        <v>9</v>
      </c>
      <c r="J36" s="592" t="s">
        <v>1618</v>
      </c>
      <c r="K36" s="593"/>
      <c r="L36" s="584" t="s">
        <v>9</v>
      </c>
      <c r="M36" s="592" t="s">
        <v>1626</v>
      </c>
      <c r="N36" s="612"/>
      <c r="O36" s="612"/>
      <c r="P36" s="612"/>
      <c r="Q36" s="612"/>
      <c r="R36" s="612"/>
      <c r="S36" s="612"/>
      <c r="T36" s="612"/>
      <c r="U36" s="612"/>
      <c r="V36" s="612"/>
      <c r="W36" s="612"/>
      <c r="X36" s="612"/>
      <c r="Y36" s="612"/>
      <c r="Z36" s="613"/>
      <c r="AA36" s="598"/>
      <c r="AB36" s="588"/>
      <c r="AC36" s="588"/>
      <c r="AD36" s="589"/>
      <c r="AE36" s="598"/>
      <c r="AF36" s="588"/>
      <c r="AG36" s="588"/>
      <c r="AH36" s="589"/>
    </row>
    <row r="37" spans="1:34" ht="18.75" customHeight="1">
      <c r="A37" s="572"/>
      <c r="B37" s="573"/>
      <c r="C37" s="599"/>
      <c r="D37" s="577"/>
      <c r="E37" s="576"/>
      <c r="F37" s="577"/>
      <c r="G37" s="600"/>
      <c r="H37" s="1200" t="s">
        <v>1653</v>
      </c>
      <c r="I37" s="615" t="s">
        <v>9</v>
      </c>
      <c r="J37" s="607" t="s">
        <v>1618</v>
      </c>
      <c r="K37" s="601"/>
      <c r="L37" s="616" t="s">
        <v>9</v>
      </c>
      <c r="M37" s="607" t="s">
        <v>1654</v>
      </c>
      <c r="N37" s="601"/>
      <c r="O37" s="601"/>
      <c r="P37" s="601"/>
      <c r="Q37" s="601"/>
      <c r="R37" s="616" t="s">
        <v>9</v>
      </c>
      <c r="S37" s="607" t="s">
        <v>1655</v>
      </c>
      <c r="T37" s="607"/>
      <c r="U37" s="601"/>
      <c r="V37" s="601"/>
      <c r="W37" s="601"/>
      <c r="X37" s="601"/>
      <c r="Y37" s="601"/>
      <c r="Z37" s="602"/>
      <c r="AA37" s="598"/>
      <c r="AB37" s="588"/>
      <c r="AC37" s="588"/>
      <c r="AD37" s="589"/>
      <c r="AE37" s="598"/>
      <c r="AF37" s="588"/>
      <c r="AG37" s="588"/>
      <c r="AH37" s="589"/>
    </row>
    <row r="38" spans="1:34" ht="18.75" customHeight="1">
      <c r="A38" s="572"/>
      <c r="B38" s="573"/>
      <c r="C38" s="599"/>
      <c r="D38" s="577"/>
      <c r="E38" s="576"/>
      <c r="F38" s="577"/>
      <c r="G38" s="600"/>
      <c r="H38" s="1201"/>
      <c r="I38" s="610" t="s">
        <v>9</v>
      </c>
      <c r="J38" s="534" t="s">
        <v>1656</v>
      </c>
      <c r="K38" s="535"/>
      <c r="L38" s="535"/>
      <c r="M38" s="535"/>
      <c r="N38" s="535"/>
      <c r="O38" s="544" t="s">
        <v>9</v>
      </c>
      <c r="P38" s="620" t="s">
        <v>1657</v>
      </c>
      <c r="Q38" s="535"/>
      <c r="R38" s="535"/>
      <c r="S38" s="535"/>
      <c r="T38" s="535"/>
      <c r="U38" s="544" t="s">
        <v>9</v>
      </c>
      <c r="V38" s="620" t="s">
        <v>1658</v>
      </c>
      <c r="W38" s="620"/>
      <c r="X38" s="535"/>
      <c r="Y38" s="535"/>
      <c r="Z38" s="621"/>
      <c r="AA38" s="535"/>
      <c r="AB38" s="588"/>
      <c r="AC38" s="588"/>
      <c r="AD38" s="589"/>
      <c r="AE38" s="598"/>
      <c r="AF38" s="588"/>
      <c r="AG38" s="588"/>
      <c r="AH38" s="589"/>
    </row>
    <row r="39" spans="1:34" ht="18.75" customHeight="1">
      <c r="A39" s="572"/>
      <c r="B39" s="573"/>
      <c r="C39" s="599"/>
      <c r="D39" s="577"/>
      <c r="E39" s="576"/>
      <c r="F39" s="577"/>
      <c r="G39" s="600"/>
      <c r="H39" s="1202"/>
      <c r="I39" s="610" t="s">
        <v>9</v>
      </c>
      <c r="J39" s="534" t="s">
        <v>1659</v>
      </c>
      <c r="K39" s="585"/>
      <c r="L39" s="585"/>
      <c r="M39" s="585"/>
      <c r="N39" s="585"/>
      <c r="O39" s="544" t="s">
        <v>9</v>
      </c>
      <c r="P39" s="604" t="s">
        <v>1660</v>
      </c>
      <c r="Q39" s="585"/>
      <c r="R39" s="585"/>
      <c r="S39" s="585"/>
      <c r="T39" s="585"/>
      <c r="U39" s="585"/>
      <c r="V39" s="585"/>
      <c r="W39" s="585"/>
      <c r="X39" s="585"/>
      <c r="Y39" s="585"/>
      <c r="Z39" s="586"/>
      <c r="AA39" s="598"/>
      <c r="AB39" s="588"/>
      <c r="AC39" s="588"/>
      <c r="AD39" s="589"/>
      <c r="AE39" s="598"/>
      <c r="AF39" s="588"/>
      <c r="AG39" s="588"/>
      <c r="AH39" s="589"/>
    </row>
    <row r="40" spans="1:34" ht="18.75" customHeight="1">
      <c r="A40" s="572"/>
      <c r="B40" s="573"/>
      <c r="C40" s="599"/>
      <c r="D40" s="577"/>
      <c r="E40" s="576"/>
      <c r="F40" s="577"/>
      <c r="G40" s="600"/>
      <c r="H40" s="1203" t="s">
        <v>1661</v>
      </c>
      <c r="I40" s="615" t="s">
        <v>9</v>
      </c>
      <c r="J40" s="607" t="s">
        <v>1618</v>
      </c>
      <c r="K40" s="607"/>
      <c r="L40" s="616"/>
      <c r="M40" s="616" t="s">
        <v>9</v>
      </c>
      <c r="N40" s="607" t="s">
        <v>1662</v>
      </c>
      <c r="O40" s="622"/>
      <c r="P40" s="616"/>
      <c r="Q40" s="616" t="s">
        <v>9</v>
      </c>
      <c r="R40" s="623" t="s">
        <v>1663</v>
      </c>
      <c r="S40" s="616"/>
      <c r="T40" s="616"/>
      <c r="U40" s="616"/>
      <c r="V40" s="623"/>
      <c r="W40" s="623"/>
      <c r="X40" s="624"/>
      <c r="Y40" s="624"/>
      <c r="Z40" s="625"/>
      <c r="AA40" s="626"/>
      <c r="AB40" s="626"/>
      <c r="AC40" s="626"/>
      <c r="AD40" s="589"/>
      <c r="AE40" s="598"/>
      <c r="AF40" s="626"/>
      <c r="AG40" s="626"/>
      <c r="AH40" s="589"/>
    </row>
    <row r="41" spans="1:34" ht="18.75" customHeight="1">
      <c r="A41" s="627"/>
      <c r="B41" s="628"/>
      <c r="C41" s="629"/>
      <c r="D41" s="550"/>
      <c r="E41" s="556"/>
      <c r="F41" s="630"/>
      <c r="G41" s="631"/>
      <c r="H41" s="1204"/>
      <c r="I41" s="552" t="s">
        <v>9</v>
      </c>
      <c r="J41" s="553" t="s">
        <v>1664</v>
      </c>
      <c r="K41" s="553"/>
      <c r="L41" s="555"/>
      <c r="M41" s="555" t="s">
        <v>9</v>
      </c>
      <c r="N41" s="553" t="s">
        <v>1665</v>
      </c>
      <c r="O41" s="632"/>
      <c r="P41" s="555"/>
      <c r="Q41" s="555" t="s">
        <v>9</v>
      </c>
      <c r="R41" s="553" t="s">
        <v>1666</v>
      </c>
      <c r="S41" s="555"/>
      <c r="T41" s="553"/>
      <c r="U41" s="555" t="s">
        <v>9</v>
      </c>
      <c r="V41" s="553" t="s">
        <v>1667</v>
      </c>
      <c r="W41" s="553"/>
      <c r="X41" s="633"/>
      <c r="Y41" s="633"/>
      <c r="Z41" s="551"/>
      <c r="AA41" s="634"/>
      <c r="AB41" s="634"/>
      <c r="AC41" s="634"/>
      <c r="AD41" s="635"/>
      <c r="AE41" s="636"/>
      <c r="AF41" s="634"/>
      <c r="AG41" s="634"/>
      <c r="AH41" s="635"/>
    </row>
    <row r="42" spans="1:34" ht="20.25" customHeight="1">
      <c r="I42" s="637"/>
      <c r="K42" s="637"/>
      <c r="L42" s="637"/>
      <c r="M42" s="637"/>
    </row>
    <row r="43" spans="1:34" ht="20.25" customHeight="1">
      <c r="A43" s="1205" t="s">
        <v>1668</v>
      </c>
      <c r="B43" s="1205"/>
      <c r="C43" s="1205"/>
      <c r="D43" s="1205"/>
      <c r="E43" s="1205"/>
      <c r="F43" s="1205"/>
      <c r="G43" s="1205"/>
      <c r="H43" s="1205"/>
      <c r="I43" s="1205"/>
      <c r="J43" s="1205"/>
      <c r="K43" s="1205"/>
      <c r="L43" s="1205"/>
      <c r="M43" s="1205"/>
      <c r="N43" s="1205"/>
      <c r="O43" s="1205"/>
      <c r="P43" s="1205"/>
      <c r="Q43" s="1205"/>
      <c r="R43" s="1205"/>
      <c r="S43" s="1205"/>
      <c r="T43" s="1205"/>
      <c r="U43" s="1205"/>
      <c r="V43" s="1205"/>
      <c r="W43" s="1205"/>
      <c r="X43" s="1205"/>
      <c r="Y43" s="1205"/>
      <c r="Z43" s="1205"/>
      <c r="AA43" s="1205"/>
      <c r="AB43" s="1205"/>
      <c r="AC43" s="1205"/>
      <c r="AD43" s="1205"/>
      <c r="AE43" s="1205"/>
      <c r="AF43" s="1205"/>
      <c r="AG43" s="1205"/>
      <c r="AH43" s="1205"/>
    </row>
    <row r="44" spans="1:34" ht="20.25" customHeight="1"/>
    <row r="45" spans="1:34" ht="30" customHeight="1">
      <c r="J45" s="536"/>
      <c r="K45" s="536"/>
      <c r="L45" s="536"/>
      <c r="M45" s="536"/>
      <c r="N45" s="536"/>
      <c r="O45" s="536"/>
      <c r="P45" s="536"/>
      <c r="Q45" s="536"/>
      <c r="R45" s="536"/>
      <c r="S45" s="623"/>
      <c r="T45" s="623"/>
      <c r="U45" s="1206" t="s">
        <v>1670</v>
      </c>
      <c r="V45" s="1207"/>
      <c r="W45" s="1207"/>
      <c r="X45" s="1208"/>
      <c r="Y45" s="537"/>
      <c r="Z45" s="538"/>
      <c r="AA45" s="538"/>
      <c r="AB45" s="538"/>
      <c r="AC45" s="538"/>
      <c r="AD45" s="538"/>
      <c r="AE45" s="538"/>
      <c r="AF45" s="538"/>
      <c r="AG45" s="538"/>
      <c r="AH45" s="539"/>
    </row>
    <row r="46" spans="1:34" ht="20.25" customHeight="1"/>
    <row r="47" spans="1:34" ht="18" customHeight="1">
      <c r="A47" s="1206" t="s">
        <v>55</v>
      </c>
      <c r="B47" s="1207"/>
      <c r="C47" s="1208"/>
      <c r="D47" s="1206" t="s">
        <v>56</v>
      </c>
      <c r="E47" s="1208"/>
      <c r="F47" s="1209" t="s">
        <v>57</v>
      </c>
      <c r="G47" s="1210"/>
      <c r="H47" s="1206" t="s">
        <v>58</v>
      </c>
      <c r="I47" s="1207"/>
      <c r="J47" s="1207"/>
      <c r="K47" s="1207"/>
      <c r="L47" s="1207"/>
      <c r="M47" s="1207"/>
      <c r="N47" s="1207"/>
      <c r="O47" s="1207"/>
      <c r="P47" s="1207"/>
      <c r="Q47" s="1207"/>
      <c r="R47" s="1207"/>
      <c r="S47" s="1207"/>
      <c r="T47" s="1207"/>
      <c r="U47" s="1207"/>
      <c r="V47" s="1207"/>
      <c r="W47" s="1207"/>
      <c r="X47" s="1207"/>
      <c r="Y47" s="1207"/>
      <c r="Z47" s="1207"/>
      <c r="AA47" s="1207"/>
      <c r="AB47" s="1207"/>
      <c r="AC47" s="1207"/>
      <c r="AD47" s="1207"/>
      <c r="AE47" s="1207"/>
      <c r="AF47" s="1207"/>
      <c r="AG47" s="1207"/>
      <c r="AH47" s="1208"/>
    </row>
    <row r="48" spans="1:34" ht="18.75" customHeight="1">
      <c r="A48" s="1192" t="s">
        <v>60</v>
      </c>
      <c r="B48" s="1193"/>
      <c r="C48" s="1194"/>
      <c r="D48" s="540"/>
      <c r="E48" s="541"/>
      <c r="F48" s="542"/>
      <c r="G48" s="543"/>
      <c r="H48" s="1198" t="s">
        <v>61</v>
      </c>
      <c r="I48" s="638" t="s">
        <v>9</v>
      </c>
      <c r="J48" s="545" t="s">
        <v>62</v>
      </c>
      <c r="K48" s="545"/>
      <c r="L48" s="545"/>
      <c r="M48" s="569" t="s">
        <v>9</v>
      </c>
      <c r="N48" s="545" t="s">
        <v>63</v>
      </c>
      <c r="O48" s="545"/>
      <c r="P48" s="545"/>
      <c r="Q48" s="569" t="s">
        <v>9</v>
      </c>
      <c r="R48" s="545" t="s">
        <v>64</v>
      </c>
      <c r="S48" s="545"/>
      <c r="T48" s="545"/>
      <c r="U48" s="569" t="s">
        <v>9</v>
      </c>
      <c r="V48" s="545" t="s">
        <v>65</v>
      </c>
      <c r="W48" s="545"/>
      <c r="X48" s="545"/>
      <c r="Y48" s="545"/>
      <c r="Z48" s="545"/>
      <c r="AA48" s="545"/>
      <c r="AB48" s="545"/>
      <c r="AC48" s="545"/>
      <c r="AD48" s="545"/>
      <c r="AE48" s="545"/>
      <c r="AF48" s="545"/>
      <c r="AG48" s="545"/>
      <c r="AH48" s="561"/>
    </row>
    <row r="49" spans="1:34" ht="18.75" customHeight="1">
      <c r="A49" s="1195"/>
      <c r="B49" s="1196"/>
      <c r="C49" s="1197"/>
      <c r="D49" s="548"/>
      <c r="E49" s="549"/>
      <c r="F49" s="550"/>
      <c r="G49" s="551"/>
      <c r="H49" s="1199"/>
      <c r="I49" s="552" t="s">
        <v>9</v>
      </c>
      <c r="J49" s="553" t="s">
        <v>66</v>
      </c>
      <c r="K49" s="553"/>
      <c r="L49" s="553"/>
      <c r="M49" s="555" t="s">
        <v>9</v>
      </c>
      <c r="N49" s="553" t="s">
        <v>67</v>
      </c>
      <c r="O49" s="553"/>
      <c r="P49" s="553"/>
      <c r="Q49" s="555" t="s">
        <v>9</v>
      </c>
      <c r="R49" s="553" t="s">
        <v>68</v>
      </c>
      <c r="S49" s="553"/>
      <c r="T49" s="553"/>
      <c r="U49" s="555" t="s">
        <v>9</v>
      </c>
      <c r="V49" s="553" t="s">
        <v>69</v>
      </c>
      <c r="W49" s="553"/>
      <c r="X49" s="553"/>
      <c r="Y49" s="553"/>
      <c r="Z49" s="553"/>
      <c r="AA49" s="639"/>
      <c r="AB49" s="639"/>
      <c r="AC49" s="639"/>
      <c r="AD49" s="639"/>
      <c r="AE49" s="639"/>
      <c r="AF49" s="639"/>
      <c r="AG49" s="639"/>
      <c r="AH49" s="549"/>
    </row>
    <row r="50" spans="1:34" ht="18.75" customHeight="1">
      <c r="A50" s="557"/>
      <c r="B50" s="558"/>
      <c r="C50" s="640"/>
      <c r="D50" s="560"/>
      <c r="E50" s="547"/>
      <c r="F50" s="560"/>
      <c r="G50" s="641"/>
      <c r="H50" s="642" t="s">
        <v>72</v>
      </c>
      <c r="I50" s="563" t="s">
        <v>9</v>
      </c>
      <c r="J50" s="564" t="s">
        <v>1618</v>
      </c>
      <c r="K50" s="564"/>
      <c r="L50" s="565"/>
      <c r="M50" s="566" t="s">
        <v>9</v>
      </c>
      <c r="N50" s="564" t="s">
        <v>1619</v>
      </c>
      <c r="O50" s="564"/>
      <c r="P50" s="565"/>
      <c r="Q50" s="566" t="s">
        <v>9</v>
      </c>
      <c r="R50" s="567" t="s">
        <v>1620</v>
      </c>
      <c r="S50" s="567"/>
      <c r="T50" s="567"/>
      <c r="U50" s="567"/>
      <c r="V50" s="564"/>
      <c r="W50" s="564"/>
      <c r="X50" s="564"/>
      <c r="Y50" s="564"/>
      <c r="Z50" s="564"/>
      <c r="AA50" s="564"/>
      <c r="AB50" s="564"/>
      <c r="AC50" s="564"/>
      <c r="AD50" s="564"/>
      <c r="AE50" s="564"/>
      <c r="AF50" s="564"/>
      <c r="AG50" s="564"/>
      <c r="AH50" s="643"/>
    </row>
    <row r="51" spans="1:34" ht="19.5" customHeight="1">
      <c r="A51" s="572"/>
      <c r="B51" s="573"/>
      <c r="C51" s="574"/>
      <c r="D51" s="575"/>
      <c r="E51" s="576"/>
      <c r="F51" s="577"/>
      <c r="G51" s="578"/>
      <c r="H51" s="590" t="s">
        <v>1621</v>
      </c>
      <c r="I51" s="591" t="s">
        <v>9</v>
      </c>
      <c r="J51" s="592" t="s">
        <v>1622</v>
      </c>
      <c r="K51" s="593"/>
      <c r="L51" s="594"/>
      <c r="M51" s="595" t="s">
        <v>9</v>
      </c>
      <c r="N51" s="592" t="s">
        <v>1623</v>
      </c>
      <c r="O51" s="595"/>
      <c r="P51" s="592"/>
      <c r="Q51" s="596"/>
      <c r="R51" s="596"/>
      <c r="S51" s="596"/>
      <c r="T51" s="596"/>
      <c r="U51" s="596"/>
      <c r="V51" s="596"/>
      <c r="W51" s="596"/>
      <c r="X51" s="596"/>
      <c r="Y51" s="596"/>
      <c r="Z51" s="596"/>
      <c r="AA51" s="596"/>
      <c r="AB51" s="596"/>
      <c r="AC51" s="596"/>
      <c r="AD51" s="596"/>
      <c r="AE51" s="596"/>
      <c r="AF51" s="596"/>
      <c r="AG51" s="596"/>
      <c r="AH51" s="644"/>
    </row>
    <row r="52" spans="1:34" ht="19.5" customHeight="1">
      <c r="A52" s="572"/>
      <c r="B52" s="573"/>
      <c r="C52" s="574"/>
      <c r="D52" s="575"/>
      <c r="E52" s="576"/>
      <c r="F52" s="577"/>
      <c r="G52" s="578"/>
      <c r="H52" s="590" t="s">
        <v>1624</v>
      </c>
      <c r="I52" s="591" t="s">
        <v>9</v>
      </c>
      <c r="J52" s="592" t="s">
        <v>1622</v>
      </c>
      <c r="K52" s="593"/>
      <c r="L52" s="594"/>
      <c r="M52" s="595" t="s">
        <v>9</v>
      </c>
      <c r="N52" s="592" t="s">
        <v>1623</v>
      </c>
      <c r="O52" s="595"/>
      <c r="P52" s="592"/>
      <c r="Q52" s="596"/>
      <c r="R52" s="596"/>
      <c r="S52" s="596"/>
      <c r="T52" s="596"/>
      <c r="U52" s="596"/>
      <c r="V52" s="596"/>
      <c r="W52" s="596"/>
      <c r="X52" s="596"/>
      <c r="Y52" s="596"/>
      <c r="Z52" s="596"/>
      <c r="AA52" s="596"/>
      <c r="AB52" s="596"/>
      <c r="AC52" s="596"/>
      <c r="AD52" s="596"/>
      <c r="AE52" s="596"/>
      <c r="AF52" s="596"/>
      <c r="AG52" s="596"/>
      <c r="AH52" s="644"/>
    </row>
    <row r="53" spans="1:34" ht="18.75" customHeight="1">
      <c r="A53" s="572"/>
      <c r="B53" s="573"/>
      <c r="C53" s="599"/>
      <c r="D53" s="577"/>
      <c r="E53" s="576"/>
      <c r="F53" s="577"/>
      <c r="G53" s="600"/>
      <c r="H53" s="619" t="s">
        <v>77</v>
      </c>
      <c r="I53" s="591" t="s">
        <v>9</v>
      </c>
      <c r="J53" s="592" t="s">
        <v>1627</v>
      </c>
      <c r="K53" s="593"/>
      <c r="L53" s="612"/>
      <c r="M53" s="595" t="s">
        <v>9</v>
      </c>
      <c r="N53" s="592" t="s">
        <v>1628</v>
      </c>
      <c r="O53" s="596"/>
      <c r="P53" s="596"/>
      <c r="Q53" s="596"/>
      <c r="R53" s="592"/>
      <c r="S53" s="592"/>
      <c r="T53" s="592"/>
      <c r="U53" s="592"/>
      <c r="V53" s="592"/>
      <c r="W53" s="592"/>
      <c r="X53" s="592"/>
      <c r="Y53" s="592"/>
      <c r="Z53" s="592"/>
      <c r="AA53" s="592"/>
      <c r="AB53" s="592"/>
      <c r="AC53" s="592"/>
      <c r="AD53" s="592"/>
      <c r="AE53" s="592"/>
      <c r="AF53" s="592"/>
      <c r="AG53" s="592"/>
      <c r="AH53" s="645"/>
    </row>
    <row r="54" spans="1:34" ht="18.75" customHeight="1">
      <c r="A54" s="572"/>
      <c r="B54" s="573"/>
      <c r="C54" s="599"/>
      <c r="D54" s="577"/>
      <c r="E54" s="576"/>
      <c r="F54" s="577"/>
      <c r="G54" s="600"/>
      <c r="H54" s="1184" t="s">
        <v>1629</v>
      </c>
      <c r="I54" s="1186" t="s">
        <v>9</v>
      </c>
      <c r="J54" s="1188" t="s">
        <v>1618</v>
      </c>
      <c r="K54" s="1188"/>
      <c r="L54" s="1190" t="s">
        <v>9</v>
      </c>
      <c r="M54" s="1188" t="s">
        <v>1626</v>
      </c>
      <c r="N54" s="1188"/>
      <c r="O54" s="607"/>
      <c r="P54" s="607"/>
      <c r="Q54" s="607"/>
      <c r="R54" s="607"/>
      <c r="S54" s="607"/>
      <c r="T54" s="607"/>
      <c r="U54" s="607"/>
      <c r="V54" s="607"/>
      <c r="W54" s="607"/>
      <c r="X54" s="607"/>
      <c r="Y54" s="607"/>
      <c r="Z54" s="607"/>
      <c r="AA54" s="607"/>
      <c r="AB54" s="607"/>
      <c r="AC54" s="607"/>
      <c r="AD54" s="607"/>
      <c r="AE54" s="607"/>
      <c r="AF54" s="607"/>
      <c r="AG54" s="607"/>
      <c r="AH54" s="608"/>
    </row>
    <row r="55" spans="1:34" ht="18.75" customHeight="1">
      <c r="A55" s="572"/>
      <c r="B55" s="573"/>
      <c r="C55" s="599"/>
      <c r="D55" s="577"/>
      <c r="E55" s="576"/>
      <c r="F55" s="577"/>
      <c r="G55" s="600"/>
      <c r="H55" s="1185"/>
      <c r="I55" s="1187"/>
      <c r="J55" s="1189"/>
      <c r="K55" s="1189"/>
      <c r="L55" s="1191"/>
      <c r="M55" s="1189"/>
      <c r="N55" s="1189"/>
      <c r="O55" s="581"/>
      <c r="P55" s="581"/>
      <c r="Q55" s="581"/>
      <c r="R55" s="581"/>
      <c r="S55" s="581"/>
      <c r="T55" s="581"/>
      <c r="U55" s="581"/>
      <c r="V55" s="581"/>
      <c r="W55" s="581"/>
      <c r="X55" s="581"/>
      <c r="Y55" s="581"/>
      <c r="Z55" s="581"/>
      <c r="AA55" s="581"/>
      <c r="AB55" s="581"/>
      <c r="AC55" s="581"/>
      <c r="AD55" s="581"/>
      <c r="AE55" s="581"/>
      <c r="AF55" s="581"/>
      <c r="AG55" s="581"/>
      <c r="AH55" s="609"/>
    </row>
    <row r="56" spans="1:34" ht="18.75" customHeight="1">
      <c r="A56" s="572"/>
      <c r="B56" s="573"/>
      <c r="C56" s="599"/>
      <c r="D56" s="577"/>
      <c r="E56" s="576"/>
      <c r="F56" s="577"/>
      <c r="G56" s="600"/>
      <c r="H56" s="1184" t="s">
        <v>1630</v>
      </c>
      <c r="I56" s="1186" t="s">
        <v>9</v>
      </c>
      <c r="J56" s="1188" t="s">
        <v>1618</v>
      </c>
      <c r="K56" s="1188"/>
      <c r="L56" s="1190" t="s">
        <v>9</v>
      </c>
      <c r="M56" s="1188" t="s">
        <v>1626</v>
      </c>
      <c r="N56" s="1188"/>
      <c r="O56" s="607"/>
      <c r="P56" s="607"/>
      <c r="Q56" s="607"/>
      <c r="R56" s="607"/>
      <c r="S56" s="607"/>
      <c r="T56" s="607"/>
      <c r="U56" s="607"/>
      <c r="V56" s="607"/>
      <c r="W56" s="607"/>
      <c r="X56" s="607"/>
      <c r="Y56" s="607"/>
      <c r="Z56" s="607"/>
      <c r="AA56" s="607"/>
      <c r="AB56" s="607"/>
      <c r="AC56" s="607"/>
      <c r="AD56" s="607"/>
      <c r="AE56" s="607"/>
      <c r="AF56" s="607"/>
      <c r="AG56" s="607"/>
      <c r="AH56" s="608"/>
    </row>
    <row r="57" spans="1:34" ht="18.75" customHeight="1">
      <c r="A57" s="572"/>
      <c r="B57" s="573"/>
      <c r="C57" s="599"/>
      <c r="D57" s="577"/>
      <c r="E57" s="576"/>
      <c r="F57" s="577"/>
      <c r="G57" s="600"/>
      <c r="H57" s="1185"/>
      <c r="I57" s="1187"/>
      <c r="J57" s="1189"/>
      <c r="K57" s="1189"/>
      <c r="L57" s="1191"/>
      <c r="M57" s="1189"/>
      <c r="N57" s="1189"/>
      <c r="O57" s="581"/>
      <c r="P57" s="581"/>
      <c r="Q57" s="581"/>
      <c r="R57" s="581"/>
      <c r="S57" s="581"/>
      <c r="T57" s="581"/>
      <c r="U57" s="581"/>
      <c r="V57" s="581"/>
      <c r="W57" s="581"/>
      <c r="X57" s="581"/>
      <c r="Y57" s="581"/>
      <c r="Z57" s="581"/>
      <c r="AA57" s="581"/>
      <c r="AB57" s="581"/>
      <c r="AC57" s="581"/>
      <c r="AD57" s="581"/>
      <c r="AE57" s="581"/>
      <c r="AF57" s="581"/>
      <c r="AG57" s="581"/>
      <c r="AH57" s="609"/>
    </row>
    <row r="58" spans="1:34" ht="18.75" customHeight="1">
      <c r="A58" s="572"/>
      <c r="B58" s="573"/>
      <c r="C58" s="599"/>
      <c r="D58" s="577"/>
      <c r="E58" s="576"/>
      <c r="F58" s="577"/>
      <c r="G58" s="600"/>
      <c r="H58" s="1184" t="s">
        <v>1631</v>
      </c>
      <c r="I58" s="1186" t="s">
        <v>9</v>
      </c>
      <c r="J58" s="1188" t="s">
        <v>1618</v>
      </c>
      <c r="K58" s="1188"/>
      <c r="L58" s="1190" t="s">
        <v>9</v>
      </c>
      <c r="M58" s="1188" t="s">
        <v>1626</v>
      </c>
      <c r="N58" s="1188"/>
      <c r="O58" s="607"/>
      <c r="P58" s="607"/>
      <c r="Q58" s="607"/>
      <c r="R58" s="607"/>
      <c r="S58" s="607"/>
      <c r="T58" s="607"/>
      <c r="U58" s="607"/>
      <c r="V58" s="607"/>
      <c r="W58" s="607"/>
      <c r="X58" s="607"/>
      <c r="Y58" s="607"/>
      <c r="Z58" s="607"/>
      <c r="AA58" s="607"/>
      <c r="AB58" s="607"/>
      <c r="AC58" s="607"/>
      <c r="AD58" s="607"/>
      <c r="AE58" s="607"/>
      <c r="AF58" s="607"/>
      <c r="AG58" s="607"/>
      <c r="AH58" s="608"/>
    </row>
    <row r="59" spans="1:34" ht="18.75" customHeight="1">
      <c r="A59" s="572"/>
      <c r="B59" s="573"/>
      <c r="C59" s="599"/>
      <c r="D59" s="577"/>
      <c r="E59" s="576"/>
      <c r="F59" s="577"/>
      <c r="G59" s="600"/>
      <c r="H59" s="1185"/>
      <c r="I59" s="1187"/>
      <c r="J59" s="1189"/>
      <c r="K59" s="1189"/>
      <c r="L59" s="1191"/>
      <c r="M59" s="1189"/>
      <c r="N59" s="1189"/>
      <c r="O59" s="581"/>
      <c r="P59" s="581"/>
      <c r="Q59" s="581"/>
      <c r="R59" s="581"/>
      <c r="S59" s="581"/>
      <c r="T59" s="581"/>
      <c r="U59" s="581"/>
      <c r="V59" s="581"/>
      <c r="W59" s="581"/>
      <c r="X59" s="581"/>
      <c r="Y59" s="581"/>
      <c r="Z59" s="581"/>
      <c r="AA59" s="581"/>
      <c r="AB59" s="581"/>
      <c r="AC59" s="581"/>
      <c r="AD59" s="581"/>
      <c r="AE59" s="581"/>
      <c r="AF59" s="581"/>
      <c r="AG59" s="581"/>
      <c r="AH59" s="609"/>
    </row>
    <row r="60" spans="1:34" ht="18.75" customHeight="1">
      <c r="A60" s="572"/>
      <c r="B60" s="573"/>
      <c r="C60" s="599"/>
      <c r="D60" s="577"/>
      <c r="E60" s="576"/>
      <c r="F60" s="577"/>
      <c r="G60" s="600"/>
      <c r="H60" s="1184" t="s">
        <v>1632</v>
      </c>
      <c r="I60" s="1186" t="s">
        <v>9</v>
      </c>
      <c r="J60" s="1188" t="s">
        <v>1618</v>
      </c>
      <c r="K60" s="1188"/>
      <c r="L60" s="1190" t="s">
        <v>9</v>
      </c>
      <c r="M60" s="1188" t="s">
        <v>1626</v>
      </c>
      <c r="N60" s="1188"/>
      <c r="O60" s="607"/>
      <c r="P60" s="607"/>
      <c r="Q60" s="607"/>
      <c r="R60" s="607"/>
      <c r="S60" s="607"/>
      <c r="T60" s="607"/>
      <c r="U60" s="607"/>
      <c r="V60" s="607"/>
      <c r="W60" s="607"/>
      <c r="X60" s="607"/>
      <c r="Y60" s="607"/>
      <c r="Z60" s="607"/>
      <c r="AA60" s="607"/>
      <c r="AB60" s="607"/>
      <c r="AC60" s="607"/>
      <c r="AD60" s="607"/>
      <c r="AE60" s="607"/>
      <c r="AF60" s="607"/>
      <c r="AG60" s="607"/>
      <c r="AH60" s="608"/>
    </row>
    <row r="61" spans="1:34" ht="18.75" customHeight="1">
      <c r="A61" s="572"/>
      <c r="B61" s="573"/>
      <c r="C61" s="599"/>
      <c r="D61" s="577"/>
      <c r="E61" s="576"/>
      <c r="F61" s="577"/>
      <c r="G61" s="600"/>
      <c r="H61" s="1185"/>
      <c r="I61" s="1187"/>
      <c r="J61" s="1189"/>
      <c r="K61" s="1189"/>
      <c r="L61" s="1191"/>
      <c r="M61" s="1189"/>
      <c r="N61" s="1189"/>
      <c r="O61" s="581"/>
      <c r="P61" s="581"/>
      <c r="Q61" s="581"/>
      <c r="R61" s="581"/>
      <c r="S61" s="581"/>
      <c r="T61" s="581"/>
      <c r="U61" s="581"/>
      <c r="V61" s="581"/>
      <c r="W61" s="581"/>
      <c r="X61" s="581"/>
      <c r="Y61" s="581"/>
      <c r="Z61" s="581"/>
      <c r="AA61" s="581"/>
      <c r="AB61" s="581"/>
      <c r="AC61" s="581"/>
      <c r="AD61" s="581"/>
      <c r="AE61" s="581"/>
      <c r="AF61" s="581"/>
      <c r="AG61" s="581"/>
      <c r="AH61" s="609"/>
    </row>
    <row r="62" spans="1:34" ht="18.75" customHeight="1">
      <c r="A62" s="610" t="s">
        <v>9</v>
      </c>
      <c r="B62" s="573">
        <v>78</v>
      </c>
      <c r="C62" s="599" t="s">
        <v>1669</v>
      </c>
      <c r="D62" s="610" t="s">
        <v>9</v>
      </c>
      <c r="E62" s="576" t="s">
        <v>73</v>
      </c>
      <c r="F62" s="577"/>
      <c r="G62" s="600"/>
      <c r="H62" s="619" t="s">
        <v>1634</v>
      </c>
      <c r="I62" s="591" t="s">
        <v>9</v>
      </c>
      <c r="J62" s="592" t="s">
        <v>1618</v>
      </c>
      <c r="K62" s="593"/>
      <c r="L62" s="595" t="s">
        <v>9</v>
      </c>
      <c r="M62" s="592" t="s">
        <v>1626</v>
      </c>
      <c r="N62" s="612"/>
      <c r="O62" s="592"/>
      <c r="P62" s="592"/>
      <c r="Q62" s="592"/>
      <c r="R62" s="592"/>
      <c r="S62" s="592"/>
      <c r="T62" s="592"/>
      <c r="U62" s="592"/>
      <c r="V62" s="592"/>
      <c r="W62" s="592"/>
      <c r="X62" s="592"/>
      <c r="Y62" s="592"/>
      <c r="Z62" s="592"/>
      <c r="AA62" s="592"/>
      <c r="AB62" s="592"/>
      <c r="AC62" s="592"/>
      <c r="AD62" s="592"/>
      <c r="AE62" s="592"/>
      <c r="AF62" s="592"/>
      <c r="AG62" s="592"/>
      <c r="AH62" s="645"/>
    </row>
    <row r="63" spans="1:34" ht="18.75" customHeight="1">
      <c r="A63" s="572"/>
      <c r="B63" s="573"/>
      <c r="C63" s="599"/>
      <c r="D63" s="577"/>
      <c r="E63" s="576"/>
      <c r="F63" s="577"/>
      <c r="G63" s="600"/>
      <c r="H63" s="646" t="s">
        <v>1636</v>
      </c>
      <c r="I63" s="591" t="s">
        <v>9</v>
      </c>
      <c r="J63" s="592" t="s">
        <v>1618</v>
      </c>
      <c r="K63" s="592"/>
      <c r="L63" s="595" t="s">
        <v>9</v>
      </c>
      <c r="M63" s="592" t="s">
        <v>1637</v>
      </c>
      <c r="N63" s="592"/>
      <c r="O63" s="595" t="s">
        <v>9</v>
      </c>
      <c r="P63" s="592" t="s">
        <v>1638</v>
      </c>
      <c r="Q63" s="612"/>
      <c r="R63" s="612"/>
      <c r="S63" s="647"/>
      <c r="T63" s="647"/>
      <c r="U63" s="647"/>
      <c r="V63" s="647"/>
      <c r="W63" s="647"/>
      <c r="X63" s="647"/>
      <c r="Y63" s="647"/>
      <c r="Z63" s="647"/>
      <c r="AA63" s="647"/>
      <c r="AB63" s="647"/>
      <c r="AC63" s="647"/>
      <c r="AD63" s="647"/>
      <c r="AE63" s="647"/>
      <c r="AF63" s="647"/>
      <c r="AG63" s="647"/>
      <c r="AH63" s="648"/>
    </row>
    <row r="64" spans="1:34" ht="18.75" customHeight="1">
      <c r="A64" s="572"/>
      <c r="B64" s="573"/>
      <c r="C64" s="599"/>
      <c r="D64" s="577"/>
      <c r="E64" s="576"/>
      <c r="F64" s="577"/>
      <c r="G64" s="600"/>
      <c r="H64" s="646" t="s">
        <v>1639</v>
      </c>
      <c r="I64" s="591" t="s">
        <v>9</v>
      </c>
      <c r="J64" s="592" t="s">
        <v>1618</v>
      </c>
      <c r="K64" s="593"/>
      <c r="L64" s="595" t="s">
        <v>9</v>
      </c>
      <c r="M64" s="592" t="s">
        <v>1626</v>
      </c>
      <c r="N64" s="612"/>
      <c r="O64" s="592"/>
      <c r="P64" s="592"/>
      <c r="Q64" s="592"/>
      <c r="R64" s="592"/>
      <c r="S64" s="592"/>
      <c r="T64" s="592"/>
      <c r="U64" s="592"/>
      <c r="V64" s="592"/>
      <c r="W64" s="592"/>
      <c r="X64" s="592"/>
      <c r="Y64" s="592"/>
      <c r="Z64" s="592"/>
      <c r="AA64" s="592"/>
      <c r="AB64" s="592"/>
      <c r="AC64" s="592"/>
      <c r="AD64" s="592"/>
      <c r="AE64" s="592"/>
      <c r="AF64" s="592"/>
      <c r="AG64" s="592"/>
      <c r="AH64" s="645"/>
    </row>
    <row r="65" spans="1:34" ht="18.75" customHeight="1">
      <c r="A65" s="572"/>
      <c r="B65" s="573"/>
      <c r="C65" s="599"/>
      <c r="D65" s="577"/>
      <c r="E65" s="576"/>
      <c r="F65" s="577"/>
      <c r="G65" s="600"/>
      <c r="H65" s="646" t="s">
        <v>1641</v>
      </c>
      <c r="I65" s="591" t="s">
        <v>9</v>
      </c>
      <c r="J65" s="592" t="s">
        <v>1618</v>
      </c>
      <c r="K65" s="592"/>
      <c r="L65" s="595" t="s">
        <v>9</v>
      </c>
      <c r="M65" s="592" t="s">
        <v>1642</v>
      </c>
      <c r="N65" s="592"/>
      <c r="O65" s="595" t="s">
        <v>9</v>
      </c>
      <c r="P65" s="592" t="s">
        <v>1643</v>
      </c>
      <c r="Q65" s="612"/>
      <c r="R65" s="612"/>
      <c r="S65" s="612"/>
      <c r="T65" s="592"/>
      <c r="U65" s="592"/>
      <c r="V65" s="592"/>
      <c r="W65" s="592"/>
      <c r="X65" s="592"/>
      <c r="Y65" s="592"/>
      <c r="Z65" s="592"/>
      <c r="AA65" s="592"/>
      <c r="AB65" s="592"/>
      <c r="AC65" s="592"/>
      <c r="AD65" s="592"/>
      <c r="AE65" s="592"/>
      <c r="AF65" s="592"/>
      <c r="AG65" s="592"/>
      <c r="AH65" s="645"/>
    </row>
    <row r="66" spans="1:34" ht="18.75" customHeight="1">
      <c r="A66" s="572"/>
      <c r="B66" s="573"/>
      <c r="C66" s="599"/>
      <c r="D66" s="577"/>
      <c r="E66" s="576"/>
      <c r="F66" s="577"/>
      <c r="G66" s="600"/>
      <c r="H66" s="646" t="s">
        <v>1644</v>
      </c>
      <c r="I66" s="591" t="s">
        <v>9</v>
      </c>
      <c r="J66" s="592" t="s">
        <v>1618</v>
      </c>
      <c r="K66" s="592"/>
      <c r="L66" s="595" t="s">
        <v>9</v>
      </c>
      <c r="M66" s="592" t="s">
        <v>1645</v>
      </c>
      <c r="N66" s="592"/>
      <c r="O66" s="592"/>
      <c r="P66" s="595" t="s">
        <v>9</v>
      </c>
      <c r="Q66" s="592" t="s">
        <v>1646</v>
      </c>
      <c r="R66" s="592"/>
      <c r="S66" s="592"/>
      <c r="T66" s="592"/>
      <c r="U66" s="592"/>
      <c r="V66" s="592"/>
      <c r="W66" s="592"/>
      <c r="X66" s="592"/>
      <c r="Y66" s="592"/>
      <c r="Z66" s="592"/>
      <c r="AA66" s="592"/>
      <c r="AB66" s="592"/>
      <c r="AC66" s="592"/>
      <c r="AD66" s="592"/>
      <c r="AE66" s="592"/>
      <c r="AF66" s="592"/>
      <c r="AG66" s="592"/>
      <c r="AH66" s="645"/>
    </row>
    <row r="67" spans="1:34" ht="18.75" customHeight="1">
      <c r="A67" s="572"/>
      <c r="B67" s="573"/>
      <c r="C67" s="599"/>
      <c r="D67" s="577"/>
      <c r="E67" s="576"/>
      <c r="F67" s="577"/>
      <c r="G67" s="600"/>
      <c r="H67" s="649" t="s">
        <v>1647</v>
      </c>
      <c r="I67" s="591" t="s">
        <v>9</v>
      </c>
      <c r="J67" s="592" t="s">
        <v>1618</v>
      </c>
      <c r="K67" s="593"/>
      <c r="L67" s="595" t="s">
        <v>9</v>
      </c>
      <c r="M67" s="592" t="s">
        <v>1626</v>
      </c>
      <c r="N67" s="612"/>
      <c r="O67" s="592"/>
      <c r="P67" s="592"/>
      <c r="Q67" s="592"/>
      <c r="R67" s="592"/>
      <c r="S67" s="592"/>
      <c r="T67" s="592"/>
      <c r="U67" s="592"/>
      <c r="V67" s="592"/>
      <c r="W67" s="592"/>
      <c r="X67" s="592"/>
      <c r="Y67" s="592"/>
      <c r="Z67" s="592"/>
      <c r="AA67" s="592"/>
      <c r="AB67" s="592"/>
      <c r="AC67" s="592"/>
      <c r="AD67" s="592"/>
      <c r="AE67" s="592"/>
      <c r="AF67" s="592"/>
      <c r="AG67" s="592"/>
      <c r="AH67" s="645"/>
    </row>
    <row r="68" spans="1:34" ht="18.75" customHeight="1">
      <c r="A68" s="572"/>
      <c r="B68" s="573"/>
      <c r="C68" s="599"/>
      <c r="D68" s="577"/>
      <c r="E68" s="576"/>
      <c r="F68" s="577"/>
      <c r="G68" s="600"/>
      <c r="H68" s="619" t="s">
        <v>1648</v>
      </c>
      <c r="I68" s="591" t="s">
        <v>9</v>
      </c>
      <c r="J68" s="592" t="s">
        <v>1618</v>
      </c>
      <c r="K68" s="593"/>
      <c r="L68" s="595" t="s">
        <v>9</v>
      </c>
      <c r="M68" s="592" t="s">
        <v>1626</v>
      </c>
      <c r="N68" s="612"/>
      <c r="O68" s="592"/>
      <c r="P68" s="592"/>
      <c r="Q68" s="592"/>
      <c r="R68" s="592"/>
      <c r="S68" s="592"/>
      <c r="T68" s="592"/>
      <c r="U68" s="592"/>
      <c r="V68" s="592"/>
      <c r="W68" s="592"/>
      <c r="X68" s="592"/>
      <c r="Y68" s="592"/>
      <c r="Z68" s="592"/>
      <c r="AA68" s="592"/>
      <c r="AB68" s="592"/>
      <c r="AC68" s="592"/>
      <c r="AD68" s="592"/>
      <c r="AE68" s="592"/>
      <c r="AF68" s="592"/>
      <c r="AG68" s="592"/>
      <c r="AH68" s="645"/>
    </row>
    <row r="69" spans="1:34" ht="18.75" customHeight="1">
      <c r="A69" s="572"/>
      <c r="B69" s="573"/>
      <c r="C69" s="599"/>
      <c r="D69" s="577"/>
      <c r="E69" s="576"/>
      <c r="F69" s="577"/>
      <c r="G69" s="600"/>
      <c r="H69" s="619" t="s">
        <v>1649</v>
      </c>
      <c r="I69" s="591" t="s">
        <v>9</v>
      </c>
      <c r="J69" s="592" t="s">
        <v>1618</v>
      </c>
      <c r="K69" s="593"/>
      <c r="L69" s="595" t="s">
        <v>9</v>
      </c>
      <c r="M69" s="592" t="s">
        <v>1626</v>
      </c>
      <c r="N69" s="612"/>
      <c r="O69" s="592"/>
      <c r="P69" s="592"/>
      <c r="Q69" s="592"/>
      <c r="R69" s="592"/>
      <c r="S69" s="592"/>
      <c r="T69" s="592"/>
      <c r="U69" s="592"/>
      <c r="V69" s="592"/>
      <c r="W69" s="592"/>
      <c r="X69" s="592"/>
      <c r="Y69" s="592"/>
      <c r="Z69" s="592"/>
      <c r="AA69" s="592"/>
      <c r="AB69" s="592"/>
      <c r="AC69" s="592"/>
      <c r="AD69" s="592"/>
      <c r="AE69" s="592"/>
      <c r="AF69" s="592"/>
      <c r="AG69" s="592"/>
      <c r="AH69" s="645"/>
    </row>
    <row r="70" spans="1:34" ht="18.75" customHeight="1">
      <c r="A70" s="572"/>
      <c r="B70" s="573"/>
      <c r="C70" s="599"/>
      <c r="D70" s="577"/>
      <c r="E70" s="576"/>
      <c r="F70" s="577"/>
      <c r="G70" s="600"/>
      <c r="H70" s="587" t="s">
        <v>1650</v>
      </c>
      <c r="I70" s="591" t="s">
        <v>9</v>
      </c>
      <c r="J70" s="592" t="s">
        <v>1618</v>
      </c>
      <c r="K70" s="593"/>
      <c r="L70" s="595" t="s">
        <v>9</v>
      </c>
      <c r="M70" s="592" t="s">
        <v>1626</v>
      </c>
      <c r="N70" s="612"/>
      <c r="O70" s="592"/>
      <c r="P70" s="592"/>
      <c r="Q70" s="592"/>
      <c r="R70" s="592"/>
      <c r="S70" s="592"/>
      <c r="T70" s="592"/>
      <c r="U70" s="592"/>
      <c r="V70" s="592"/>
      <c r="W70" s="592"/>
      <c r="X70" s="592"/>
      <c r="Y70" s="592"/>
      <c r="Z70" s="592"/>
      <c r="AA70" s="592"/>
      <c r="AB70" s="592"/>
      <c r="AC70" s="592"/>
      <c r="AD70" s="592"/>
      <c r="AE70" s="592"/>
      <c r="AF70" s="592"/>
      <c r="AG70" s="592"/>
      <c r="AH70" s="645"/>
    </row>
    <row r="71" spans="1:34" ht="18.75" customHeight="1">
      <c r="A71" s="572"/>
      <c r="B71" s="573"/>
      <c r="C71" s="599"/>
      <c r="D71" s="577"/>
      <c r="E71" s="576"/>
      <c r="F71" s="577"/>
      <c r="G71" s="600"/>
      <c r="H71" s="646" t="s">
        <v>1651</v>
      </c>
      <c r="I71" s="591" t="s">
        <v>9</v>
      </c>
      <c r="J71" s="592" t="s">
        <v>1618</v>
      </c>
      <c r="K71" s="593"/>
      <c r="L71" s="595" t="s">
        <v>9</v>
      </c>
      <c r="M71" s="592" t="s">
        <v>1626</v>
      </c>
      <c r="N71" s="612"/>
      <c r="O71" s="592"/>
      <c r="P71" s="592"/>
      <c r="Q71" s="592"/>
      <c r="R71" s="592"/>
      <c r="S71" s="592"/>
      <c r="T71" s="592"/>
      <c r="U71" s="592"/>
      <c r="V71" s="592"/>
      <c r="W71" s="592"/>
      <c r="X71" s="592"/>
      <c r="Y71" s="592"/>
      <c r="Z71" s="592"/>
      <c r="AA71" s="592"/>
      <c r="AB71" s="592"/>
      <c r="AC71" s="592"/>
      <c r="AD71" s="592"/>
      <c r="AE71" s="592"/>
      <c r="AF71" s="592"/>
      <c r="AG71" s="592"/>
      <c r="AH71" s="645"/>
    </row>
    <row r="72" spans="1:34" ht="18.75" customHeight="1">
      <c r="A72" s="627"/>
      <c r="B72" s="628"/>
      <c r="C72" s="650"/>
      <c r="D72" s="651"/>
      <c r="E72" s="556"/>
      <c r="F72" s="630"/>
      <c r="G72" s="652"/>
      <c r="H72" s="653" t="s">
        <v>1652</v>
      </c>
      <c r="I72" s="654" t="s">
        <v>9</v>
      </c>
      <c r="J72" s="655" t="s">
        <v>1618</v>
      </c>
      <c r="K72" s="656"/>
      <c r="L72" s="657" t="s">
        <v>9</v>
      </c>
      <c r="M72" s="655" t="s">
        <v>1626</v>
      </c>
      <c r="N72" s="658"/>
      <c r="O72" s="655"/>
      <c r="P72" s="655"/>
      <c r="Q72" s="655"/>
      <c r="R72" s="655"/>
      <c r="S72" s="655"/>
      <c r="T72" s="655"/>
      <c r="U72" s="655"/>
      <c r="V72" s="655"/>
      <c r="W72" s="655"/>
      <c r="X72" s="655"/>
      <c r="Y72" s="655"/>
      <c r="Z72" s="655"/>
      <c r="AA72" s="655"/>
      <c r="AB72" s="655"/>
      <c r="AC72" s="655"/>
      <c r="AD72" s="655"/>
      <c r="AE72" s="655"/>
      <c r="AF72" s="655"/>
      <c r="AG72" s="655"/>
      <c r="AH72" s="659"/>
    </row>
    <row r="73" spans="1:34" ht="8.25" customHeight="1">
      <c r="C73" s="587"/>
      <c r="D73" s="587"/>
    </row>
    <row r="74" spans="1:34" ht="20.25" customHeight="1">
      <c r="A74" s="660"/>
      <c r="B74" s="660"/>
      <c r="C74" s="587" t="s">
        <v>1190</v>
      </c>
      <c r="D74" s="587"/>
      <c r="E74" s="661"/>
      <c r="F74" s="661"/>
      <c r="G74" s="662"/>
      <c r="H74" s="661"/>
      <c r="I74" s="661"/>
      <c r="J74" s="661"/>
      <c r="K74" s="661"/>
      <c r="L74" s="661"/>
      <c r="M74" s="661"/>
      <c r="N74" s="661"/>
      <c r="O74" s="661"/>
      <c r="P74" s="661"/>
      <c r="Q74" s="661"/>
      <c r="R74" s="661"/>
      <c r="S74" s="661"/>
      <c r="T74" s="661"/>
      <c r="U74" s="661"/>
      <c r="V74" s="661"/>
      <c r="W74" s="661"/>
    </row>
  </sheetData>
  <mergeCells count="67">
    <mergeCell ref="A3:AH3"/>
    <mergeCell ref="A7:C7"/>
    <mergeCell ref="D7:E7"/>
    <mergeCell ref="F7:G7"/>
    <mergeCell ref="H7:Z7"/>
    <mergeCell ref="AA7:AD7"/>
    <mergeCell ref="AE7:AH7"/>
    <mergeCell ref="U5:X5"/>
    <mergeCell ref="A8:C9"/>
    <mergeCell ref="H8:H9"/>
    <mergeCell ref="AA8:AD9"/>
    <mergeCell ref="AE8:AH9"/>
    <mergeCell ref="H13:H15"/>
    <mergeCell ref="I13:I15"/>
    <mergeCell ref="J13:K15"/>
    <mergeCell ref="L13:L15"/>
    <mergeCell ref="M13:N15"/>
    <mergeCell ref="H19:H20"/>
    <mergeCell ref="I19:I20"/>
    <mergeCell ref="J19:K20"/>
    <mergeCell ref="L19:L20"/>
    <mergeCell ref="M19:N20"/>
    <mergeCell ref="H17:H18"/>
    <mergeCell ref="I17:I18"/>
    <mergeCell ref="J17:K18"/>
    <mergeCell ref="L17:L18"/>
    <mergeCell ref="M17:N18"/>
    <mergeCell ref="H23:H24"/>
    <mergeCell ref="I23:I24"/>
    <mergeCell ref="J23:K24"/>
    <mergeCell ref="L23:L24"/>
    <mergeCell ref="M23:N24"/>
    <mergeCell ref="H21:H22"/>
    <mergeCell ref="I21:I22"/>
    <mergeCell ref="J21:K22"/>
    <mergeCell ref="L21:L22"/>
    <mergeCell ref="M21:N22"/>
    <mergeCell ref="H37:H39"/>
    <mergeCell ref="H40:H41"/>
    <mergeCell ref="A43:AH43"/>
    <mergeCell ref="A47:C47"/>
    <mergeCell ref="D47:E47"/>
    <mergeCell ref="F47:G47"/>
    <mergeCell ref="H47:AH47"/>
    <mergeCell ref="U45:X45"/>
    <mergeCell ref="A48:C49"/>
    <mergeCell ref="H48:H49"/>
    <mergeCell ref="H54:H55"/>
    <mergeCell ref="I54:I55"/>
    <mergeCell ref="J54:K55"/>
    <mergeCell ref="M54:N55"/>
    <mergeCell ref="H56:H57"/>
    <mergeCell ref="I56:I57"/>
    <mergeCell ref="J56:K57"/>
    <mergeCell ref="L56:L57"/>
    <mergeCell ref="M56:N57"/>
    <mergeCell ref="L54:L55"/>
    <mergeCell ref="H60:H61"/>
    <mergeCell ref="I60:I61"/>
    <mergeCell ref="J60:K61"/>
    <mergeCell ref="L60:L61"/>
    <mergeCell ref="M60:N61"/>
    <mergeCell ref="H58:H59"/>
    <mergeCell ref="I58:I59"/>
    <mergeCell ref="J58:K59"/>
    <mergeCell ref="L58:L59"/>
    <mergeCell ref="M58:N59"/>
  </mergeCells>
  <phoneticPr fontId="7"/>
  <pageMargins left="0.7" right="0.7" top="0.75" bottom="0.75" header="0.3" footer="0.3"/>
  <pageSetup paperSize="9" scale="30"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I8:I13 JG8:JG13 TC8:TC13 ACY8:ACY13 AMU8:AMU13 AWQ8:AWQ13 BGM8:BGM13 BQI8:BQI13 CAE8:CAE13 CKA8:CKA13 CTW8:CTW13 DDS8:DDS13 DNO8:DNO13 DXK8:DXK13 EHG8:EHG13 ERC8:ERC13 FAY8:FAY13 FKU8:FKU13 FUQ8:FUQ13 GEM8:GEM13 GOI8:GOI13 GYE8:GYE13 HIA8:HIA13 HRW8:HRW13 IBS8:IBS13 ILO8:ILO13 IVK8:IVK13 JFG8:JFG13 JPC8:JPC13 JYY8:JYY13 KIU8:KIU13 KSQ8:KSQ13 LCM8:LCM13 LMI8:LMI13 LWE8:LWE13 MGA8:MGA13 MPW8:MPW13 MZS8:MZS13 NJO8:NJO13 NTK8:NTK13 ODG8:ODG13 ONC8:ONC13 OWY8:OWY13 PGU8:PGU13 PQQ8:PQQ13 QAM8:QAM13 QKI8:QKI13 QUE8:QUE13 REA8:REA13 RNW8:RNW13 RXS8:RXS13 SHO8:SHO13 SRK8:SRK13 TBG8:TBG13 TLC8:TLC13 TUY8:TUY13 UEU8:UEU13 UOQ8:UOQ13 UYM8:UYM13 VII8:VII13 VSE8:VSE13 WCA8:WCA13 WLW8:WLW13 WVS8:WVS13 I65544:I65549 JG65544:JG65549 TC65544:TC65549 ACY65544:ACY65549 AMU65544:AMU65549 AWQ65544:AWQ65549 BGM65544:BGM65549 BQI65544:BQI65549 CAE65544:CAE65549 CKA65544:CKA65549 CTW65544:CTW65549 DDS65544:DDS65549 DNO65544:DNO65549 DXK65544:DXK65549 EHG65544:EHG65549 ERC65544:ERC65549 FAY65544:FAY65549 FKU65544:FKU65549 FUQ65544:FUQ65549 GEM65544:GEM65549 GOI65544:GOI65549 GYE65544:GYE65549 HIA65544:HIA65549 HRW65544:HRW65549 IBS65544:IBS65549 ILO65544:ILO65549 IVK65544:IVK65549 JFG65544:JFG65549 JPC65544:JPC65549 JYY65544:JYY65549 KIU65544:KIU65549 KSQ65544:KSQ65549 LCM65544:LCM65549 LMI65544:LMI65549 LWE65544:LWE65549 MGA65544:MGA65549 MPW65544:MPW65549 MZS65544:MZS65549 NJO65544:NJO65549 NTK65544:NTK65549 ODG65544:ODG65549 ONC65544:ONC65549 OWY65544:OWY65549 PGU65544:PGU65549 PQQ65544:PQQ65549 QAM65544:QAM65549 QKI65544:QKI65549 QUE65544:QUE65549 REA65544:REA65549 RNW65544:RNW65549 RXS65544:RXS65549 SHO65544:SHO65549 SRK65544:SRK65549 TBG65544:TBG65549 TLC65544:TLC65549 TUY65544:TUY65549 UEU65544:UEU65549 UOQ65544:UOQ65549 UYM65544:UYM65549 VII65544:VII65549 VSE65544:VSE65549 WCA65544:WCA65549 WLW65544:WLW65549 WVS65544:WVS65549 I131080:I131085 JG131080:JG131085 TC131080:TC131085 ACY131080:ACY131085 AMU131080:AMU131085 AWQ131080:AWQ131085 BGM131080:BGM131085 BQI131080:BQI131085 CAE131080:CAE131085 CKA131080:CKA131085 CTW131080:CTW131085 DDS131080:DDS131085 DNO131080:DNO131085 DXK131080:DXK131085 EHG131080:EHG131085 ERC131080:ERC131085 FAY131080:FAY131085 FKU131080:FKU131085 FUQ131080:FUQ131085 GEM131080:GEM131085 GOI131080:GOI131085 GYE131080:GYE131085 HIA131080:HIA131085 HRW131080:HRW131085 IBS131080:IBS131085 ILO131080:ILO131085 IVK131080:IVK131085 JFG131080:JFG131085 JPC131080:JPC131085 JYY131080:JYY131085 KIU131080:KIU131085 KSQ131080:KSQ131085 LCM131080:LCM131085 LMI131080:LMI131085 LWE131080:LWE131085 MGA131080:MGA131085 MPW131080:MPW131085 MZS131080:MZS131085 NJO131080:NJO131085 NTK131080:NTK131085 ODG131080:ODG131085 ONC131080:ONC131085 OWY131080:OWY131085 PGU131080:PGU131085 PQQ131080:PQQ131085 QAM131080:QAM131085 QKI131080:QKI131085 QUE131080:QUE131085 REA131080:REA131085 RNW131080:RNW131085 RXS131080:RXS131085 SHO131080:SHO131085 SRK131080:SRK131085 TBG131080:TBG131085 TLC131080:TLC131085 TUY131080:TUY131085 UEU131080:UEU131085 UOQ131080:UOQ131085 UYM131080:UYM131085 VII131080:VII131085 VSE131080:VSE131085 WCA131080:WCA131085 WLW131080:WLW131085 WVS131080:WVS131085 I196616:I196621 JG196616:JG196621 TC196616:TC196621 ACY196616:ACY196621 AMU196616:AMU196621 AWQ196616:AWQ196621 BGM196616:BGM196621 BQI196616:BQI196621 CAE196616:CAE196621 CKA196616:CKA196621 CTW196616:CTW196621 DDS196616:DDS196621 DNO196616:DNO196621 DXK196616:DXK196621 EHG196616:EHG196621 ERC196616:ERC196621 FAY196616:FAY196621 FKU196616:FKU196621 FUQ196616:FUQ196621 GEM196616:GEM196621 GOI196616:GOI196621 GYE196616:GYE196621 HIA196616:HIA196621 HRW196616:HRW196621 IBS196616:IBS196621 ILO196616:ILO196621 IVK196616:IVK196621 JFG196616:JFG196621 JPC196616:JPC196621 JYY196616:JYY196621 KIU196616:KIU196621 KSQ196616:KSQ196621 LCM196616:LCM196621 LMI196616:LMI196621 LWE196616:LWE196621 MGA196616:MGA196621 MPW196616:MPW196621 MZS196616:MZS196621 NJO196616:NJO196621 NTK196616:NTK196621 ODG196616:ODG196621 ONC196616:ONC196621 OWY196616:OWY196621 PGU196616:PGU196621 PQQ196616:PQQ196621 QAM196616:QAM196621 QKI196616:QKI196621 QUE196616:QUE196621 REA196616:REA196621 RNW196616:RNW196621 RXS196616:RXS196621 SHO196616:SHO196621 SRK196616:SRK196621 TBG196616:TBG196621 TLC196616:TLC196621 TUY196616:TUY196621 UEU196616:UEU196621 UOQ196616:UOQ196621 UYM196616:UYM196621 VII196616:VII196621 VSE196616:VSE196621 WCA196616:WCA196621 WLW196616:WLW196621 WVS196616:WVS196621 I262152:I262157 JG262152:JG262157 TC262152:TC262157 ACY262152:ACY262157 AMU262152:AMU262157 AWQ262152:AWQ262157 BGM262152:BGM262157 BQI262152:BQI262157 CAE262152:CAE262157 CKA262152:CKA262157 CTW262152:CTW262157 DDS262152:DDS262157 DNO262152:DNO262157 DXK262152:DXK262157 EHG262152:EHG262157 ERC262152:ERC262157 FAY262152:FAY262157 FKU262152:FKU262157 FUQ262152:FUQ262157 GEM262152:GEM262157 GOI262152:GOI262157 GYE262152:GYE262157 HIA262152:HIA262157 HRW262152:HRW262157 IBS262152:IBS262157 ILO262152:ILO262157 IVK262152:IVK262157 JFG262152:JFG262157 JPC262152:JPC262157 JYY262152:JYY262157 KIU262152:KIU262157 KSQ262152:KSQ262157 LCM262152:LCM262157 LMI262152:LMI262157 LWE262152:LWE262157 MGA262152:MGA262157 MPW262152:MPW262157 MZS262152:MZS262157 NJO262152:NJO262157 NTK262152:NTK262157 ODG262152:ODG262157 ONC262152:ONC262157 OWY262152:OWY262157 PGU262152:PGU262157 PQQ262152:PQQ262157 QAM262152:QAM262157 QKI262152:QKI262157 QUE262152:QUE262157 REA262152:REA262157 RNW262152:RNW262157 RXS262152:RXS262157 SHO262152:SHO262157 SRK262152:SRK262157 TBG262152:TBG262157 TLC262152:TLC262157 TUY262152:TUY262157 UEU262152:UEU262157 UOQ262152:UOQ262157 UYM262152:UYM262157 VII262152:VII262157 VSE262152:VSE262157 WCA262152:WCA262157 WLW262152:WLW262157 WVS262152:WVS262157 I327688:I327693 JG327688:JG327693 TC327688:TC327693 ACY327688:ACY327693 AMU327688:AMU327693 AWQ327688:AWQ327693 BGM327688:BGM327693 BQI327688:BQI327693 CAE327688:CAE327693 CKA327688:CKA327693 CTW327688:CTW327693 DDS327688:DDS327693 DNO327688:DNO327693 DXK327688:DXK327693 EHG327688:EHG327693 ERC327688:ERC327693 FAY327688:FAY327693 FKU327688:FKU327693 FUQ327688:FUQ327693 GEM327688:GEM327693 GOI327688:GOI327693 GYE327688:GYE327693 HIA327688:HIA327693 HRW327688:HRW327693 IBS327688:IBS327693 ILO327688:ILO327693 IVK327688:IVK327693 JFG327688:JFG327693 JPC327688:JPC327693 JYY327688:JYY327693 KIU327688:KIU327693 KSQ327688:KSQ327693 LCM327688:LCM327693 LMI327688:LMI327693 LWE327688:LWE327693 MGA327688:MGA327693 MPW327688:MPW327693 MZS327688:MZS327693 NJO327688:NJO327693 NTK327688:NTK327693 ODG327688:ODG327693 ONC327688:ONC327693 OWY327688:OWY327693 PGU327688:PGU327693 PQQ327688:PQQ327693 QAM327688:QAM327693 QKI327688:QKI327693 QUE327688:QUE327693 REA327688:REA327693 RNW327688:RNW327693 RXS327688:RXS327693 SHO327688:SHO327693 SRK327688:SRK327693 TBG327688:TBG327693 TLC327688:TLC327693 TUY327688:TUY327693 UEU327688:UEU327693 UOQ327688:UOQ327693 UYM327688:UYM327693 VII327688:VII327693 VSE327688:VSE327693 WCA327688:WCA327693 WLW327688:WLW327693 WVS327688:WVS327693 I393224:I393229 JG393224:JG393229 TC393224:TC393229 ACY393224:ACY393229 AMU393224:AMU393229 AWQ393224:AWQ393229 BGM393224:BGM393229 BQI393224:BQI393229 CAE393224:CAE393229 CKA393224:CKA393229 CTW393224:CTW393229 DDS393224:DDS393229 DNO393224:DNO393229 DXK393224:DXK393229 EHG393224:EHG393229 ERC393224:ERC393229 FAY393224:FAY393229 FKU393224:FKU393229 FUQ393224:FUQ393229 GEM393224:GEM393229 GOI393224:GOI393229 GYE393224:GYE393229 HIA393224:HIA393229 HRW393224:HRW393229 IBS393224:IBS393229 ILO393224:ILO393229 IVK393224:IVK393229 JFG393224:JFG393229 JPC393224:JPC393229 JYY393224:JYY393229 KIU393224:KIU393229 KSQ393224:KSQ393229 LCM393224:LCM393229 LMI393224:LMI393229 LWE393224:LWE393229 MGA393224:MGA393229 MPW393224:MPW393229 MZS393224:MZS393229 NJO393224:NJO393229 NTK393224:NTK393229 ODG393224:ODG393229 ONC393224:ONC393229 OWY393224:OWY393229 PGU393224:PGU393229 PQQ393224:PQQ393229 QAM393224:QAM393229 QKI393224:QKI393229 QUE393224:QUE393229 REA393224:REA393229 RNW393224:RNW393229 RXS393224:RXS393229 SHO393224:SHO393229 SRK393224:SRK393229 TBG393224:TBG393229 TLC393224:TLC393229 TUY393224:TUY393229 UEU393224:UEU393229 UOQ393224:UOQ393229 UYM393224:UYM393229 VII393224:VII393229 VSE393224:VSE393229 WCA393224:WCA393229 WLW393224:WLW393229 WVS393224:WVS393229 I458760:I458765 JG458760:JG458765 TC458760:TC458765 ACY458760:ACY458765 AMU458760:AMU458765 AWQ458760:AWQ458765 BGM458760:BGM458765 BQI458760:BQI458765 CAE458760:CAE458765 CKA458760:CKA458765 CTW458760:CTW458765 DDS458760:DDS458765 DNO458760:DNO458765 DXK458760:DXK458765 EHG458760:EHG458765 ERC458760:ERC458765 FAY458760:FAY458765 FKU458760:FKU458765 FUQ458760:FUQ458765 GEM458760:GEM458765 GOI458760:GOI458765 GYE458760:GYE458765 HIA458760:HIA458765 HRW458760:HRW458765 IBS458760:IBS458765 ILO458760:ILO458765 IVK458760:IVK458765 JFG458760:JFG458765 JPC458760:JPC458765 JYY458760:JYY458765 KIU458760:KIU458765 KSQ458760:KSQ458765 LCM458760:LCM458765 LMI458760:LMI458765 LWE458760:LWE458765 MGA458760:MGA458765 MPW458760:MPW458765 MZS458760:MZS458765 NJO458760:NJO458765 NTK458760:NTK458765 ODG458760:ODG458765 ONC458760:ONC458765 OWY458760:OWY458765 PGU458760:PGU458765 PQQ458760:PQQ458765 QAM458760:QAM458765 QKI458760:QKI458765 QUE458760:QUE458765 REA458760:REA458765 RNW458760:RNW458765 RXS458760:RXS458765 SHO458760:SHO458765 SRK458760:SRK458765 TBG458760:TBG458765 TLC458760:TLC458765 TUY458760:TUY458765 UEU458760:UEU458765 UOQ458760:UOQ458765 UYM458760:UYM458765 VII458760:VII458765 VSE458760:VSE458765 WCA458760:WCA458765 WLW458760:WLW458765 WVS458760:WVS458765 I524296:I524301 JG524296:JG524301 TC524296:TC524301 ACY524296:ACY524301 AMU524296:AMU524301 AWQ524296:AWQ524301 BGM524296:BGM524301 BQI524296:BQI524301 CAE524296:CAE524301 CKA524296:CKA524301 CTW524296:CTW524301 DDS524296:DDS524301 DNO524296:DNO524301 DXK524296:DXK524301 EHG524296:EHG524301 ERC524296:ERC524301 FAY524296:FAY524301 FKU524296:FKU524301 FUQ524296:FUQ524301 GEM524296:GEM524301 GOI524296:GOI524301 GYE524296:GYE524301 HIA524296:HIA524301 HRW524296:HRW524301 IBS524296:IBS524301 ILO524296:ILO524301 IVK524296:IVK524301 JFG524296:JFG524301 JPC524296:JPC524301 JYY524296:JYY524301 KIU524296:KIU524301 KSQ524296:KSQ524301 LCM524296:LCM524301 LMI524296:LMI524301 LWE524296:LWE524301 MGA524296:MGA524301 MPW524296:MPW524301 MZS524296:MZS524301 NJO524296:NJO524301 NTK524296:NTK524301 ODG524296:ODG524301 ONC524296:ONC524301 OWY524296:OWY524301 PGU524296:PGU524301 PQQ524296:PQQ524301 QAM524296:QAM524301 QKI524296:QKI524301 QUE524296:QUE524301 REA524296:REA524301 RNW524296:RNW524301 RXS524296:RXS524301 SHO524296:SHO524301 SRK524296:SRK524301 TBG524296:TBG524301 TLC524296:TLC524301 TUY524296:TUY524301 UEU524296:UEU524301 UOQ524296:UOQ524301 UYM524296:UYM524301 VII524296:VII524301 VSE524296:VSE524301 WCA524296:WCA524301 WLW524296:WLW524301 WVS524296:WVS524301 I589832:I589837 JG589832:JG589837 TC589832:TC589837 ACY589832:ACY589837 AMU589832:AMU589837 AWQ589832:AWQ589837 BGM589832:BGM589837 BQI589832:BQI589837 CAE589832:CAE589837 CKA589832:CKA589837 CTW589832:CTW589837 DDS589832:DDS589837 DNO589832:DNO589837 DXK589832:DXK589837 EHG589832:EHG589837 ERC589832:ERC589837 FAY589832:FAY589837 FKU589832:FKU589837 FUQ589832:FUQ589837 GEM589832:GEM589837 GOI589832:GOI589837 GYE589832:GYE589837 HIA589832:HIA589837 HRW589832:HRW589837 IBS589832:IBS589837 ILO589832:ILO589837 IVK589832:IVK589837 JFG589832:JFG589837 JPC589832:JPC589837 JYY589832:JYY589837 KIU589832:KIU589837 KSQ589832:KSQ589837 LCM589832:LCM589837 LMI589832:LMI589837 LWE589832:LWE589837 MGA589832:MGA589837 MPW589832:MPW589837 MZS589832:MZS589837 NJO589832:NJO589837 NTK589832:NTK589837 ODG589832:ODG589837 ONC589832:ONC589837 OWY589832:OWY589837 PGU589832:PGU589837 PQQ589832:PQQ589837 QAM589832:QAM589837 QKI589832:QKI589837 QUE589832:QUE589837 REA589832:REA589837 RNW589832:RNW589837 RXS589832:RXS589837 SHO589832:SHO589837 SRK589832:SRK589837 TBG589832:TBG589837 TLC589832:TLC589837 TUY589832:TUY589837 UEU589832:UEU589837 UOQ589832:UOQ589837 UYM589832:UYM589837 VII589832:VII589837 VSE589832:VSE589837 WCA589832:WCA589837 WLW589832:WLW589837 WVS589832:WVS589837 I655368:I655373 JG655368:JG655373 TC655368:TC655373 ACY655368:ACY655373 AMU655368:AMU655373 AWQ655368:AWQ655373 BGM655368:BGM655373 BQI655368:BQI655373 CAE655368:CAE655373 CKA655368:CKA655373 CTW655368:CTW655373 DDS655368:DDS655373 DNO655368:DNO655373 DXK655368:DXK655373 EHG655368:EHG655373 ERC655368:ERC655373 FAY655368:FAY655373 FKU655368:FKU655373 FUQ655368:FUQ655373 GEM655368:GEM655373 GOI655368:GOI655373 GYE655368:GYE655373 HIA655368:HIA655373 HRW655368:HRW655373 IBS655368:IBS655373 ILO655368:ILO655373 IVK655368:IVK655373 JFG655368:JFG655373 JPC655368:JPC655373 JYY655368:JYY655373 KIU655368:KIU655373 KSQ655368:KSQ655373 LCM655368:LCM655373 LMI655368:LMI655373 LWE655368:LWE655373 MGA655368:MGA655373 MPW655368:MPW655373 MZS655368:MZS655373 NJO655368:NJO655373 NTK655368:NTK655373 ODG655368:ODG655373 ONC655368:ONC655373 OWY655368:OWY655373 PGU655368:PGU655373 PQQ655368:PQQ655373 QAM655368:QAM655373 QKI655368:QKI655373 QUE655368:QUE655373 REA655368:REA655373 RNW655368:RNW655373 RXS655368:RXS655373 SHO655368:SHO655373 SRK655368:SRK655373 TBG655368:TBG655373 TLC655368:TLC655373 TUY655368:TUY655373 UEU655368:UEU655373 UOQ655368:UOQ655373 UYM655368:UYM655373 VII655368:VII655373 VSE655368:VSE655373 WCA655368:WCA655373 WLW655368:WLW655373 WVS655368:WVS655373 I720904:I720909 JG720904:JG720909 TC720904:TC720909 ACY720904:ACY720909 AMU720904:AMU720909 AWQ720904:AWQ720909 BGM720904:BGM720909 BQI720904:BQI720909 CAE720904:CAE720909 CKA720904:CKA720909 CTW720904:CTW720909 DDS720904:DDS720909 DNO720904:DNO720909 DXK720904:DXK720909 EHG720904:EHG720909 ERC720904:ERC720909 FAY720904:FAY720909 FKU720904:FKU720909 FUQ720904:FUQ720909 GEM720904:GEM720909 GOI720904:GOI720909 GYE720904:GYE720909 HIA720904:HIA720909 HRW720904:HRW720909 IBS720904:IBS720909 ILO720904:ILO720909 IVK720904:IVK720909 JFG720904:JFG720909 JPC720904:JPC720909 JYY720904:JYY720909 KIU720904:KIU720909 KSQ720904:KSQ720909 LCM720904:LCM720909 LMI720904:LMI720909 LWE720904:LWE720909 MGA720904:MGA720909 MPW720904:MPW720909 MZS720904:MZS720909 NJO720904:NJO720909 NTK720904:NTK720909 ODG720904:ODG720909 ONC720904:ONC720909 OWY720904:OWY720909 PGU720904:PGU720909 PQQ720904:PQQ720909 QAM720904:QAM720909 QKI720904:QKI720909 QUE720904:QUE720909 REA720904:REA720909 RNW720904:RNW720909 RXS720904:RXS720909 SHO720904:SHO720909 SRK720904:SRK720909 TBG720904:TBG720909 TLC720904:TLC720909 TUY720904:TUY720909 UEU720904:UEU720909 UOQ720904:UOQ720909 UYM720904:UYM720909 VII720904:VII720909 VSE720904:VSE720909 WCA720904:WCA720909 WLW720904:WLW720909 WVS720904:WVS720909 I786440:I786445 JG786440:JG786445 TC786440:TC786445 ACY786440:ACY786445 AMU786440:AMU786445 AWQ786440:AWQ786445 BGM786440:BGM786445 BQI786440:BQI786445 CAE786440:CAE786445 CKA786440:CKA786445 CTW786440:CTW786445 DDS786440:DDS786445 DNO786440:DNO786445 DXK786440:DXK786445 EHG786440:EHG786445 ERC786440:ERC786445 FAY786440:FAY786445 FKU786440:FKU786445 FUQ786440:FUQ786445 GEM786440:GEM786445 GOI786440:GOI786445 GYE786440:GYE786445 HIA786440:HIA786445 HRW786440:HRW786445 IBS786440:IBS786445 ILO786440:ILO786445 IVK786440:IVK786445 JFG786440:JFG786445 JPC786440:JPC786445 JYY786440:JYY786445 KIU786440:KIU786445 KSQ786440:KSQ786445 LCM786440:LCM786445 LMI786440:LMI786445 LWE786440:LWE786445 MGA786440:MGA786445 MPW786440:MPW786445 MZS786440:MZS786445 NJO786440:NJO786445 NTK786440:NTK786445 ODG786440:ODG786445 ONC786440:ONC786445 OWY786440:OWY786445 PGU786440:PGU786445 PQQ786440:PQQ786445 QAM786440:QAM786445 QKI786440:QKI786445 QUE786440:QUE786445 REA786440:REA786445 RNW786440:RNW786445 RXS786440:RXS786445 SHO786440:SHO786445 SRK786440:SRK786445 TBG786440:TBG786445 TLC786440:TLC786445 TUY786440:TUY786445 UEU786440:UEU786445 UOQ786440:UOQ786445 UYM786440:UYM786445 VII786440:VII786445 VSE786440:VSE786445 WCA786440:WCA786445 WLW786440:WLW786445 WVS786440:WVS786445 I851976:I851981 JG851976:JG851981 TC851976:TC851981 ACY851976:ACY851981 AMU851976:AMU851981 AWQ851976:AWQ851981 BGM851976:BGM851981 BQI851976:BQI851981 CAE851976:CAE851981 CKA851976:CKA851981 CTW851976:CTW851981 DDS851976:DDS851981 DNO851976:DNO851981 DXK851976:DXK851981 EHG851976:EHG851981 ERC851976:ERC851981 FAY851976:FAY851981 FKU851976:FKU851981 FUQ851976:FUQ851981 GEM851976:GEM851981 GOI851976:GOI851981 GYE851976:GYE851981 HIA851976:HIA851981 HRW851976:HRW851981 IBS851976:IBS851981 ILO851976:ILO851981 IVK851976:IVK851981 JFG851976:JFG851981 JPC851976:JPC851981 JYY851976:JYY851981 KIU851976:KIU851981 KSQ851976:KSQ851981 LCM851976:LCM851981 LMI851976:LMI851981 LWE851976:LWE851981 MGA851976:MGA851981 MPW851976:MPW851981 MZS851976:MZS851981 NJO851976:NJO851981 NTK851976:NTK851981 ODG851976:ODG851981 ONC851976:ONC851981 OWY851976:OWY851981 PGU851976:PGU851981 PQQ851976:PQQ851981 QAM851976:QAM851981 QKI851976:QKI851981 QUE851976:QUE851981 REA851976:REA851981 RNW851976:RNW851981 RXS851976:RXS851981 SHO851976:SHO851981 SRK851976:SRK851981 TBG851976:TBG851981 TLC851976:TLC851981 TUY851976:TUY851981 UEU851976:UEU851981 UOQ851976:UOQ851981 UYM851976:UYM851981 VII851976:VII851981 VSE851976:VSE851981 WCA851976:WCA851981 WLW851976:WLW851981 WVS851976:WVS851981 I917512:I917517 JG917512:JG917517 TC917512:TC917517 ACY917512:ACY917517 AMU917512:AMU917517 AWQ917512:AWQ917517 BGM917512:BGM917517 BQI917512:BQI917517 CAE917512:CAE917517 CKA917512:CKA917517 CTW917512:CTW917517 DDS917512:DDS917517 DNO917512:DNO917517 DXK917512:DXK917517 EHG917512:EHG917517 ERC917512:ERC917517 FAY917512:FAY917517 FKU917512:FKU917517 FUQ917512:FUQ917517 GEM917512:GEM917517 GOI917512:GOI917517 GYE917512:GYE917517 HIA917512:HIA917517 HRW917512:HRW917517 IBS917512:IBS917517 ILO917512:ILO917517 IVK917512:IVK917517 JFG917512:JFG917517 JPC917512:JPC917517 JYY917512:JYY917517 KIU917512:KIU917517 KSQ917512:KSQ917517 LCM917512:LCM917517 LMI917512:LMI917517 LWE917512:LWE917517 MGA917512:MGA917517 MPW917512:MPW917517 MZS917512:MZS917517 NJO917512:NJO917517 NTK917512:NTK917517 ODG917512:ODG917517 ONC917512:ONC917517 OWY917512:OWY917517 PGU917512:PGU917517 PQQ917512:PQQ917517 QAM917512:QAM917517 QKI917512:QKI917517 QUE917512:QUE917517 REA917512:REA917517 RNW917512:RNW917517 RXS917512:RXS917517 SHO917512:SHO917517 SRK917512:SRK917517 TBG917512:TBG917517 TLC917512:TLC917517 TUY917512:TUY917517 UEU917512:UEU917517 UOQ917512:UOQ917517 UYM917512:UYM917517 VII917512:VII917517 VSE917512:VSE917517 WCA917512:WCA917517 WLW917512:WLW917517 WVS917512:WVS917517 I983048:I983053 JG983048:JG983053 TC983048:TC983053 ACY983048:ACY983053 AMU983048:AMU983053 AWQ983048:AWQ983053 BGM983048:BGM983053 BQI983048:BQI983053 CAE983048:CAE983053 CKA983048:CKA983053 CTW983048:CTW983053 DDS983048:DDS983053 DNO983048:DNO983053 DXK983048:DXK983053 EHG983048:EHG983053 ERC983048:ERC983053 FAY983048:FAY983053 FKU983048:FKU983053 FUQ983048:FUQ983053 GEM983048:GEM983053 GOI983048:GOI983053 GYE983048:GYE983053 HIA983048:HIA983053 HRW983048:HRW983053 IBS983048:IBS983053 ILO983048:ILO983053 IVK983048:IVK983053 JFG983048:JFG983053 JPC983048:JPC983053 JYY983048:JYY983053 KIU983048:KIU983053 KSQ983048:KSQ983053 LCM983048:LCM983053 LMI983048:LMI983053 LWE983048:LWE983053 MGA983048:MGA983053 MPW983048:MPW983053 MZS983048:MZS983053 NJO983048:NJO983053 NTK983048:NTK983053 ODG983048:ODG983053 ONC983048:ONC983053 OWY983048:OWY983053 PGU983048:PGU983053 PQQ983048:PQQ983053 QAM983048:QAM983053 QKI983048:QKI983053 QUE983048:QUE983053 REA983048:REA983053 RNW983048:RNW983053 RXS983048:RXS983053 SHO983048:SHO983053 SRK983048:SRK983053 TBG983048:TBG983053 TLC983048:TLC983053 TUY983048:TUY983053 UEU983048:UEU983053 UOQ983048:UOQ983053 UYM983048:UYM983053 VII983048:VII983053 VSE983048:VSE983053 WCA983048:WCA983053 WLW983048:WLW983053 WVS983048:WVS983053 M8:M12 JK8:JK12 TG8:TG12 ADC8:ADC12 AMY8:AMY12 AWU8:AWU12 BGQ8:BGQ12 BQM8:BQM12 CAI8:CAI12 CKE8:CKE12 CUA8:CUA12 DDW8:DDW12 DNS8:DNS12 DXO8:DXO12 EHK8:EHK12 ERG8:ERG12 FBC8:FBC12 FKY8:FKY12 FUU8:FUU12 GEQ8:GEQ12 GOM8:GOM12 GYI8:GYI12 HIE8:HIE12 HSA8:HSA12 IBW8:IBW12 ILS8:ILS12 IVO8:IVO12 JFK8:JFK12 JPG8:JPG12 JZC8:JZC12 KIY8:KIY12 KSU8:KSU12 LCQ8:LCQ12 LMM8:LMM12 LWI8:LWI12 MGE8:MGE12 MQA8:MQA12 MZW8:MZW12 NJS8:NJS12 NTO8:NTO12 ODK8:ODK12 ONG8:ONG12 OXC8:OXC12 PGY8:PGY12 PQU8:PQU12 QAQ8:QAQ12 QKM8:QKM12 QUI8:QUI12 REE8:REE12 ROA8:ROA12 RXW8:RXW12 SHS8:SHS12 SRO8:SRO12 TBK8:TBK12 TLG8:TLG12 TVC8:TVC12 UEY8:UEY12 UOU8:UOU12 UYQ8:UYQ12 VIM8:VIM12 VSI8:VSI12 WCE8:WCE12 WMA8:WMA12 WVW8:WVW12 M65544:M65548 JK65544:JK65548 TG65544:TG65548 ADC65544:ADC65548 AMY65544:AMY65548 AWU65544:AWU65548 BGQ65544:BGQ65548 BQM65544:BQM65548 CAI65544:CAI65548 CKE65544:CKE65548 CUA65544:CUA65548 DDW65544:DDW65548 DNS65544:DNS65548 DXO65544:DXO65548 EHK65544:EHK65548 ERG65544:ERG65548 FBC65544:FBC65548 FKY65544:FKY65548 FUU65544:FUU65548 GEQ65544:GEQ65548 GOM65544:GOM65548 GYI65544:GYI65548 HIE65544:HIE65548 HSA65544:HSA65548 IBW65544:IBW65548 ILS65544:ILS65548 IVO65544:IVO65548 JFK65544:JFK65548 JPG65544:JPG65548 JZC65544:JZC65548 KIY65544:KIY65548 KSU65544:KSU65548 LCQ65544:LCQ65548 LMM65544:LMM65548 LWI65544:LWI65548 MGE65544:MGE65548 MQA65544:MQA65548 MZW65544:MZW65548 NJS65544:NJS65548 NTO65544:NTO65548 ODK65544:ODK65548 ONG65544:ONG65548 OXC65544:OXC65548 PGY65544:PGY65548 PQU65544:PQU65548 QAQ65544:QAQ65548 QKM65544:QKM65548 QUI65544:QUI65548 REE65544:REE65548 ROA65544:ROA65548 RXW65544:RXW65548 SHS65544:SHS65548 SRO65544:SRO65548 TBK65544:TBK65548 TLG65544:TLG65548 TVC65544:TVC65548 UEY65544:UEY65548 UOU65544:UOU65548 UYQ65544:UYQ65548 VIM65544:VIM65548 VSI65544:VSI65548 WCE65544:WCE65548 WMA65544:WMA65548 WVW65544:WVW65548 M131080:M131084 JK131080:JK131084 TG131080:TG131084 ADC131080:ADC131084 AMY131080:AMY131084 AWU131080:AWU131084 BGQ131080:BGQ131084 BQM131080:BQM131084 CAI131080:CAI131084 CKE131080:CKE131084 CUA131080:CUA131084 DDW131080:DDW131084 DNS131080:DNS131084 DXO131080:DXO131084 EHK131080:EHK131084 ERG131080:ERG131084 FBC131080:FBC131084 FKY131080:FKY131084 FUU131080:FUU131084 GEQ131080:GEQ131084 GOM131080:GOM131084 GYI131080:GYI131084 HIE131080:HIE131084 HSA131080:HSA131084 IBW131080:IBW131084 ILS131080:ILS131084 IVO131080:IVO131084 JFK131080:JFK131084 JPG131080:JPG131084 JZC131080:JZC131084 KIY131080:KIY131084 KSU131080:KSU131084 LCQ131080:LCQ131084 LMM131080:LMM131084 LWI131080:LWI131084 MGE131080:MGE131084 MQA131080:MQA131084 MZW131080:MZW131084 NJS131080:NJS131084 NTO131080:NTO131084 ODK131080:ODK131084 ONG131080:ONG131084 OXC131080:OXC131084 PGY131080:PGY131084 PQU131080:PQU131084 QAQ131080:QAQ131084 QKM131080:QKM131084 QUI131080:QUI131084 REE131080:REE131084 ROA131080:ROA131084 RXW131080:RXW131084 SHS131080:SHS131084 SRO131080:SRO131084 TBK131080:TBK131084 TLG131080:TLG131084 TVC131080:TVC131084 UEY131080:UEY131084 UOU131080:UOU131084 UYQ131080:UYQ131084 VIM131080:VIM131084 VSI131080:VSI131084 WCE131080:WCE131084 WMA131080:WMA131084 WVW131080:WVW131084 M196616:M196620 JK196616:JK196620 TG196616:TG196620 ADC196616:ADC196620 AMY196616:AMY196620 AWU196616:AWU196620 BGQ196616:BGQ196620 BQM196616:BQM196620 CAI196616:CAI196620 CKE196616:CKE196620 CUA196616:CUA196620 DDW196616:DDW196620 DNS196616:DNS196620 DXO196616:DXO196620 EHK196616:EHK196620 ERG196616:ERG196620 FBC196616:FBC196620 FKY196616:FKY196620 FUU196616:FUU196620 GEQ196616:GEQ196620 GOM196616:GOM196620 GYI196616:GYI196620 HIE196616:HIE196620 HSA196616:HSA196620 IBW196616:IBW196620 ILS196616:ILS196620 IVO196616:IVO196620 JFK196616:JFK196620 JPG196616:JPG196620 JZC196616:JZC196620 KIY196616:KIY196620 KSU196616:KSU196620 LCQ196616:LCQ196620 LMM196616:LMM196620 LWI196616:LWI196620 MGE196616:MGE196620 MQA196616:MQA196620 MZW196616:MZW196620 NJS196616:NJS196620 NTO196616:NTO196620 ODK196616:ODK196620 ONG196616:ONG196620 OXC196616:OXC196620 PGY196616:PGY196620 PQU196616:PQU196620 QAQ196616:QAQ196620 QKM196616:QKM196620 QUI196616:QUI196620 REE196616:REE196620 ROA196616:ROA196620 RXW196616:RXW196620 SHS196616:SHS196620 SRO196616:SRO196620 TBK196616:TBK196620 TLG196616:TLG196620 TVC196616:TVC196620 UEY196616:UEY196620 UOU196616:UOU196620 UYQ196616:UYQ196620 VIM196616:VIM196620 VSI196616:VSI196620 WCE196616:WCE196620 WMA196616:WMA196620 WVW196616:WVW196620 M262152:M262156 JK262152:JK262156 TG262152:TG262156 ADC262152:ADC262156 AMY262152:AMY262156 AWU262152:AWU262156 BGQ262152:BGQ262156 BQM262152:BQM262156 CAI262152:CAI262156 CKE262152:CKE262156 CUA262152:CUA262156 DDW262152:DDW262156 DNS262152:DNS262156 DXO262152:DXO262156 EHK262152:EHK262156 ERG262152:ERG262156 FBC262152:FBC262156 FKY262152:FKY262156 FUU262152:FUU262156 GEQ262152:GEQ262156 GOM262152:GOM262156 GYI262152:GYI262156 HIE262152:HIE262156 HSA262152:HSA262156 IBW262152:IBW262156 ILS262152:ILS262156 IVO262152:IVO262156 JFK262152:JFK262156 JPG262152:JPG262156 JZC262152:JZC262156 KIY262152:KIY262156 KSU262152:KSU262156 LCQ262152:LCQ262156 LMM262152:LMM262156 LWI262152:LWI262156 MGE262152:MGE262156 MQA262152:MQA262156 MZW262152:MZW262156 NJS262152:NJS262156 NTO262152:NTO262156 ODK262152:ODK262156 ONG262152:ONG262156 OXC262152:OXC262156 PGY262152:PGY262156 PQU262152:PQU262156 QAQ262152:QAQ262156 QKM262152:QKM262156 QUI262152:QUI262156 REE262152:REE262156 ROA262152:ROA262156 RXW262152:RXW262156 SHS262152:SHS262156 SRO262152:SRO262156 TBK262152:TBK262156 TLG262152:TLG262156 TVC262152:TVC262156 UEY262152:UEY262156 UOU262152:UOU262156 UYQ262152:UYQ262156 VIM262152:VIM262156 VSI262152:VSI262156 WCE262152:WCE262156 WMA262152:WMA262156 WVW262152:WVW262156 M327688:M327692 JK327688:JK327692 TG327688:TG327692 ADC327688:ADC327692 AMY327688:AMY327692 AWU327688:AWU327692 BGQ327688:BGQ327692 BQM327688:BQM327692 CAI327688:CAI327692 CKE327688:CKE327692 CUA327688:CUA327692 DDW327688:DDW327692 DNS327688:DNS327692 DXO327688:DXO327692 EHK327688:EHK327692 ERG327688:ERG327692 FBC327688:FBC327692 FKY327688:FKY327692 FUU327688:FUU327692 GEQ327688:GEQ327692 GOM327688:GOM327692 GYI327688:GYI327692 HIE327688:HIE327692 HSA327688:HSA327692 IBW327688:IBW327692 ILS327688:ILS327692 IVO327688:IVO327692 JFK327688:JFK327692 JPG327688:JPG327692 JZC327688:JZC327692 KIY327688:KIY327692 KSU327688:KSU327692 LCQ327688:LCQ327692 LMM327688:LMM327692 LWI327688:LWI327692 MGE327688:MGE327692 MQA327688:MQA327692 MZW327688:MZW327692 NJS327688:NJS327692 NTO327688:NTO327692 ODK327688:ODK327692 ONG327688:ONG327692 OXC327688:OXC327692 PGY327688:PGY327692 PQU327688:PQU327692 QAQ327688:QAQ327692 QKM327688:QKM327692 QUI327688:QUI327692 REE327688:REE327692 ROA327688:ROA327692 RXW327688:RXW327692 SHS327688:SHS327692 SRO327688:SRO327692 TBK327688:TBK327692 TLG327688:TLG327692 TVC327688:TVC327692 UEY327688:UEY327692 UOU327688:UOU327692 UYQ327688:UYQ327692 VIM327688:VIM327692 VSI327688:VSI327692 WCE327688:WCE327692 WMA327688:WMA327692 WVW327688:WVW327692 M393224:M393228 JK393224:JK393228 TG393224:TG393228 ADC393224:ADC393228 AMY393224:AMY393228 AWU393224:AWU393228 BGQ393224:BGQ393228 BQM393224:BQM393228 CAI393224:CAI393228 CKE393224:CKE393228 CUA393224:CUA393228 DDW393224:DDW393228 DNS393224:DNS393228 DXO393224:DXO393228 EHK393224:EHK393228 ERG393224:ERG393228 FBC393224:FBC393228 FKY393224:FKY393228 FUU393224:FUU393228 GEQ393224:GEQ393228 GOM393224:GOM393228 GYI393224:GYI393228 HIE393224:HIE393228 HSA393224:HSA393228 IBW393224:IBW393228 ILS393224:ILS393228 IVO393224:IVO393228 JFK393224:JFK393228 JPG393224:JPG393228 JZC393224:JZC393228 KIY393224:KIY393228 KSU393224:KSU393228 LCQ393224:LCQ393228 LMM393224:LMM393228 LWI393224:LWI393228 MGE393224:MGE393228 MQA393224:MQA393228 MZW393224:MZW393228 NJS393224:NJS393228 NTO393224:NTO393228 ODK393224:ODK393228 ONG393224:ONG393228 OXC393224:OXC393228 PGY393224:PGY393228 PQU393224:PQU393228 QAQ393224:QAQ393228 QKM393224:QKM393228 QUI393224:QUI393228 REE393224:REE393228 ROA393224:ROA393228 RXW393224:RXW393228 SHS393224:SHS393228 SRO393224:SRO393228 TBK393224:TBK393228 TLG393224:TLG393228 TVC393224:TVC393228 UEY393224:UEY393228 UOU393224:UOU393228 UYQ393224:UYQ393228 VIM393224:VIM393228 VSI393224:VSI393228 WCE393224:WCE393228 WMA393224:WMA393228 WVW393224:WVW393228 M458760:M458764 JK458760:JK458764 TG458760:TG458764 ADC458760:ADC458764 AMY458760:AMY458764 AWU458760:AWU458764 BGQ458760:BGQ458764 BQM458760:BQM458764 CAI458760:CAI458764 CKE458760:CKE458764 CUA458760:CUA458764 DDW458760:DDW458764 DNS458760:DNS458764 DXO458760:DXO458764 EHK458760:EHK458764 ERG458760:ERG458764 FBC458760:FBC458764 FKY458760:FKY458764 FUU458760:FUU458764 GEQ458760:GEQ458764 GOM458760:GOM458764 GYI458760:GYI458764 HIE458760:HIE458764 HSA458760:HSA458764 IBW458760:IBW458764 ILS458760:ILS458764 IVO458760:IVO458764 JFK458760:JFK458764 JPG458760:JPG458764 JZC458760:JZC458764 KIY458760:KIY458764 KSU458760:KSU458764 LCQ458760:LCQ458764 LMM458760:LMM458764 LWI458760:LWI458764 MGE458760:MGE458764 MQA458760:MQA458764 MZW458760:MZW458764 NJS458760:NJS458764 NTO458760:NTO458764 ODK458760:ODK458764 ONG458760:ONG458764 OXC458760:OXC458764 PGY458760:PGY458764 PQU458760:PQU458764 QAQ458760:QAQ458764 QKM458760:QKM458764 QUI458760:QUI458764 REE458760:REE458764 ROA458760:ROA458764 RXW458760:RXW458764 SHS458760:SHS458764 SRO458760:SRO458764 TBK458760:TBK458764 TLG458760:TLG458764 TVC458760:TVC458764 UEY458760:UEY458764 UOU458760:UOU458764 UYQ458760:UYQ458764 VIM458760:VIM458764 VSI458760:VSI458764 WCE458760:WCE458764 WMA458760:WMA458764 WVW458760:WVW458764 M524296:M524300 JK524296:JK524300 TG524296:TG524300 ADC524296:ADC524300 AMY524296:AMY524300 AWU524296:AWU524300 BGQ524296:BGQ524300 BQM524296:BQM524300 CAI524296:CAI524300 CKE524296:CKE524300 CUA524296:CUA524300 DDW524296:DDW524300 DNS524296:DNS524300 DXO524296:DXO524300 EHK524296:EHK524300 ERG524296:ERG524300 FBC524296:FBC524300 FKY524296:FKY524300 FUU524296:FUU524300 GEQ524296:GEQ524300 GOM524296:GOM524300 GYI524296:GYI524300 HIE524296:HIE524300 HSA524296:HSA524300 IBW524296:IBW524300 ILS524296:ILS524300 IVO524296:IVO524300 JFK524296:JFK524300 JPG524296:JPG524300 JZC524296:JZC524300 KIY524296:KIY524300 KSU524296:KSU524300 LCQ524296:LCQ524300 LMM524296:LMM524300 LWI524296:LWI524300 MGE524296:MGE524300 MQA524296:MQA524300 MZW524296:MZW524300 NJS524296:NJS524300 NTO524296:NTO524300 ODK524296:ODK524300 ONG524296:ONG524300 OXC524296:OXC524300 PGY524296:PGY524300 PQU524296:PQU524300 QAQ524296:QAQ524300 QKM524296:QKM524300 QUI524296:QUI524300 REE524296:REE524300 ROA524296:ROA524300 RXW524296:RXW524300 SHS524296:SHS524300 SRO524296:SRO524300 TBK524296:TBK524300 TLG524296:TLG524300 TVC524296:TVC524300 UEY524296:UEY524300 UOU524296:UOU524300 UYQ524296:UYQ524300 VIM524296:VIM524300 VSI524296:VSI524300 WCE524296:WCE524300 WMA524296:WMA524300 WVW524296:WVW524300 M589832:M589836 JK589832:JK589836 TG589832:TG589836 ADC589832:ADC589836 AMY589832:AMY589836 AWU589832:AWU589836 BGQ589832:BGQ589836 BQM589832:BQM589836 CAI589832:CAI589836 CKE589832:CKE589836 CUA589832:CUA589836 DDW589832:DDW589836 DNS589832:DNS589836 DXO589832:DXO589836 EHK589832:EHK589836 ERG589832:ERG589836 FBC589832:FBC589836 FKY589832:FKY589836 FUU589832:FUU589836 GEQ589832:GEQ589836 GOM589832:GOM589836 GYI589832:GYI589836 HIE589832:HIE589836 HSA589832:HSA589836 IBW589832:IBW589836 ILS589832:ILS589836 IVO589832:IVO589836 JFK589832:JFK589836 JPG589832:JPG589836 JZC589832:JZC589836 KIY589832:KIY589836 KSU589832:KSU589836 LCQ589832:LCQ589836 LMM589832:LMM589836 LWI589832:LWI589836 MGE589832:MGE589836 MQA589832:MQA589836 MZW589832:MZW589836 NJS589832:NJS589836 NTO589832:NTO589836 ODK589832:ODK589836 ONG589832:ONG589836 OXC589832:OXC589836 PGY589832:PGY589836 PQU589832:PQU589836 QAQ589832:QAQ589836 QKM589832:QKM589836 QUI589832:QUI589836 REE589832:REE589836 ROA589832:ROA589836 RXW589832:RXW589836 SHS589832:SHS589836 SRO589832:SRO589836 TBK589832:TBK589836 TLG589832:TLG589836 TVC589832:TVC589836 UEY589832:UEY589836 UOU589832:UOU589836 UYQ589832:UYQ589836 VIM589832:VIM589836 VSI589832:VSI589836 WCE589832:WCE589836 WMA589832:WMA589836 WVW589832:WVW589836 M655368:M655372 JK655368:JK655372 TG655368:TG655372 ADC655368:ADC655372 AMY655368:AMY655372 AWU655368:AWU655372 BGQ655368:BGQ655372 BQM655368:BQM655372 CAI655368:CAI655372 CKE655368:CKE655372 CUA655368:CUA655372 DDW655368:DDW655372 DNS655368:DNS655372 DXO655368:DXO655372 EHK655368:EHK655372 ERG655368:ERG655372 FBC655368:FBC655372 FKY655368:FKY655372 FUU655368:FUU655372 GEQ655368:GEQ655372 GOM655368:GOM655372 GYI655368:GYI655372 HIE655368:HIE655372 HSA655368:HSA655372 IBW655368:IBW655372 ILS655368:ILS655372 IVO655368:IVO655372 JFK655368:JFK655372 JPG655368:JPG655372 JZC655368:JZC655372 KIY655368:KIY655372 KSU655368:KSU655372 LCQ655368:LCQ655372 LMM655368:LMM655372 LWI655368:LWI655372 MGE655368:MGE655372 MQA655368:MQA655372 MZW655368:MZW655372 NJS655368:NJS655372 NTO655368:NTO655372 ODK655368:ODK655372 ONG655368:ONG655372 OXC655368:OXC655372 PGY655368:PGY655372 PQU655368:PQU655372 QAQ655368:QAQ655372 QKM655368:QKM655372 QUI655368:QUI655372 REE655368:REE655372 ROA655368:ROA655372 RXW655368:RXW655372 SHS655368:SHS655372 SRO655368:SRO655372 TBK655368:TBK655372 TLG655368:TLG655372 TVC655368:TVC655372 UEY655368:UEY655372 UOU655368:UOU655372 UYQ655368:UYQ655372 VIM655368:VIM655372 VSI655368:VSI655372 WCE655368:WCE655372 WMA655368:WMA655372 WVW655368:WVW655372 M720904:M720908 JK720904:JK720908 TG720904:TG720908 ADC720904:ADC720908 AMY720904:AMY720908 AWU720904:AWU720908 BGQ720904:BGQ720908 BQM720904:BQM720908 CAI720904:CAI720908 CKE720904:CKE720908 CUA720904:CUA720908 DDW720904:DDW720908 DNS720904:DNS720908 DXO720904:DXO720908 EHK720904:EHK720908 ERG720904:ERG720908 FBC720904:FBC720908 FKY720904:FKY720908 FUU720904:FUU720908 GEQ720904:GEQ720908 GOM720904:GOM720908 GYI720904:GYI720908 HIE720904:HIE720908 HSA720904:HSA720908 IBW720904:IBW720908 ILS720904:ILS720908 IVO720904:IVO720908 JFK720904:JFK720908 JPG720904:JPG720908 JZC720904:JZC720908 KIY720904:KIY720908 KSU720904:KSU720908 LCQ720904:LCQ720908 LMM720904:LMM720908 LWI720904:LWI720908 MGE720904:MGE720908 MQA720904:MQA720908 MZW720904:MZW720908 NJS720904:NJS720908 NTO720904:NTO720908 ODK720904:ODK720908 ONG720904:ONG720908 OXC720904:OXC720908 PGY720904:PGY720908 PQU720904:PQU720908 QAQ720904:QAQ720908 QKM720904:QKM720908 QUI720904:QUI720908 REE720904:REE720908 ROA720904:ROA720908 RXW720904:RXW720908 SHS720904:SHS720908 SRO720904:SRO720908 TBK720904:TBK720908 TLG720904:TLG720908 TVC720904:TVC720908 UEY720904:UEY720908 UOU720904:UOU720908 UYQ720904:UYQ720908 VIM720904:VIM720908 VSI720904:VSI720908 WCE720904:WCE720908 WMA720904:WMA720908 WVW720904:WVW720908 M786440:M786444 JK786440:JK786444 TG786440:TG786444 ADC786440:ADC786444 AMY786440:AMY786444 AWU786440:AWU786444 BGQ786440:BGQ786444 BQM786440:BQM786444 CAI786440:CAI786444 CKE786440:CKE786444 CUA786440:CUA786444 DDW786440:DDW786444 DNS786440:DNS786444 DXO786440:DXO786444 EHK786440:EHK786444 ERG786440:ERG786444 FBC786440:FBC786444 FKY786440:FKY786444 FUU786440:FUU786444 GEQ786440:GEQ786444 GOM786440:GOM786444 GYI786440:GYI786444 HIE786440:HIE786444 HSA786440:HSA786444 IBW786440:IBW786444 ILS786440:ILS786444 IVO786440:IVO786444 JFK786440:JFK786444 JPG786440:JPG786444 JZC786440:JZC786444 KIY786440:KIY786444 KSU786440:KSU786444 LCQ786440:LCQ786444 LMM786440:LMM786444 LWI786440:LWI786444 MGE786440:MGE786444 MQA786440:MQA786444 MZW786440:MZW786444 NJS786440:NJS786444 NTO786440:NTO786444 ODK786440:ODK786444 ONG786440:ONG786444 OXC786440:OXC786444 PGY786440:PGY786444 PQU786440:PQU786444 QAQ786440:QAQ786444 QKM786440:QKM786444 QUI786440:QUI786444 REE786440:REE786444 ROA786440:ROA786444 RXW786440:RXW786444 SHS786440:SHS786444 SRO786440:SRO786444 TBK786440:TBK786444 TLG786440:TLG786444 TVC786440:TVC786444 UEY786440:UEY786444 UOU786440:UOU786444 UYQ786440:UYQ786444 VIM786440:VIM786444 VSI786440:VSI786444 WCE786440:WCE786444 WMA786440:WMA786444 WVW786440:WVW786444 M851976:M851980 JK851976:JK851980 TG851976:TG851980 ADC851976:ADC851980 AMY851976:AMY851980 AWU851976:AWU851980 BGQ851976:BGQ851980 BQM851976:BQM851980 CAI851976:CAI851980 CKE851976:CKE851980 CUA851976:CUA851980 DDW851976:DDW851980 DNS851976:DNS851980 DXO851976:DXO851980 EHK851976:EHK851980 ERG851976:ERG851980 FBC851976:FBC851980 FKY851976:FKY851980 FUU851976:FUU851980 GEQ851976:GEQ851980 GOM851976:GOM851980 GYI851976:GYI851980 HIE851976:HIE851980 HSA851976:HSA851980 IBW851976:IBW851980 ILS851976:ILS851980 IVO851976:IVO851980 JFK851976:JFK851980 JPG851976:JPG851980 JZC851976:JZC851980 KIY851976:KIY851980 KSU851976:KSU851980 LCQ851976:LCQ851980 LMM851976:LMM851980 LWI851976:LWI851980 MGE851976:MGE851980 MQA851976:MQA851980 MZW851976:MZW851980 NJS851976:NJS851980 NTO851976:NTO851980 ODK851976:ODK851980 ONG851976:ONG851980 OXC851976:OXC851980 PGY851976:PGY851980 PQU851976:PQU851980 QAQ851976:QAQ851980 QKM851976:QKM851980 QUI851976:QUI851980 REE851976:REE851980 ROA851976:ROA851980 RXW851976:RXW851980 SHS851976:SHS851980 SRO851976:SRO851980 TBK851976:TBK851980 TLG851976:TLG851980 TVC851976:TVC851980 UEY851976:UEY851980 UOU851976:UOU851980 UYQ851976:UYQ851980 VIM851976:VIM851980 VSI851976:VSI851980 WCE851976:WCE851980 WMA851976:WMA851980 WVW851976:WVW851980 M917512:M917516 JK917512:JK917516 TG917512:TG917516 ADC917512:ADC917516 AMY917512:AMY917516 AWU917512:AWU917516 BGQ917512:BGQ917516 BQM917512:BQM917516 CAI917512:CAI917516 CKE917512:CKE917516 CUA917512:CUA917516 DDW917512:DDW917516 DNS917512:DNS917516 DXO917512:DXO917516 EHK917512:EHK917516 ERG917512:ERG917516 FBC917512:FBC917516 FKY917512:FKY917516 FUU917512:FUU917516 GEQ917512:GEQ917516 GOM917512:GOM917516 GYI917512:GYI917516 HIE917512:HIE917516 HSA917512:HSA917516 IBW917512:IBW917516 ILS917512:ILS917516 IVO917512:IVO917516 JFK917512:JFK917516 JPG917512:JPG917516 JZC917512:JZC917516 KIY917512:KIY917516 KSU917512:KSU917516 LCQ917512:LCQ917516 LMM917512:LMM917516 LWI917512:LWI917516 MGE917512:MGE917516 MQA917512:MQA917516 MZW917512:MZW917516 NJS917512:NJS917516 NTO917512:NTO917516 ODK917512:ODK917516 ONG917512:ONG917516 OXC917512:OXC917516 PGY917512:PGY917516 PQU917512:PQU917516 QAQ917512:QAQ917516 QKM917512:QKM917516 QUI917512:QUI917516 REE917512:REE917516 ROA917512:ROA917516 RXW917512:RXW917516 SHS917512:SHS917516 SRO917512:SRO917516 TBK917512:TBK917516 TLG917512:TLG917516 TVC917512:TVC917516 UEY917512:UEY917516 UOU917512:UOU917516 UYQ917512:UYQ917516 VIM917512:VIM917516 VSI917512:VSI917516 WCE917512:WCE917516 WMA917512:WMA917516 WVW917512:WVW917516 M983048:M983052 JK983048:JK983052 TG983048:TG983052 ADC983048:ADC983052 AMY983048:AMY983052 AWU983048:AWU983052 BGQ983048:BGQ983052 BQM983048:BQM983052 CAI983048:CAI983052 CKE983048:CKE983052 CUA983048:CUA983052 DDW983048:DDW983052 DNS983048:DNS983052 DXO983048:DXO983052 EHK983048:EHK983052 ERG983048:ERG983052 FBC983048:FBC983052 FKY983048:FKY983052 FUU983048:FUU983052 GEQ983048:GEQ983052 GOM983048:GOM983052 GYI983048:GYI983052 HIE983048:HIE983052 HSA983048:HSA983052 IBW983048:IBW983052 ILS983048:ILS983052 IVO983048:IVO983052 JFK983048:JFK983052 JPG983048:JPG983052 JZC983048:JZC983052 KIY983048:KIY983052 KSU983048:KSU983052 LCQ983048:LCQ983052 LMM983048:LMM983052 LWI983048:LWI983052 MGE983048:MGE983052 MQA983048:MQA983052 MZW983048:MZW983052 NJS983048:NJS983052 NTO983048:NTO983052 ODK983048:ODK983052 ONG983048:ONG983052 OXC983048:OXC983052 PGY983048:PGY983052 PQU983048:PQU983052 QAQ983048:QAQ983052 QKM983048:QKM983052 QUI983048:QUI983052 REE983048:REE983052 ROA983048:ROA983052 RXW983048:RXW983052 SHS983048:SHS983052 SRO983048:SRO983052 TBK983048:TBK983052 TLG983048:TLG983052 TVC983048:TVC983052 UEY983048:UEY983052 UOU983048:UOU983052 UYQ983048:UYQ983052 VIM983048:VIM983052 VSI983048:VSI983052 WCE983048:WCE983052 WMA983048:WMA983052 WVW983048:WVW983052 Q8:Q10 JO8:JO10 TK8:TK10 ADG8:ADG10 ANC8:ANC10 AWY8:AWY10 BGU8:BGU10 BQQ8:BQQ10 CAM8:CAM10 CKI8:CKI10 CUE8:CUE10 DEA8:DEA10 DNW8:DNW10 DXS8:DXS10 EHO8:EHO10 ERK8:ERK10 FBG8:FBG10 FLC8:FLC10 FUY8:FUY10 GEU8:GEU10 GOQ8:GOQ10 GYM8:GYM10 HII8:HII10 HSE8:HSE10 ICA8:ICA10 ILW8:ILW10 IVS8:IVS10 JFO8:JFO10 JPK8:JPK10 JZG8:JZG10 KJC8:KJC10 KSY8:KSY10 LCU8:LCU10 LMQ8:LMQ10 LWM8:LWM10 MGI8:MGI10 MQE8:MQE10 NAA8:NAA10 NJW8:NJW10 NTS8:NTS10 ODO8:ODO10 ONK8:ONK10 OXG8:OXG10 PHC8:PHC10 PQY8:PQY10 QAU8:QAU10 QKQ8:QKQ10 QUM8:QUM10 REI8:REI10 ROE8:ROE10 RYA8:RYA10 SHW8:SHW10 SRS8:SRS10 TBO8:TBO10 TLK8:TLK10 TVG8:TVG10 UFC8:UFC10 UOY8:UOY10 UYU8:UYU10 VIQ8:VIQ10 VSM8:VSM10 WCI8:WCI10 WME8:WME10 WWA8:WWA10 Q65544:Q65546 JO65544:JO65546 TK65544:TK65546 ADG65544:ADG65546 ANC65544:ANC65546 AWY65544:AWY65546 BGU65544:BGU65546 BQQ65544:BQQ65546 CAM65544:CAM65546 CKI65544:CKI65546 CUE65544:CUE65546 DEA65544:DEA65546 DNW65544:DNW65546 DXS65544:DXS65546 EHO65544:EHO65546 ERK65544:ERK65546 FBG65544:FBG65546 FLC65544:FLC65546 FUY65544:FUY65546 GEU65544:GEU65546 GOQ65544:GOQ65546 GYM65544:GYM65546 HII65544:HII65546 HSE65544:HSE65546 ICA65544:ICA65546 ILW65544:ILW65546 IVS65544:IVS65546 JFO65544:JFO65546 JPK65544:JPK65546 JZG65544:JZG65546 KJC65544:KJC65546 KSY65544:KSY65546 LCU65544:LCU65546 LMQ65544:LMQ65546 LWM65544:LWM65546 MGI65544:MGI65546 MQE65544:MQE65546 NAA65544:NAA65546 NJW65544:NJW65546 NTS65544:NTS65546 ODO65544:ODO65546 ONK65544:ONK65546 OXG65544:OXG65546 PHC65544:PHC65546 PQY65544:PQY65546 QAU65544:QAU65546 QKQ65544:QKQ65546 QUM65544:QUM65546 REI65544:REI65546 ROE65544:ROE65546 RYA65544:RYA65546 SHW65544:SHW65546 SRS65544:SRS65546 TBO65544:TBO65546 TLK65544:TLK65546 TVG65544:TVG65546 UFC65544:UFC65546 UOY65544:UOY65546 UYU65544:UYU65546 VIQ65544:VIQ65546 VSM65544:VSM65546 WCI65544:WCI65546 WME65544:WME65546 WWA65544:WWA65546 Q131080:Q131082 JO131080:JO131082 TK131080:TK131082 ADG131080:ADG131082 ANC131080:ANC131082 AWY131080:AWY131082 BGU131080:BGU131082 BQQ131080:BQQ131082 CAM131080:CAM131082 CKI131080:CKI131082 CUE131080:CUE131082 DEA131080:DEA131082 DNW131080:DNW131082 DXS131080:DXS131082 EHO131080:EHO131082 ERK131080:ERK131082 FBG131080:FBG131082 FLC131080:FLC131082 FUY131080:FUY131082 GEU131080:GEU131082 GOQ131080:GOQ131082 GYM131080:GYM131082 HII131080:HII131082 HSE131080:HSE131082 ICA131080:ICA131082 ILW131080:ILW131082 IVS131080:IVS131082 JFO131080:JFO131082 JPK131080:JPK131082 JZG131080:JZG131082 KJC131080:KJC131082 KSY131080:KSY131082 LCU131080:LCU131082 LMQ131080:LMQ131082 LWM131080:LWM131082 MGI131080:MGI131082 MQE131080:MQE131082 NAA131080:NAA131082 NJW131080:NJW131082 NTS131080:NTS131082 ODO131080:ODO131082 ONK131080:ONK131082 OXG131080:OXG131082 PHC131080:PHC131082 PQY131080:PQY131082 QAU131080:QAU131082 QKQ131080:QKQ131082 QUM131080:QUM131082 REI131080:REI131082 ROE131080:ROE131082 RYA131080:RYA131082 SHW131080:SHW131082 SRS131080:SRS131082 TBO131080:TBO131082 TLK131080:TLK131082 TVG131080:TVG131082 UFC131080:UFC131082 UOY131080:UOY131082 UYU131080:UYU131082 VIQ131080:VIQ131082 VSM131080:VSM131082 WCI131080:WCI131082 WME131080:WME131082 WWA131080:WWA131082 Q196616:Q196618 JO196616:JO196618 TK196616:TK196618 ADG196616:ADG196618 ANC196616:ANC196618 AWY196616:AWY196618 BGU196616:BGU196618 BQQ196616:BQQ196618 CAM196616:CAM196618 CKI196616:CKI196618 CUE196616:CUE196618 DEA196616:DEA196618 DNW196616:DNW196618 DXS196616:DXS196618 EHO196616:EHO196618 ERK196616:ERK196618 FBG196616:FBG196618 FLC196616:FLC196618 FUY196616:FUY196618 GEU196616:GEU196618 GOQ196616:GOQ196618 GYM196616:GYM196618 HII196616:HII196618 HSE196616:HSE196618 ICA196616:ICA196618 ILW196616:ILW196618 IVS196616:IVS196618 JFO196616:JFO196618 JPK196616:JPK196618 JZG196616:JZG196618 KJC196616:KJC196618 KSY196616:KSY196618 LCU196616:LCU196618 LMQ196616:LMQ196618 LWM196616:LWM196618 MGI196616:MGI196618 MQE196616:MQE196618 NAA196616:NAA196618 NJW196616:NJW196618 NTS196616:NTS196618 ODO196616:ODO196618 ONK196616:ONK196618 OXG196616:OXG196618 PHC196616:PHC196618 PQY196616:PQY196618 QAU196616:QAU196618 QKQ196616:QKQ196618 QUM196616:QUM196618 REI196616:REI196618 ROE196616:ROE196618 RYA196616:RYA196618 SHW196616:SHW196618 SRS196616:SRS196618 TBO196616:TBO196618 TLK196616:TLK196618 TVG196616:TVG196618 UFC196616:UFC196618 UOY196616:UOY196618 UYU196616:UYU196618 VIQ196616:VIQ196618 VSM196616:VSM196618 WCI196616:WCI196618 WME196616:WME196618 WWA196616:WWA196618 Q262152:Q262154 JO262152:JO262154 TK262152:TK262154 ADG262152:ADG262154 ANC262152:ANC262154 AWY262152:AWY262154 BGU262152:BGU262154 BQQ262152:BQQ262154 CAM262152:CAM262154 CKI262152:CKI262154 CUE262152:CUE262154 DEA262152:DEA262154 DNW262152:DNW262154 DXS262152:DXS262154 EHO262152:EHO262154 ERK262152:ERK262154 FBG262152:FBG262154 FLC262152:FLC262154 FUY262152:FUY262154 GEU262152:GEU262154 GOQ262152:GOQ262154 GYM262152:GYM262154 HII262152:HII262154 HSE262152:HSE262154 ICA262152:ICA262154 ILW262152:ILW262154 IVS262152:IVS262154 JFO262152:JFO262154 JPK262152:JPK262154 JZG262152:JZG262154 KJC262152:KJC262154 KSY262152:KSY262154 LCU262152:LCU262154 LMQ262152:LMQ262154 LWM262152:LWM262154 MGI262152:MGI262154 MQE262152:MQE262154 NAA262152:NAA262154 NJW262152:NJW262154 NTS262152:NTS262154 ODO262152:ODO262154 ONK262152:ONK262154 OXG262152:OXG262154 PHC262152:PHC262154 PQY262152:PQY262154 QAU262152:QAU262154 QKQ262152:QKQ262154 QUM262152:QUM262154 REI262152:REI262154 ROE262152:ROE262154 RYA262152:RYA262154 SHW262152:SHW262154 SRS262152:SRS262154 TBO262152:TBO262154 TLK262152:TLK262154 TVG262152:TVG262154 UFC262152:UFC262154 UOY262152:UOY262154 UYU262152:UYU262154 VIQ262152:VIQ262154 VSM262152:VSM262154 WCI262152:WCI262154 WME262152:WME262154 WWA262152:WWA262154 Q327688:Q327690 JO327688:JO327690 TK327688:TK327690 ADG327688:ADG327690 ANC327688:ANC327690 AWY327688:AWY327690 BGU327688:BGU327690 BQQ327688:BQQ327690 CAM327688:CAM327690 CKI327688:CKI327690 CUE327688:CUE327690 DEA327688:DEA327690 DNW327688:DNW327690 DXS327688:DXS327690 EHO327688:EHO327690 ERK327688:ERK327690 FBG327688:FBG327690 FLC327688:FLC327690 FUY327688:FUY327690 GEU327688:GEU327690 GOQ327688:GOQ327690 GYM327688:GYM327690 HII327688:HII327690 HSE327688:HSE327690 ICA327688:ICA327690 ILW327688:ILW327690 IVS327688:IVS327690 JFO327688:JFO327690 JPK327688:JPK327690 JZG327688:JZG327690 KJC327688:KJC327690 KSY327688:KSY327690 LCU327688:LCU327690 LMQ327688:LMQ327690 LWM327688:LWM327690 MGI327688:MGI327690 MQE327688:MQE327690 NAA327688:NAA327690 NJW327688:NJW327690 NTS327688:NTS327690 ODO327688:ODO327690 ONK327688:ONK327690 OXG327688:OXG327690 PHC327688:PHC327690 PQY327688:PQY327690 QAU327688:QAU327690 QKQ327688:QKQ327690 QUM327688:QUM327690 REI327688:REI327690 ROE327688:ROE327690 RYA327688:RYA327690 SHW327688:SHW327690 SRS327688:SRS327690 TBO327688:TBO327690 TLK327688:TLK327690 TVG327688:TVG327690 UFC327688:UFC327690 UOY327688:UOY327690 UYU327688:UYU327690 VIQ327688:VIQ327690 VSM327688:VSM327690 WCI327688:WCI327690 WME327688:WME327690 WWA327688:WWA327690 Q393224:Q393226 JO393224:JO393226 TK393224:TK393226 ADG393224:ADG393226 ANC393224:ANC393226 AWY393224:AWY393226 BGU393224:BGU393226 BQQ393224:BQQ393226 CAM393224:CAM393226 CKI393224:CKI393226 CUE393224:CUE393226 DEA393224:DEA393226 DNW393224:DNW393226 DXS393224:DXS393226 EHO393224:EHO393226 ERK393224:ERK393226 FBG393224:FBG393226 FLC393224:FLC393226 FUY393224:FUY393226 GEU393224:GEU393226 GOQ393224:GOQ393226 GYM393224:GYM393226 HII393224:HII393226 HSE393224:HSE393226 ICA393224:ICA393226 ILW393224:ILW393226 IVS393224:IVS393226 JFO393224:JFO393226 JPK393224:JPK393226 JZG393224:JZG393226 KJC393224:KJC393226 KSY393224:KSY393226 LCU393224:LCU393226 LMQ393224:LMQ393226 LWM393224:LWM393226 MGI393224:MGI393226 MQE393224:MQE393226 NAA393224:NAA393226 NJW393224:NJW393226 NTS393224:NTS393226 ODO393224:ODO393226 ONK393224:ONK393226 OXG393224:OXG393226 PHC393224:PHC393226 PQY393224:PQY393226 QAU393224:QAU393226 QKQ393224:QKQ393226 QUM393224:QUM393226 REI393224:REI393226 ROE393224:ROE393226 RYA393224:RYA393226 SHW393224:SHW393226 SRS393224:SRS393226 TBO393224:TBO393226 TLK393224:TLK393226 TVG393224:TVG393226 UFC393224:UFC393226 UOY393224:UOY393226 UYU393224:UYU393226 VIQ393224:VIQ393226 VSM393224:VSM393226 WCI393224:WCI393226 WME393224:WME393226 WWA393224:WWA393226 Q458760:Q458762 JO458760:JO458762 TK458760:TK458762 ADG458760:ADG458762 ANC458760:ANC458762 AWY458760:AWY458762 BGU458760:BGU458762 BQQ458760:BQQ458762 CAM458760:CAM458762 CKI458760:CKI458762 CUE458760:CUE458762 DEA458760:DEA458762 DNW458760:DNW458762 DXS458760:DXS458762 EHO458760:EHO458762 ERK458760:ERK458762 FBG458760:FBG458762 FLC458760:FLC458762 FUY458760:FUY458762 GEU458760:GEU458762 GOQ458760:GOQ458762 GYM458760:GYM458762 HII458760:HII458762 HSE458760:HSE458762 ICA458760:ICA458762 ILW458760:ILW458762 IVS458760:IVS458762 JFO458760:JFO458762 JPK458760:JPK458762 JZG458760:JZG458762 KJC458760:KJC458762 KSY458760:KSY458762 LCU458760:LCU458762 LMQ458760:LMQ458762 LWM458760:LWM458762 MGI458760:MGI458762 MQE458760:MQE458762 NAA458760:NAA458762 NJW458760:NJW458762 NTS458760:NTS458762 ODO458760:ODO458762 ONK458760:ONK458762 OXG458760:OXG458762 PHC458760:PHC458762 PQY458760:PQY458762 QAU458760:QAU458762 QKQ458760:QKQ458762 QUM458760:QUM458762 REI458760:REI458762 ROE458760:ROE458762 RYA458760:RYA458762 SHW458760:SHW458762 SRS458760:SRS458762 TBO458760:TBO458762 TLK458760:TLK458762 TVG458760:TVG458762 UFC458760:UFC458762 UOY458760:UOY458762 UYU458760:UYU458762 VIQ458760:VIQ458762 VSM458760:VSM458762 WCI458760:WCI458762 WME458760:WME458762 WWA458760:WWA458762 Q524296:Q524298 JO524296:JO524298 TK524296:TK524298 ADG524296:ADG524298 ANC524296:ANC524298 AWY524296:AWY524298 BGU524296:BGU524298 BQQ524296:BQQ524298 CAM524296:CAM524298 CKI524296:CKI524298 CUE524296:CUE524298 DEA524296:DEA524298 DNW524296:DNW524298 DXS524296:DXS524298 EHO524296:EHO524298 ERK524296:ERK524298 FBG524296:FBG524298 FLC524296:FLC524298 FUY524296:FUY524298 GEU524296:GEU524298 GOQ524296:GOQ524298 GYM524296:GYM524298 HII524296:HII524298 HSE524296:HSE524298 ICA524296:ICA524298 ILW524296:ILW524298 IVS524296:IVS524298 JFO524296:JFO524298 JPK524296:JPK524298 JZG524296:JZG524298 KJC524296:KJC524298 KSY524296:KSY524298 LCU524296:LCU524298 LMQ524296:LMQ524298 LWM524296:LWM524298 MGI524296:MGI524298 MQE524296:MQE524298 NAA524296:NAA524298 NJW524296:NJW524298 NTS524296:NTS524298 ODO524296:ODO524298 ONK524296:ONK524298 OXG524296:OXG524298 PHC524296:PHC524298 PQY524296:PQY524298 QAU524296:QAU524298 QKQ524296:QKQ524298 QUM524296:QUM524298 REI524296:REI524298 ROE524296:ROE524298 RYA524296:RYA524298 SHW524296:SHW524298 SRS524296:SRS524298 TBO524296:TBO524298 TLK524296:TLK524298 TVG524296:TVG524298 UFC524296:UFC524298 UOY524296:UOY524298 UYU524296:UYU524298 VIQ524296:VIQ524298 VSM524296:VSM524298 WCI524296:WCI524298 WME524296:WME524298 WWA524296:WWA524298 Q589832:Q589834 JO589832:JO589834 TK589832:TK589834 ADG589832:ADG589834 ANC589832:ANC589834 AWY589832:AWY589834 BGU589832:BGU589834 BQQ589832:BQQ589834 CAM589832:CAM589834 CKI589832:CKI589834 CUE589832:CUE589834 DEA589832:DEA589834 DNW589832:DNW589834 DXS589832:DXS589834 EHO589832:EHO589834 ERK589832:ERK589834 FBG589832:FBG589834 FLC589832:FLC589834 FUY589832:FUY589834 GEU589832:GEU589834 GOQ589832:GOQ589834 GYM589832:GYM589834 HII589832:HII589834 HSE589832:HSE589834 ICA589832:ICA589834 ILW589832:ILW589834 IVS589832:IVS589834 JFO589832:JFO589834 JPK589832:JPK589834 JZG589832:JZG589834 KJC589832:KJC589834 KSY589832:KSY589834 LCU589832:LCU589834 LMQ589832:LMQ589834 LWM589832:LWM589834 MGI589832:MGI589834 MQE589832:MQE589834 NAA589832:NAA589834 NJW589832:NJW589834 NTS589832:NTS589834 ODO589832:ODO589834 ONK589832:ONK589834 OXG589832:OXG589834 PHC589832:PHC589834 PQY589832:PQY589834 QAU589832:QAU589834 QKQ589832:QKQ589834 QUM589832:QUM589834 REI589832:REI589834 ROE589832:ROE589834 RYA589832:RYA589834 SHW589832:SHW589834 SRS589832:SRS589834 TBO589832:TBO589834 TLK589832:TLK589834 TVG589832:TVG589834 UFC589832:UFC589834 UOY589832:UOY589834 UYU589832:UYU589834 VIQ589832:VIQ589834 VSM589832:VSM589834 WCI589832:WCI589834 WME589832:WME589834 WWA589832:WWA589834 Q655368:Q655370 JO655368:JO655370 TK655368:TK655370 ADG655368:ADG655370 ANC655368:ANC655370 AWY655368:AWY655370 BGU655368:BGU655370 BQQ655368:BQQ655370 CAM655368:CAM655370 CKI655368:CKI655370 CUE655368:CUE655370 DEA655368:DEA655370 DNW655368:DNW655370 DXS655368:DXS655370 EHO655368:EHO655370 ERK655368:ERK655370 FBG655368:FBG655370 FLC655368:FLC655370 FUY655368:FUY655370 GEU655368:GEU655370 GOQ655368:GOQ655370 GYM655368:GYM655370 HII655368:HII655370 HSE655368:HSE655370 ICA655368:ICA655370 ILW655368:ILW655370 IVS655368:IVS655370 JFO655368:JFO655370 JPK655368:JPK655370 JZG655368:JZG655370 KJC655368:KJC655370 KSY655368:KSY655370 LCU655368:LCU655370 LMQ655368:LMQ655370 LWM655368:LWM655370 MGI655368:MGI655370 MQE655368:MQE655370 NAA655368:NAA655370 NJW655368:NJW655370 NTS655368:NTS655370 ODO655368:ODO655370 ONK655368:ONK655370 OXG655368:OXG655370 PHC655368:PHC655370 PQY655368:PQY655370 QAU655368:QAU655370 QKQ655368:QKQ655370 QUM655368:QUM655370 REI655368:REI655370 ROE655368:ROE655370 RYA655368:RYA655370 SHW655368:SHW655370 SRS655368:SRS655370 TBO655368:TBO655370 TLK655368:TLK655370 TVG655368:TVG655370 UFC655368:UFC655370 UOY655368:UOY655370 UYU655368:UYU655370 VIQ655368:VIQ655370 VSM655368:VSM655370 WCI655368:WCI655370 WME655368:WME655370 WWA655368:WWA655370 Q720904:Q720906 JO720904:JO720906 TK720904:TK720906 ADG720904:ADG720906 ANC720904:ANC720906 AWY720904:AWY720906 BGU720904:BGU720906 BQQ720904:BQQ720906 CAM720904:CAM720906 CKI720904:CKI720906 CUE720904:CUE720906 DEA720904:DEA720906 DNW720904:DNW720906 DXS720904:DXS720906 EHO720904:EHO720906 ERK720904:ERK720906 FBG720904:FBG720906 FLC720904:FLC720906 FUY720904:FUY720906 GEU720904:GEU720906 GOQ720904:GOQ720906 GYM720904:GYM720906 HII720904:HII720906 HSE720904:HSE720906 ICA720904:ICA720906 ILW720904:ILW720906 IVS720904:IVS720906 JFO720904:JFO720906 JPK720904:JPK720906 JZG720904:JZG720906 KJC720904:KJC720906 KSY720904:KSY720906 LCU720904:LCU720906 LMQ720904:LMQ720906 LWM720904:LWM720906 MGI720904:MGI720906 MQE720904:MQE720906 NAA720904:NAA720906 NJW720904:NJW720906 NTS720904:NTS720906 ODO720904:ODO720906 ONK720904:ONK720906 OXG720904:OXG720906 PHC720904:PHC720906 PQY720904:PQY720906 QAU720904:QAU720906 QKQ720904:QKQ720906 QUM720904:QUM720906 REI720904:REI720906 ROE720904:ROE720906 RYA720904:RYA720906 SHW720904:SHW720906 SRS720904:SRS720906 TBO720904:TBO720906 TLK720904:TLK720906 TVG720904:TVG720906 UFC720904:UFC720906 UOY720904:UOY720906 UYU720904:UYU720906 VIQ720904:VIQ720906 VSM720904:VSM720906 WCI720904:WCI720906 WME720904:WME720906 WWA720904:WWA720906 Q786440:Q786442 JO786440:JO786442 TK786440:TK786442 ADG786440:ADG786442 ANC786440:ANC786442 AWY786440:AWY786442 BGU786440:BGU786442 BQQ786440:BQQ786442 CAM786440:CAM786442 CKI786440:CKI786442 CUE786440:CUE786442 DEA786440:DEA786442 DNW786440:DNW786442 DXS786440:DXS786442 EHO786440:EHO786442 ERK786440:ERK786442 FBG786440:FBG786442 FLC786440:FLC786442 FUY786440:FUY786442 GEU786440:GEU786442 GOQ786440:GOQ786442 GYM786440:GYM786442 HII786440:HII786442 HSE786440:HSE786442 ICA786440:ICA786442 ILW786440:ILW786442 IVS786440:IVS786442 JFO786440:JFO786442 JPK786440:JPK786442 JZG786440:JZG786442 KJC786440:KJC786442 KSY786440:KSY786442 LCU786440:LCU786442 LMQ786440:LMQ786442 LWM786440:LWM786442 MGI786440:MGI786442 MQE786440:MQE786442 NAA786440:NAA786442 NJW786440:NJW786442 NTS786440:NTS786442 ODO786440:ODO786442 ONK786440:ONK786442 OXG786440:OXG786442 PHC786440:PHC786442 PQY786440:PQY786442 QAU786440:QAU786442 QKQ786440:QKQ786442 QUM786440:QUM786442 REI786440:REI786442 ROE786440:ROE786442 RYA786440:RYA786442 SHW786440:SHW786442 SRS786440:SRS786442 TBO786440:TBO786442 TLK786440:TLK786442 TVG786440:TVG786442 UFC786440:UFC786442 UOY786440:UOY786442 UYU786440:UYU786442 VIQ786440:VIQ786442 VSM786440:VSM786442 WCI786440:WCI786442 WME786440:WME786442 WWA786440:WWA786442 Q851976:Q851978 JO851976:JO851978 TK851976:TK851978 ADG851976:ADG851978 ANC851976:ANC851978 AWY851976:AWY851978 BGU851976:BGU851978 BQQ851976:BQQ851978 CAM851976:CAM851978 CKI851976:CKI851978 CUE851976:CUE851978 DEA851976:DEA851978 DNW851976:DNW851978 DXS851976:DXS851978 EHO851976:EHO851978 ERK851976:ERK851978 FBG851976:FBG851978 FLC851976:FLC851978 FUY851976:FUY851978 GEU851976:GEU851978 GOQ851976:GOQ851978 GYM851976:GYM851978 HII851976:HII851978 HSE851976:HSE851978 ICA851976:ICA851978 ILW851976:ILW851978 IVS851976:IVS851978 JFO851976:JFO851978 JPK851976:JPK851978 JZG851976:JZG851978 KJC851976:KJC851978 KSY851976:KSY851978 LCU851976:LCU851978 LMQ851976:LMQ851978 LWM851976:LWM851978 MGI851976:MGI851978 MQE851976:MQE851978 NAA851976:NAA851978 NJW851976:NJW851978 NTS851976:NTS851978 ODO851976:ODO851978 ONK851976:ONK851978 OXG851976:OXG851978 PHC851976:PHC851978 PQY851976:PQY851978 QAU851976:QAU851978 QKQ851976:QKQ851978 QUM851976:QUM851978 REI851976:REI851978 ROE851976:ROE851978 RYA851976:RYA851978 SHW851976:SHW851978 SRS851976:SRS851978 TBO851976:TBO851978 TLK851976:TLK851978 TVG851976:TVG851978 UFC851976:UFC851978 UOY851976:UOY851978 UYU851976:UYU851978 VIQ851976:VIQ851978 VSM851976:VSM851978 WCI851976:WCI851978 WME851976:WME851978 WWA851976:WWA851978 Q917512:Q917514 JO917512:JO917514 TK917512:TK917514 ADG917512:ADG917514 ANC917512:ANC917514 AWY917512:AWY917514 BGU917512:BGU917514 BQQ917512:BQQ917514 CAM917512:CAM917514 CKI917512:CKI917514 CUE917512:CUE917514 DEA917512:DEA917514 DNW917512:DNW917514 DXS917512:DXS917514 EHO917512:EHO917514 ERK917512:ERK917514 FBG917512:FBG917514 FLC917512:FLC917514 FUY917512:FUY917514 GEU917512:GEU917514 GOQ917512:GOQ917514 GYM917512:GYM917514 HII917512:HII917514 HSE917512:HSE917514 ICA917512:ICA917514 ILW917512:ILW917514 IVS917512:IVS917514 JFO917512:JFO917514 JPK917512:JPK917514 JZG917512:JZG917514 KJC917512:KJC917514 KSY917512:KSY917514 LCU917512:LCU917514 LMQ917512:LMQ917514 LWM917512:LWM917514 MGI917512:MGI917514 MQE917512:MQE917514 NAA917512:NAA917514 NJW917512:NJW917514 NTS917512:NTS917514 ODO917512:ODO917514 ONK917512:ONK917514 OXG917512:OXG917514 PHC917512:PHC917514 PQY917512:PQY917514 QAU917512:QAU917514 QKQ917512:QKQ917514 QUM917512:QUM917514 REI917512:REI917514 ROE917512:ROE917514 RYA917512:RYA917514 SHW917512:SHW917514 SRS917512:SRS917514 TBO917512:TBO917514 TLK917512:TLK917514 TVG917512:TVG917514 UFC917512:UFC917514 UOY917512:UOY917514 UYU917512:UYU917514 VIQ917512:VIQ917514 VSM917512:VSM917514 WCI917512:WCI917514 WME917512:WME917514 WWA917512:WWA917514 Q983048:Q983050 JO983048:JO983050 TK983048:TK983050 ADG983048:ADG983050 ANC983048:ANC983050 AWY983048:AWY983050 BGU983048:BGU983050 BQQ983048:BQQ983050 CAM983048:CAM983050 CKI983048:CKI983050 CUE983048:CUE983050 DEA983048:DEA983050 DNW983048:DNW983050 DXS983048:DXS983050 EHO983048:EHO983050 ERK983048:ERK983050 FBG983048:FBG983050 FLC983048:FLC983050 FUY983048:FUY983050 GEU983048:GEU983050 GOQ983048:GOQ983050 GYM983048:GYM983050 HII983048:HII983050 HSE983048:HSE983050 ICA983048:ICA983050 ILW983048:ILW983050 IVS983048:IVS983050 JFO983048:JFO983050 JPK983048:JPK983050 JZG983048:JZG983050 KJC983048:KJC983050 KSY983048:KSY983050 LCU983048:LCU983050 LMQ983048:LMQ983050 LWM983048:LWM983050 MGI983048:MGI983050 MQE983048:MQE983050 NAA983048:NAA983050 NJW983048:NJW983050 NTS983048:NTS983050 ODO983048:ODO983050 ONK983048:ONK983050 OXG983048:OXG983050 PHC983048:PHC983050 PQY983048:PQY983050 QAU983048:QAU983050 QKQ983048:QKQ983050 QUM983048:QUM983050 REI983048:REI983050 ROE983048:ROE983050 RYA983048:RYA983050 SHW983048:SHW983050 SRS983048:SRS983050 TBO983048:TBO983050 TLK983048:TLK983050 TVG983048:TVG983050 UFC983048:UFC983050 UOY983048:UOY983050 UYU983048:UYU983050 VIQ983048:VIQ983050 VSM983048:VSM983050 WCI983048:WCI983050 WME983048:WME983050 WWA983048:WWA983050 U8:U9 JS8:JS9 TO8:TO9 ADK8:ADK9 ANG8:ANG9 AXC8:AXC9 BGY8:BGY9 BQU8:BQU9 CAQ8:CAQ9 CKM8:CKM9 CUI8:CUI9 DEE8:DEE9 DOA8:DOA9 DXW8:DXW9 EHS8:EHS9 ERO8:ERO9 FBK8:FBK9 FLG8:FLG9 FVC8:FVC9 GEY8:GEY9 GOU8:GOU9 GYQ8:GYQ9 HIM8:HIM9 HSI8:HSI9 ICE8:ICE9 IMA8:IMA9 IVW8:IVW9 JFS8:JFS9 JPO8:JPO9 JZK8:JZK9 KJG8:KJG9 KTC8:KTC9 LCY8:LCY9 LMU8:LMU9 LWQ8:LWQ9 MGM8:MGM9 MQI8:MQI9 NAE8:NAE9 NKA8:NKA9 NTW8:NTW9 ODS8:ODS9 ONO8:ONO9 OXK8:OXK9 PHG8:PHG9 PRC8:PRC9 QAY8:QAY9 QKU8:QKU9 QUQ8:QUQ9 REM8:REM9 ROI8:ROI9 RYE8:RYE9 SIA8:SIA9 SRW8:SRW9 TBS8:TBS9 TLO8:TLO9 TVK8:TVK9 UFG8:UFG9 UPC8:UPC9 UYY8:UYY9 VIU8:VIU9 VSQ8:VSQ9 WCM8:WCM9 WMI8:WMI9 WWE8:WWE9 U65544:U65545 JS65544:JS65545 TO65544:TO65545 ADK65544:ADK65545 ANG65544:ANG65545 AXC65544:AXC65545 BGY65544:BGY65545 BQU65544:BQU65545 CAQ65544:CAQ65545 CKM65544:CKM65545 CUI65544:CUI65545 DEE65544:DEE65545 DOA65544:DOA65545 DXW65544:DXW65545 EHS65544:EHS65545 ERO65544:ERO65545 FBK65544:FBK65545 FLG65544:FLG65545 FVC65544:FVC65545 GEY65544:GEY65545 GOU65544:GOU65545 GYQ65544:GYQ65545 HIM65544:HIM65545 HSI65544:HSI65545 ICE65544:ICE65545 IMA65544:IMA65545 IVW65544:IVW65545 JFS65544:JFS65545 JPO65544:JPO65545 JZK65544:JZK65545 KJG65544:KJG65545 KTC65544:KTC65545 LCY65544:LCY65545 LMU65544:LMU65545 LWQ65544:LWQ65545 MGM65544:MGM65545 MQI65544:MQI65545 NAE65544:NAE65545 NKA65544:NKA65545 NTW65544:NTW65545 ODS65544:ODS65545 ONO65544:ONO65545 OXK65544:OXK65545 PHG65544:PHG65545 PRC65544:PRC65545 QAY65544:QAY65545 QKU65544:QKU65545 QUQ65544:QUQ65545 REM65544:REM65545 ROI65544:ROI65545 RYE65544:RYE65545 SIA65544:SIA65545 SRW65544:SRW65545 TBS65544:TBS65545 TLO65544:TLO65545 TVK65544:TVK65545 UFG65544:UFG65545 UPC65544:UPC65545 UYY65544:UYY65545 VIU65544:VIU65545 VSQ65544:VSQ65545 WCM65544:WCM65545 WMI65544:WMI65545 WWE65544:WWE65545 U131080:U131081 JS131080:JS131081 TO131080:TO131081 ADK131080:ADK131081 ANG131080:ANG131081 AXC131080:AXC131081 BGY131080:BGY131081 BQU131080:BQU131081 CAQ131080:CAQ131081 CKM131080:CKM131081 CUI131080:CUI131081 DEE131080:DEE131081 DOA131080:DOA131081 DXW131080:DXW131081 EHS131080:EHS131081 ERO131080:ERO131081 FBK131080:FBK131081 FLG131080:FLG131081 FVC131080:FVC131081 GEY131080:GEY131081 GOU131080:GOU131081 GYQ131080:GYQ131081 HIM131080:HIM131081 HSI131080:HSI131081 ICE131080:ICE131081 IMA131080:IMA131081 IVW131080:IVW131081 JFS131080:JFS131081 JPO131080:JPO131081 JZK131080:JZK131081 KJG131080:KJG131081 KTC131080:KTC131081 LCY131080:LCY131081 LMU131080:LMU131081 LWQ131080:LWQ131081 MGM131080:MGM131081 MQI131080:MQI131081 NAE131080:NAE131081 NKA131080:NKA131081 NTW131080:NTW131081 ODS131080:ODS131081 ONO131080:ONO131081 OXK131080:OXK131081 PHG131080:PHG131081 PRC131080:PRC131081 QAY131080:QAY131081 QKU131080:QKU131081 QUQ131080:QUQ131081 REM131080:REM131081 ROI131080:ROI131081 RYE131080:RYE131081 SIA131080:SIA131081 SRW131080:SRW131081 TBS131080:TBS131081 TLO131080:TLO131081 TVK131080:TVK131081 UFG131080:UFG131081 UPC131080:UPC131081 UYY131080:UYY131081 VIU131080:VIU131081 VSQ131080:VSQ131081 WCM131080:WCM131081 WMI131080:WMI131081 WWE131080:WWE131081 U196616:U196617 JS196616:JS196617 TO196616:TO196617 ADK196616:ADK196617 ANG196616:ANG196617 AXC196616:AXC196617 BGY196616:BGY196617 BQU196616:BQU196617 CAQ196616:CAQ196617 CKM196616:CKM196617 CUI196616:CUI196617 DEE196616:DEE196617 DOA196616:DOA196617 DXW196616:DXW196617 EHS196616:EHS196617 ERO196616:ERO196617 FBK196616:FBK196617 FLG196616:FLG196617 FVC196616:FVC196617 GEY196616:GEY196617 GOU196616:GOU196617 GYQ196616:GYQ196617 HIM196616:HIM196617 HSI196616:HSI196617 ICE196616:ICE196617 IMA196616:IMA196617 IVW196616:IVW196617 JFS196616:JFS196617 JPO196616:JPO196617 JZK196616:JZK196617 KJG196616:KJG196617 KTC196616:KTC196617 LCY196616:LCY196617 LMU196616:LMU196617 LWQ196616:LWQ196617 MGM196616:MGM196617 MQI196616:MQI196617 NAE196616:NAE196617 NKA196616:NKA196617 NTW196616:NTW196617 ODS196616:ODS196617 ONO196616:ONO196617 OXK196616:OXK196617 PHG196616:PHG196617 PRC196616:PRC196617 QAY196616:QAY196617 QKU196616:QKU196617 QUQ196616:QUQ196617 REM196616:REM196617 ROI196616:ROI196617 RYE196616:RYE196617 SIA196616:SIA196617 SRW196616:SRW196617 TBS196616:TBS196617 TLO196616:TLO196617 TVK196616:TVK196617 UFG196616:UFG196617 UPC196616:UPC196617 UYY196616:UYY196617 VIU196616:VIU196617 VSQ196616:VSQ196617 WCM196616:WCM196617 WMI196616:WMI196617 WWE196616:WWE196617 U262152:U262153 JS262152:JS262153 TO262152:TO262153 ADK262152:ADK262153 ANG262152:ANG262153 AXC262152:AXC262153 BGY262152:BGY262153 BQU262152:BQU262153 CAQ262152:CAQ262153 CKM262152:CKM262153 CUI262152:CUI262153 DEE262152:DEE262153 DOA262152:DOA262153 DXW262152:DXW262153 EHS262152:EHS262153 ERO262152:ERO262153 FBK262152:FBK262153 FLG262152:FLG262153 FVC262152:FVC262153 GEY262152:GEY262153 GOU262152:GOU262153 GYQ262152:GYQ262153 HIM262152:HIM262153 HSI262152:HSI262153 ICE262152:ICE262153 IMA262152:IMA262153 IVW262152:IVW262153 JFS262152:JFS262153 JPO262152:JPO262153 JZK262152:JZK262153 KJG262152:KJG262153 KTC262152:KTC262153 LCY262152:LCY262153 LMU262152:LMU262153 LWQ262152:LWQ262153 MGM262152:MGM262153 MQI262152:MQI262153 NAE262152:NAE262153 NKA262152:NKA262153 NTW262152:NTW262153 ODS262152:ODS262153 ONO262152:ONO262153 OXK262152:OXK262153 PHG262152:PHG262153 PRC262152:PRC262153 QAY262152:QAY262153 QKU262152:QKU262153 QUQ262152:QUQ262153 REM262152:REM262153 ROI262152:ROI262153 RYE262152:RYE262153 SIA262152:SIA262153 SRW262152:SRW262153 TBS262152:TBS262153 TLO262152:TLO262153 TVK262152:TVK262153 UFG262152:UFG262153 UPC262152:UPC262153 UYY262152:UYY262153 VIU262152:VIU262153 VSQ262152:VSQ262153 WCM262152:WCM262153 WMI262152:WMI262153 WWE262152:WWE262153 U327688:U327689 JS327688:JS327689 TO327688:TO327689 ADK327688:ADK327689 ANG327688:ANG327689 AXC327688:AXC327689 BGY327688:BGY327689 BQU327688:BQU327689 CAQ327688:CAQ327689 CKM327688:CKM327689 CUI327688:CUI327689 DEE327688:DEE327689 DOA327688:DOA327689 DXW327688:DXW327689 EHS327688:EHS327689 ERO327688:ERO327689 FBK327688:FBK327689 FLG327688:FLG327689 FVC327688:FVC327689 GEY327688:GEY327689 GOU327688:GOU327689 GYQ327688:GYQ327689 HIM327688:HIM327689 HSI327688:HSI327689 ICE327688:ICE327689 IMA327688:IMA327689 IVW327688:IVW327689 JFS327688:JFS327689 JPO327688:JPO327689 JZK327688:JZK327689 KJG327688:KJG327689 KTC327688:KTC327689 LCY327688:LCY327689 LMU327688:LMU327689 LWQ327688:LWQ327689 MGM327688:MGM327689 MQI327688:MQI327689 NAE327688:NAE327689 NKA327688:NKA327689 NTW327688:NTW327689 ODS327688:ODS327689 ONO327688:ONO327689 OXK327688:OXK327689 PHG327688:PHG327689 PRC327688:PRC327689 QAY327688:QAY327689 QKU327688:QKU327689 QUQ327688:QUQ327689 REM327688:REM327689 ROI327688:ROI327689 RYE327688:RYE327689 SIA327688:SIA327689 SRW327688:SRW327689 TBS327688:TBS327689 TLO327688:TLO327689 TVK327688:TVK327689 UFG327688:UFG327689 UPC327688:UPC327689 UYY327688:UYY327689 VIU327688:VIU327689 VSQ327688:VSQ327689 WCM327688:WCM327689 WMI327688:WMI327689 WWE327688:WWE327689 U393224:U393225 JS393224:JS393225 TO393224:TO393225 ADK393224:ADK393225 ANG393224:ANG393225 AXC393224:AXC393225 BGY393224:BGY393225 BQU393224:BQU393225 CAQ393224:CAQ393225 CKM393224:CKM393225 CUI393224:CUI393225 DEE393224:DEE393225 DOA393224:DOA393225 DXW393224:DXW393225 EHS393224:EHS393225 ERO393224:ERO393225 FBK393224:FBK393225 FLG393224:FLG393225 FVC393224:FVC393225 GEY393224:GEY393225 GOU393224:GOU393225 GYQ393224:GYQ393225 HIM393224:HIM393225 HSI393224:HSI393225 ICE393224:ICE393225 IMA393224:IMA393225 IVW393224:IVW393225 JFS393224:JFS393225 JPO393224:JPO393225 JZK393224:JZK393225 KJG393224:KJG393225 KTC393224:KTC393225 LCY393224:LCY393225 LMU393224:LMU393225 LWQ393224:LWQ393225 MGM393224:MGM393225 MQI393224:MQI393225 NAE393224:NAE393225 NKA393224:NKA393225 NTW393224:NTW393225 ODS393224:ODS393225 ONO393224:ONO393225 OXK393224:OXK393225 PHG393224:PHG393225 PRC393224:PRC393225 QAY393224:QAY393225 QKU393224:QKU393225 QUQ393224:QUQ393225 REM393224:REM393225 ROI393224:ROI393225 RYE393224:RYE393225 SIA393224:SIA393225 SRW393224:SRW393225 TBS393224:TBS393225 TLO393224:TLO393225 TVK393224:TVK393225 UFG393224:UFG393225 UPC393224:UPC393225 UYY393224:UYY393225 VIU393224:VIU393225 VSQ393224:VSQ393225 WCM393224:WCM393225 WMI393224:WMI393225 WWE393224:WWE393225 U458760:U458761 JS458760:JS458761 TO458760:TO458761 ADK458760:ADK458761 ANG458760:ANG458761 AXC458760:AXC458761 BGY458760:BGY458761 BQU458760:BQU458761 CAQ458760:CAQ458761 CKM458760:CKM458761 CUI458760:CUI458761 DEE458760:DEE458761 DOA458760:DOA458761 DXW458760:DXW458761 EHS458760:EHS458761 ERO458760:ERO458761 FBK458760:FBK458761 FLG458760:FLG458761 FVC458760:FVC458761 GEY458760:GEY458761 GOU458760:GOU458761 GYQ458760:GYQ458761 HIM458760:HIM458761 HSI458760:HSI458761 ICE458760:ICE458761 IMA458760:IMA458761 IVW458760:IVW458761 JFS458760:JFS458761 JPO458760:JPO458761 JZK458760:JZK458761 KJG458760:KJG458761 KTC458760:KTC458761 LCY458760:LCY458761 LMU458760:LMU458761 LWQ458760:LWQ458761 MGM458760:MGM458761 MQI458760:MQI458761 NAE458760:NAE458761 NKA458760:NKA458761 NTW458760:NTW458761 ODS458760:ODS458761 ONO458760:ONO458761 OXK458760:OXK458761 PHG458760:PHG458761 PRC458760:PRC458761 QAY458760:QAY458761 QKU458760:QKU458761 QUQ458760:QUQ458761 REM458760:REM458761 ROI458760:ROI458761 RYE458760:RYE458761 SIA458760:SIA458761 SRW458760:SRW458761 TBS458760:TBS458761 TLO458760:TLO458761 TVK458760:TVK458761 UFG458760:UFG458761 UPC458760:UPC458761 UYY458760:UYY458761 VIU458760:VIU458761 VSQ458760:VSQ458761 WCM458760:WCM458761 WMI458760:WMI458761 WWE458760:WWE458761 U524296:U524297 JS524296:JS524297 TO524296:TO524297 ADK524296:ADK524297 ANG524296:ANG524297 AXC524296:AXC524297 BGY524296:BGY524297 BQU524296:BQU524297 CAQ524296:CAQ524297 CKM524296:CKM524297 CUI524296:CUI524297 DEE524296:DEE524297 DOA524296:DOA524297 DXW524296:DXW524297 EHS524296:EHS524297 ERO524296:ERO524297 FBK524296:FBK524297 FLG524296:FLG524297 FVC524296:FVC524297 GEY524296:GEY524297 GOU524296:GOU524297 GYQ524296:GYQ524297 HIM524296:HIM524297 HSI524296:HSI524297 ICE524296:ICE524297 IMA524296:IMA524297 IVW524296:IVW524297 JFS524296:JFS524297 JPO524296:JPO524297 JZK524296:JZK524297 KJG524296:KJG524297 KTC524296:KTC524297 LCY524296:LCY524297 LMU524296:LMU524297 LWQ524296:LWQ524297 MGM524296:MGM524297 MQI524296:MQI524297 NAE524296:NAE524297 NKA524296:NKA524297 NTW524296:NTW524297 ODS524296:ODS524297 ONO524296:ONO524297 OXK524296:OXK524297 PHG524296:PHG524297 PRC524296:PRC524297 QAY524296:QAY524297 QKU524296:QKU524297 QUQ524296:QUQ524297 REM524296:REM524297 ROI524296:ROI524297 RYE524296:RYE524297 SIA524296:SIA524297 SRW524296:SRW524297 TBS524296:TBS524297 TLO524296:TLO524297 TVK524296:TVK524297 UFG524296:UFG524297 UPC524296:UPC524297 UYY524296:UYY524297 VIU524296:VIU524297 VSQ524296:VSQ524297 WCM524296:WCM524297 WMI524296:WMI524297 WWE524296:WWE524297 U589832:U589833 JS589832:JS589833 TO589832:TO589833 ADK589832:ADK589833 ANG589832:ANG589833 AXC589832:AXC589833 BGY589832:BGY589833 BQU589832:BQU589833 CAQ589832:CAQ589833 CKM589832:CKM589833 CUI589832:CUI589833 DEE589832:DEE589833 DOA589832:DOA589833 DXW589832:DXW589833 EHS589832:EHS589833 ERO589832:ERO589833 FBK589832:FBK589833 FLG589832:FLG589833 FVC589832:FVC589833 GEY589832:GEY589833 GOU589832:GOU589833 GYQ589832:GYQ589833 HIM589832:HIM589833 HSI589832:HSI589833 ICE589832:ICE589833 IMA589832:IMA589833 IVW589832:IVW589833 JFS589832:JFS589833 JPO589832:JPO589833 JZK589832:JZK589833 KJG589832:KJG589833 KTC589832:KTC589833 LCY589832:LCY589833 LMU589832:LMU589833 LWQ589832:LWQ589833 MGM589832:MGM589833 MQI589832:MQI589833 NAE589832:NAE589833 NKA589832:NKA589833 NTW589832:NTW589833 ODS589832:ODS589833 ONO589832:ONO589833 OXK589832:OXK589833 PHG589832:PHG589833 PRC589832:PRC589833 QAY589832:QAY589833 QKU589832:QKU589833 QUQ589832:QUQ589833 REM589832:REM589833 ROI589832:ROI589833 RYE589832:RYE589833 SIA589832:SIA589833 SRW589832:SRW589833 TBS589832:TBS589833 TLO589832:TLO589833 TVK589832:TVK589833 UFG589832:UFG589833 UPC589832:UPC589833 UYY589832:UYY589833 VIU589832:VIU589833 VSQ589832:VSQ589833 WCM589832:WCM589833 WMI589832:WMI589833 WWE589832:WWE589833 U655368:U655369 JS655368:JS655369 TO655368:TO655369 ADK655368:ADK655369 ANG655368:ANG655369 AXC655368:AXC655369 BGY655368:BGY655369 BQU655368:BQU655369 CAQ655368:CAQ655369 CKM655368:CKM655369 CUI655368:CUI655369 DEE655368:DEE655369 DOA655368:DOA655369 DXW655368:DXW655369 EHS655368:EHS655369 ERO655368:ERO655369 FBK655368:FBK655369 FLG655368:FLG655369 FVC655368:FVC655369 GEY655368:GEY655369 GOU655368:GOU655369 GYQ655368:GYQ655369 HIM655368:HIM655369 HSI655368:HSI655369 ICE655368:ICE655369 IMA655368:IMA655369 IVW655368:IVW655369 JFS655368:JFS655369 JPO655368:JPO655369 JZK655368:JZK655369 KJG655368:KJG655369 KTC655368:KTC655369 LCY655368:LCY655369 LMU655368:LMU655369 LWQ655368:LWQ655369 MGM655368:MGM655369 MQI655368:MQI655369 NAE655368:NAE655369 NKA655368:NKA655369 NTW655368:NTW655369 ODS655368:ODS655369 ONO655368:ONO655369 OXK655368:OXK655369 PHG655368:PHG655369 PRC655368:PRC655369 QAY655368:QAY655369 QKU655368:QKU655369 QUQ655368:QUQ655369 REM655368:REM655369 ROI655368:ROI655369 RYE655368:RYE655369 SIA655368:SIA655369 SRW655368:SRW655369 TBS655368:TBS655369 TLO655368:TLO655369 TVK655368:TVK655369 UFG655368:UFG655369 UPC655368:UPC655369 UYY655368:UYY655369 VIU655368:VIU655369 VSQ655368:VSQ655369 WCM655368:WCM655369 WMI655368:WMI655369 WWE655368:WWE655369 U720904:U720905 JS720904:JS720905 TO720904:TO720905 ADK720904:ADK720905 ANG720904:ANG720905 AXC720904:AXC720905 BGY720904:BGY720905 BQU720904:BQU720905 CAQ720904:CAQ720905 CKM720904:CKM720905 CUI720904:CUI720905 DEE720904:DEE720905 DOA720904:DOA720905 DXW720904:DXW720905 EHS720904:EHS720905 ERO720904:ERO720905 FBK720904:FBK720905 FLG720904:FLG720905 FVC720904:FVC720905 GEY720904:GEY720905 GOU720904:GOU720905 GYQ720904:GYQ720905 HIM720904:HIM720905 HSI720904:HSI720905 ICE720904:ICE720905 IMA720904:IMA720905 IVW720904:IVW720905 JFS720904:JFS720905 JPO720904:JPO720905 JZK720904:JZK720905 KJG720904:KJG720905 KTC720904:KTC720905 LCY720904:LCY720905 LMU720904:LMU720905 LWQ720904:LWQ720905 MGM720904:MGM720905 MQI720904:MQI720905 NAE720904:NAE720905 NKA720904:NKA720905 NTW720904:NTW720905 ODS720904:ODS720905 ONO720904:ONO720905 OXK720904:OXK720905 PHG720904:PHG720905 PRC720904:PRC720905 QAY720904:QAY720905 QKU720904:QKU720905 QUQ720904:QUQ720905 REM720904:REM720905 ROI720904:ROI720905 RYE720904:RYE720905 SIA720904:SIA720905 SRW720904:SRW720905 TBS720904:TBS720905 TLO720904:TLO720905 TVK720904:TVK720905 UFG720904:UFG720905 UPC720904:UPC720905 UYY720904:UYY720905 VIU720904:VIU720905 VSQ720904:VSQ720905 WCM720904:WCM720905 WMI720904:WMI720905 WWE720904:WWE720905 U786440:U786441 JS786440:JS786441 TO786440:TO786441 ADK786440:ADK786441 ANG786440:ANG786441 AXC786440:AXC786441 BGY786440:BGY786441 BQU786440:BQU786441 CAQ786440:CAQ786441 CKM786440:CKM786441 CUI786440:CUI786441 DEE786440:DEE786441 DOA786440:DOA786441 DXW786440:DXW786441 EHS786440:EHS786441 ERO786440:ERO786441 FBK786440:FBK786441 FLG786440:FLG786441 FVC786440:FVC786441 GEY786440:GEY786441 GOU786440:GOU786441 GYQ786440:GYQ786441 HIM786440:HIM786441 HSI786440:HSI786441 ICE786440:ICE786441 IMA786440:IMA786441 IVW786440:IVW786441 JFS786440:JFS786441 JPO786440:JPO786441 JZK786440:JZK786441 KJG786440:KJG786441 KTC786440:KTC786441 LCY786440:LCY786441 LMU786440:LMU786441 LWQ786440:LWQ786441 MGM786440:MGM786441 MQI786440:MQI786441 NAE786440:NAE786441 NKA786440:NKA786441 NTW786440:NTW786441 ODS786440:ODS786441 ONO786440:ONO786441 OXK786440:OXK786441 PHG786440:PHG786441 PRC786440:PRC786441 QAY786440:QAY786441 QKU786440:QKU786441 QUQ786440:QUQ786441 REM786440:REM786441 ROI786440:ROI786441 RYE786440:RYE786441 SIA786440:SIA786441 SRW786440:SRW786441 TBS786440:TBS786441 TLO786440:TLO786441 TVK786440:TVK786441 UFG786440:UFG786441 UPC786440:UPC786441 UYY786440:UYY786441 VIU786440:VIU786441 VSQ786440:VSQ786441 WCM786440:WCM786441 WMI786440:WMI786441 WWE786440:WWE786441 U851976:U851977 JS851976:JS851977 TO851976:TO851977 ADK851976:ADK851977 ANG851976:ANG851977 AXC851976:AXC851977 BGY851976:BGY851977 BQU851976:BQU851977 CAQ851976:CAQ851977 CKM851976:CKM851977 CUI851976:CUI851977 DEE851976:DEE851977 DOA851976:DOA851977 DXW851976:DXW851977 EHS851976:EHS851977 ERO851976:ERO851977 FBK851976:FBK851977 FLG851976:FLG851977 FVC851976:FVC851977 GEY851976:GEY851977 GOU851976:GOU851977 GYQ851976:GYQ851977 HIM851976:HIM851977 HSI851976:HSI851977 ICE851976:ICE851977 IMA851976:IMA851977 IVW851976:IVW851977 JFS851976:JFS851977 JPO851976:JPO851977 JZK851976:JZK851977 KJG851976:KJG851977 KTC851976:KTC851977 LCY851976:LCY851977 LMU851976:LMU851977 LWQ851976:LWQ851977 MGM851976:MGM851977 MQI851976:MQI851977 NAE851976:NAE851977 NKA851976:NKA851977 NTW851976:NTW851977 ODS851976:ODS851977 ONO851976:ONO851977 OXK851976:OXK851977 PHG851976:PHG851977 PRC851976:PRC851977 QAY851976:QAY851977 QKU851976:QKU851977 QUQ851976:QUQ851977 REM851976:REM851977 ROI851976:ROI851977 RYE851976:RYE851977 SIA851976:SIA851977 SRW851976:SRW851977 TBS851976:TBS851977 TLO851976:TLO851977 TVK851976:TVK851977 UFG851976:UFG851977 UPC851976:UPC851977 UYY851976:UYY851977 VIU851976:VIU851977 VSQ851976:VSQ851977 WCM851976:WCM851977 WMI851976:WMI851977 WWE851976:WWE851977 U917512:U917513 JS917512:JS917513 TO917512:TO917513 ADK917512:ADK917513 ANG917512:ANG917513 AXC917512:AXC917513 BGY917512:BGY917513 BQU917512:BQU917513 CAQ917512:CAQ917513 CKM917512:CKM917513 CUI917512:CUI917513 DEE917512:DEE917513 DOA917512:DOA917513 DXW917512:DXW917513 EHS917512:EHS917513 ERO917512:ERO917513 FBK917512:FBK917513 FLG917512:FLG917513 FVC917512:FVC917513 GEY917512:GEY917513 GOU917512:GOU917513 GYQ917512:GYQ917513 HIM917512:HIM917513 HSI917512:HSI917513 ICE917512:ICE917513 IMA917512:IMA917513 IVW917512:IVW917513 JFS917512:JFS917513 JPO917512:JPO917513 JZK917512:JZK917513 KJG917512:KJG917513 KTC917512:KTC917513 LCY917512:LCY917513 LMU917512:LMU917513 LWQ917512:LWQ917513 MGM917512:MGM917513 MQI917512:MQI917513 NAE917512:NAE917513 NKA917512:NKA917513 NTW917512:NTW917513 ODS917512:ODS917513 ONO917512:ONO917513 OXK917512:OXK917513 PHG917512:PHG917513 PRC917512:PRC917513 QAY917512:QAY917513 QKU917512:QKU917513 QUQ917512:QUQ917513 REM917512:REM917513 ROI917512:ROI917513 RYE917512:RYE917513 SIA917512:SIA917513 SRW917512:SRW917513 TBS917512:TBS917513 TLO917512:TLO917513 TVK917512:TVK917513 UFG917512:UFG917513 UPC917512:UPC917513 UYY917512:UYY917513 VIU917512:VIU917513 VSQ917512:VSQ917513 WCM917512:WCM917513 WMI917512:WMI917513 WWE917512:WWE917513 U983048:U983049 JS983048:JS983049 TO983048:TO983049 ADK983048:ADK983049 ANG983048:ANG983049 AXC983048:AXC983049 BGY983048:BGY983049 BQU983048:BQU983049 CAQ983048:CAQ983049 CKM983048:CKM983049 CUI983048:CUI983049 DEE983048:DEE983049 DOA983048:DOA983049 DXW983048:DXW983049 EHS983048:EHS983049 ERO983048:ERO983049 FBK983048:FBK983049 FLG983048:FLG983049 FVC983048:FVC983049 GEY983048:GEY983049 GOU983048:GOU983049 GYQ983048:GYQ983049 HIM983048:HIM983049 HSI983048:HSI983049 ICE983048:ICE983049 IMA983048:IMA983049 IVW983048:IVW983049 JFS983048:JFS983049 JPO983048:JPO983049 JZK983048:JZK983049 KJG983048:KJG983049 KTC983048:KTC983049 LCY983048:LCY983049 LMU983048:LMU983049 LWQ983048:LWQ983049 MGM983048:MGM983049 MQI983048:MQI983049 NAE983048:NAE983049 NKA983048:NKA983049 NTW983048:NTW983049 ODS983048:ODS983049 ONO983048:ONO983049 OXK983048:OXK983049 PHG983048:PHG983049 PRC983048:PRC983049 QAY983048:QAY983049 QKU983048:QKU983049 QUQ983048:QUQ983049 REM983048:REM983049 ROI983048:ROI983049 RYE983048:RYE983049 SIA983048:SIA983049 SRW983048:SRW983049 TBS983048:TBS983049 TLO983048:TLO983049 TVK983048:TVK983049 UFG983048:UFG983049 UPC983048:UPC983049 UYY983048:UYY983049 VIU983048:VIU983049 VSQ983048:VSQ983049 WCM983048:WCM983049 WMI983048:WMI983049 WWE983048:WWE983049 AA10:AA11 JW10:JW11 TS10:TS11 ADO10:ADO11 ANK10:ANK11 AXG10:AXG11 BHC10:BHC11 BQY10:BQY11 CAU10:CAU11 CKQ10:CKQ11 CUM10:CUM11 DEI10:DEI11 DOE10:DOE11 DYA10:DYA11 EHW10:EHW11 ERS10:ERS11 FBO10:FBO11 FLK10:FLK11 FVG10:FVG11 GFC10:GFC11 GOY10:GOY11 GYU10:GYU11 HIQ10:HIQ11 HSM10:HSM11 ICI10:ICI11 IME10:IME11 IWA10:IWA11 JFW10:JFW11 JPS10:JPS11 JZO10:JZO11 KJK10:KJK11 KTG10:KTG11 LDC10:LDC11 LMY10:LMY11 LWU10:LWU11 MGQ10:MGQ11 MQM10:MQM11 NAI10:NAI11 NKE10:NKE11 NUA10:NUA11 ODW10:ODW11 ONS10:ONS11 OXO10:OXO11 PHK10:PHK11 PRG10:PRG11 QBC10:QBC11 QKY10:QKY11 QUU10:QUU11 REQ10:REQ11 ROM10:ROM11 RYI10:RYI11 SIE10:SIE11 SSA10:SSA11 TBW10:TBW11 TLS10:TLS11 TVO10:TVO11 UFK10:UFK11 UPG10:UPG11 UZC10:UZC11 VIY10:VIY11 VSU10:VSU11 WCQ10:WCQ11 WMM10:WMM11 WWI10:WWI11 AA65546:AA65547 JW65546:JW65547 TS65546:TS65547 ADO65546:ADO65547 ANK65546:ANK65547 AXG65546:AXG65547 BHC65546:BHC65547 BQY65546:BQY65547 CAU65546:CAU65547 CKQ65546:CKQ65547 CUM65546:CUM65547 DEI65546:DEI65547 DOE65546:DOE65547 DYA65546:DYA65547 EHW65546:EHW65547 ERS65546:ERS65547 FBO65546:FBO65547 FLK65546:FLK65547 FVG65546:FVG65547 GFC65546:GFC65547 GOY65546:GOY65547 GYU65546:GYU65547 HIQ65546:HIQ65547 HSM65546:HSM65547 ICI65546:ICI65547 IME65546:IME65547 IWA65546:IWA65547 JFW65546:JFW65547 JPS65546:JPS65547 JZO65546:JZO65547 KJK65546:KJK65547 KTG65546:KTG65547 LDC65546:LDC65547 LMY65546:LMY65547 LWU65546:LWU65547 MGQ65546:MGQ65547 MQM65546:MQM65547 NAI65546:NAI65547 NKE65546:NKE65547 NUA65546:NUA65547 ODW65546:ODW65547 ONS65546:ONS65547 OXO65546:OXO65547 PHK65546:PHK65547 PRG65546:PRG65547 QBC65546:QBC65547 QKY65546:QKY65547 QUU65546:QUU65547 REQ65546:REQ65547 ROM65546:ROM65547 RYI65546:RYI65547 SIE65546:SIE65547 SSA65546:SSA65547 TBW65546:TBW65547 TLS65546:TLS65547 TVO65546:TVO65547 UFK65546:UFK65547 UPG65546:UPG65547 UZC65546:UZC65547 VIY65546:VIY65547 VSU65546:VSU65547 WCQ65546:WCQ65547 WMM65546:WMM65547 WWI65546:WWI65547 AA131082:AA131083 JW131082:JW131083 TS131082:TS131083 ADO131082:ADO131083 ANK131082:ANK131083 AXG131082:AXG131083 BHC131082:BHC131083 BQY131082:BQY131083 CAU131082:CAU131083 CKQ131082:CKQ131083 CUM131082:CUM131083 DEI131082:DEI131083 DOE131082:DOE131083 DYA131082:DYA131083 EHW131082:EHW131083 ERS131082:ERS131083 FBO131082:FBO131083 FLK131082:FLK131083 FVG131082:FVG131083 GFC131082:GFC131083 GOY131082:GOY131083 GYU131082:GYU131083 HIQ131082:HIQ131083 HSM131082:HSM131083 ICI131082:ICI131083 IME131082:IME131083 IWA131082:IWA131083 JFW131082:JFW131083 JPS131082:JPS131083 JZO131082:JZO131083 KJK131082:KJK131083 KTG131082:KTG131083 LDC131082:LDC131083 LMY131082:LMY131083 LWU131082:LWU131083 MGQ131082:MGQ131083 MQM131082:MQM131083 NAI131082:NAI131083 NKE131082:NKE131083 NUA131082:NUA131083 ODW131082:ODW131083 ONS131082:ONS131083 OXO131082:OXO131083 PHK131082:PHK131083 PRG131082:PRG131083 QBC131082:QBC131083 QKY131082:QKY131083 QUU131082:QUU131083 REQ131082:REQ131083 ROM131082:ROM131083 RYI131082:RYI131083 SIE131082:SIE131083 SSA131082:SSA131083 TBW131082:TBW131083 TLS131082:TLS131083 TVO131082:TVO131083 UFK131082:UFK131083 UPG131082:UPG131083 UZC131082:UZC131083 VIY131082:VIY131083 VSU131082:VSU131083 WCQ131082:WCQ131083 WMM131082:WMM131083 WWI131082:WWI131083 AA196618:AA196619 JW196618:JW196619 TS196618:TS196619 ADO196618:ADO196619 ANK196618:ANK196619 AXG196618:AXG196619 BHC196618:BHC196619 BQY196618:BQY196619 CAU196618:CAU196619 CKQ196618:CKQ196619 CUM196618:CUM196619 DEI196618:DEI196619 DOE196618:DOE196619 DYA196618:DYA196619 EHW196618:EHW196619 ERS196618:ERS196619 FBO196618:FBO196619 FLK196618:FLK196619 FVG196618:FVG196619 GFC196618:GFC196619 GOY196618:GOY196619 GYU196618:GYU196619 HIQ196618:HIQ196619 HSM196618:HSM196619 ICI196618:ICI196619 IME196618:IME196619 IWA196618:IWA196619 JFW196618:JFW196619 JPS196618:JPS196619 JZO196618:JZO196619 KJK196618:KJK196619 KTG196618:KTG196619 LDC196618:LDC196619 LMY196618:LMY196619 LWU196618:LWU196619 MGQ196618:MGQ196619 MQM196618:MQM196619 NAI196618:NAI196619 NKE196618:NKE196619 NUA196618:NUA196619 ODW196618:ODW196619 ONS196618:ONS196619 OXO196618:OXO196619 PHK196618:PHK196619 PRG196618:PRG196619 QBC196618:QBC196619 QKY196618:QKY196619 QUU196618:QUU196619 REQ196618:REQ196619 ROM196618:ROM196619 RYI196618:RYI196619 SIE196618:SIE196619 SSA196618:SSA196619 TBW196618:TBW196619 TLS196618:TLS196619 TVO196618:TVO196619 UFK196618:UFK196619 UPG196618:UPG196619 UZC196618:UZC196619 VIY196618:VIY196619 VSU196618:VSU196619 WCQ196618:WCQ196619 WMM196618:WMM196619 WWI196618:WWI196619 AA262154:AA262155 JW262154:JW262155 TS262154:TS262155 ADO262154:ADO262155 ANK262154:ANK262155 AXG262154:AXG262155 BHC262154:BHC262155 BQY262154:BQY262155 CAU262154:CAU262155 CKQ262154:CKQ262155 CUM262154:CUM262155 DEI262154:DEI262155 DOE262154:DOE262155 DYA262154:DYA262155 EHW262154:EHW262155 ERS262154:ERS262155 FBO262154:FBO262155 FLK262154:FLK262155 FVG262154:FVG262155 GFC262154:GFC262155 GOY262154:GOY262155 GYU262154:GYU262155 HIQ262154:HIQ262155 HSM262154:HSM262155 ICI262154:ICI262155 IME262154:IME262155 IWA262154:IWA262155 JFW262154:JFW262155 JPS262154:JPS262155 JZO262154:JZO262155 KJK262154:KJK262155 KTG262154:KTG262155 LDC262154:LDC262155 LMY262154:LMY262155 LWU262154:LWU262155 MGQ262154:MGQ262155 MQM262154:MQM262155 NAI262154:NAI262155 NKE262154:NKE262155 NUA262154:NUA262155 ODW262154:ODW262155 ONS262154:ONS262155 OXO262154:OXO262155 PHK262154:PHK262155 PRG262154:PRG262155 QBC262154:QBC262155 QKY262154:QKY262155 QUU262154:QUU262155 REQ262154:REQ262155 ROM262154:ROM262155 RYI262154:RYI262155 SIE262154:SIE262155 SSA262154:SSA262155 TBW262154:TBW262155 TLS262154:TLS262155 TVO262154:TVO262155 UFK262154:UFK262155 UPG262154:UPG262155 UZC262154:UZC262155 VIY262154:VIY262155 VSU262154:VSU262155 WCQ262154:WCQ262155 WMM262154:WMM262155 WWI262154:WWI262155 AA327690:AA327691 JW327690:JW327691 TS327690:TS327691 ADO327690:ADO327691 ANK327690:ANK327691 AXG327690:AXG327691 BHC327690:BHC327691 BQY327690:BQY327691 CAU327690:CAU327691 CKQ327690:CKQ327691 CUM327690:CUM327691 DEI327690:DEI327691 DOE327690:DOE327691 DYA327690:DYA327691 EHW327690:EHW327691 ERS327690:ERS327691 FBO327690:FBO327691 FLK327690:FLK327691 FVG327690:FVG327691 GFC327690:GFC327691 GOY327690:GOY327691 GYU327690:GYU327691 HIQ327690:HIQ327691 HSM327690:HSM327691 ICI327690:ICI327691 IME327690:IME327691 IWA327690:IWA327691 JFW327690:JFW327691 JPS327690:JPS327691 JZO327690:JZO327691 KJK327690:KJK327691 KTG327690:KTG327691 LDC327690:LDC327691 LMY327690:LMY327691 LWU327690:LWU327691 MGQ327690:MGQ327691 MQM327690:MQM327691 NAI327690:NAI327691 NKE327690:NKE327691 NUA327690:NUA327691 ODW327690:ODW327691 ONS327690:ONS327691 OXO327690:OXO327691 PHK327690:PHK327691 PRG327690:PRG327691 QBC327690:QBC327691 QKY327690:QKY327691 QUU327690:QUU327691 REQ327690:REQ327691 ROM327690:ROM327691 RYI327690:RYI327691 SIE327690:SIE327691 SSA327690:SSA327691 TBW327690:TBW327691 TLS327690:TLS327691 TVO327690:TVO327691 UFK327690:UFK327691 UPG327690:UPG327691 UZC327690:UZC327691 VIY327690:VIY327691 VSU327690:VSU327691 WCQ327690:WCQ327691 WMM327690:WMM327691 WWI327690:WWI327691 AA393226:AA393227 JW393226:JW393227 TS393226:TS393227 ADO393226:ADO393227 ANK393226:ANK393227 AXG393226:AXG393227 BHC393226:BHC393227 BQY393226:BQY393227 CAU393226:CAU393227 CKQ393226:CKQ393227 CUM393226:CUM393227 DEI393226:DEI393227 DOE393226:DOE393227 DYA393226:DYA393227 EHW393226:EHW393227 ERS393226:ERS393227 FBO393226:FBO393227 FLK393226:FLK393227 FVG393226:FVG393227 GFC393226:GFC393227 GOY393226:GOY393227 GYU393226:GYU393227 HIQ393226:HIQ393227 HSM393226:HSM393227 ICI393226:ICI393227 IME393226:IME393227 IWA393226:IWA393227 JFW393226:JFW393227 JPS393226:JPS393227 JZO393226:JZO393227 KJK393226:KJK393227 KTG393226:KTG393227 LDC393226:LDC393227 LMY393226:LMY393227 LWU393226:LWU393227 MGQ393226:MGQ393227 MQM393226:MQM393227 NAI393226:NAI393227 NKE393226:NKE393227 NUA393226:NUA393227 ODW393226:ODW393227 ONS393226:ONS393227 OXO393226:OXO393227 PHK393226:PHK393227 PRG393226:PRG393227 QBC393226:QBC393227 QKY393226:QKY393227 QUU393226:QUU393227 REQ393226:REQ393227 ROM393226:ROM393227 RYI393226:RYI393227 SIE393226:SIE393227 SSA393226:SSA393227 TBW393226:TBW393227 TLS393226:TLS393227 TVO393226:TVO393227 UFK393226:UFK393227 UPG393226:UPG393227 UZC393226:UZC393227 VIY393226:VIY393227 VSU393226:VSU393227 WCQ393226:WCQ393227 WMM393226:WMM393227 WWI393226:WWI393227 AA458762:AA458763 JW458762:JW458763 TS458762:TS458763 ADO458762:ADO458763 ANK458762:ANK458763 AXG458762:AXG458763 BHC458762:BHC458763 BQY458762:BQY458763 CAU458762:CAU458763 CKQ458762:CKQ458763 CUM458762:CUM458763 DEI458762:DEI458763 DOE458762:DOE458763 DYA458762:DYA458763 EHW458762:EHW458763 ERS458762:ERS458763 FBO458762:FBO458763 FLK458762:FLK458763 FVG458762:FVG458763 GFC458762:GFC458763 GOY458762:GOY458763 GYU458762:GYU458763 HIQ458762:HIQ458763 HSM458762:HSM458763 ICI458762:ICI458763 IME458762:IME458763 IWA458762:IWA458763 JFW458762:JFW458763 JPS458762:JPS458763 JZO458762:JZO458763 KJK458762:KJK458763 KTG458762:KTG458763 LDC458762:LDC458763 LMY458762:LMY458763 LWU458762:LWU458763 MGQ458762:MGQ458763 MQM458762:MQM458763 NAI458762:NAI458763 NKE458762:NKE458763 NUA458762:NUA458763 ODW458762:ODW458763 ONS458762:ONS458763 OXO458762:OXO458763 PHK458762:PHK458763 PRG458762:PRG458763 QBC458762:QBC458763 QKY458762:QKY458763 QUU458762:QUU458763 REQ458762:REQ458763 ROM458762:ROM458763 RYI458762:RYI458763 SIE458762:SIE458763 SSA458762:SSA458763 TBW458762:TBW458763 TLS458762:TLS458763 TVO458762:TVO458763 UFK458762:UFK458763 UPG458762:UPG458763 UZC458762:UZC458763 VIY458762:VIY458763 VSU458762:VSU458763 WCQ458762:WCQ458763 WMM458762:WMM458763 WWI458762:WWI458763 AA524298:AA524299 JW524298:JW524299 TS524298:TS524299 ADO524298:ADO524299 ANK524298:ANK524299 AXG524298:AXG524299 BHC524298:BHC524299 BQY524298:BQY524299 CAU524298:CAU524299 CKQ524298:CKQ524299 CUM524298:CUM524299 DEI524298:DEI524299 DOE524298:DOE524299 DYA524298:DYA524299 EHW524298:EHW524299 ERS524298:ERS524299 FBO524298:FBO524299 FLK524298:FLK524299 FVG524298:FVG524299 GFC524298:GFC524299 GOY524298:GOY524299 GYU524298:GYU524299 HIQ524298:HIQ524299 HSM524298:HSM524299 ICI524298:ICI524299 IME524298:IME524299 IWA524298:IWA524299 JFW524298:JFW524299 JPS524298:JPS524299 JZO524298:JZO524299 KJK524298:KJK524299 KTG524298:KTG524299 LDC524298:LDC524299 LMY524298:LMY524299 LWU524298:LWU524299 MGQ524298:MGQ524299 MQM524298:MQM524299 NAI524298:NAI524299 NKE524298:NKE524299 NUA524298:NUA524299 ODW524298:ODW524299 ONS524298:ONS524299 OXO524298:OXO524299 PHK524298:PHK524299 PRG524298:PRG524299 QBC524298:QBC524299 QKY524298:QKY524299 QUU524298:QUU524299 REQ524298:REQ524299 ROM524298:ROM524299 RYI524298:RYI524299 SIE524298:SIE524299 SSA524298:SSA524299 TBW524298:TBW524299 TLS524298:TLS524299 TVO524298:TVO524299 UFK524298:UFK524299 UPG524298:UPG524299 UZC524298:UZC524299 VIY524298:VIY524299 VSU524298:VSU524299 WCQ524298:WCQ524299 WMM524298:WMM524299 WWI524298:WWI524299 AA589834:AA589835 JW589834:JW589835 TS589834:TS589835 ADO589834:ADO589835 ANK589834:ANK589835 AXG589834:AXG589835 BHC589834:BHC589835 BQY589834:BQY589835 CAU589834:CAU589835 CKQ589834:CKQ589835 CUM589834:CUM589835 DEI589834:DEI589835 DOE589834:DOE589835 DYA589834:DYA589835 EHW589834:EHW589835 ERS589834:ERS589835 FBO589834:FBO589835 FLK589834:FLK589835 FVG589834:FVG589835 GFC589834:GFC589835 GOY589834:GOY589835 GYU589834:GYU589835 HIQ589834:HIQ589835 HSM589834:HSM589835 ICI589834:ICI589835 IME589834:IME589835 IWA589834:IWA589835 JFW589834:JFW589835 JPS589834:JPS589835 JZO589834:JZO589835 KJK589834:KJK589835 KTG589834:KTG589835 LDC589834:LDC589835 LMY589834:LMY589835 LWU589834:LWU589835 MGQ589834:MGQ589835 MQM589834:MQM589835 NAI589834:NAI589835 NKE589834:NKE589835 NUA589834:NUA589835 ODW589834:ODW589835 ONS589834:ONS589835 OXO589834:OXO589835 PHK589834:PHK589835 PRG589834:PRG589835 QBC589834:QBC589835 QKY589834:QKY589835 QUU589834:QUU589835 REQ589834:REQ589835 ROM589834:ROM589835 RYI589834:RYI589835 SIE589834:SIE589835 SSA589834:SSA589835 TBW589834:TBW589835 TLS589834:TLS589835 TVO589834:TVO589835 UFK589834:UFK589835 UPG589834:UPG589835 UZC589834:UZC589835 VIY589834:VIY589835 VSU589834:VSU589835 WCQ589834:WCQ589835 WMM589834:WMM589835 WWI589834:WWI589835 AA655370:AA655371 JW655370:JW655371 TS655370:TS655371 ADO655370:ADO655371 ANK655370:ANK655371 AXG655370:AXG655371 BHC655370:BHC655371 BQY655370:BQY655371 CAU655370:CAU655371 CKQ655370:CKQ655371 CUM655370:CUM655371 DEI655370:DEI655371 DOE655370:DOE655371 DYA655370:DYA655371 EHW655370:EHW655371 ERS655370:ERS655371 FBO655370:FBO655371 FLK655370:FLK655371 FVG655370:FVG655371 GFC655370:GFC655371 GOY655370:GOY655371 GYU655370:GYU655371 HIQ655370:HIQ655371 HSM655370:HSM655371 ICI655370:ICI655371 IME655370:IME655371 IWA655370:IWA655371 JFW655370:JFW655371 JPS655370:JPS655371 JZO655370:JZO655371 KJK655370:KJK655371 KTG655370:KTG655371 LDC655370:LDC655371 LMY655370:LMY655371 LWU655370:LWU655371 MGQ655370:MGQ655371 MQM655370:MQM655371 NAI655370:NAI655371 NKE655370:NKE655371 NUA655370:NUA655371 ODW655370:ODW655371 ONS655370:ONS655371 OXO655370:OXO655371 PHK655370:PHK655371 PRG655370:PRG655371 QBC655370:QBC655371 QKY655370:QKY655371 QUU655370:QUU655371 REQ655370:REQ655371 ROM655370:ROM655371 RYI655370:RYI655371 SIE655370:SIE655371 SSA655370:SSA655371 TBW655370:TBW655371 TLS655370:TLS655371 TVO655370:TVO655371 UFK655370:UFK655371 UPG655370:UPG655371 UZC655370:UZC655371 VIY655370:VIY655371 VSU655370:VSU655371 WCQ655370:WCQ655371 WMM655370:WMM655371 WWI655370:WWI655371 AA720906:AA720907 JW720906:JW720907 TS720906:TS720907 ADO720906:ADO720907 ANK720906:ANK720907 AXG720906:AXG720907 BHC720906:BHC720907 BQY720906:BQY720907 CAU720906:CAU720907 CKQ720906:CKQ720907 CUM720906:CUM720907 DEI720906:DEI720907 DOE720906:DOE720907 DYA720906:DYA720907 EHW720906:EHW720907 ERS720906:ERS720907 FBO720906:FBO720907 FLK720906:FLK720907 FVG720906:FVG720907 GFC720906:GFC720907 GOY720906:GOY720907 GYU720906:GYU720907 HIQ720906:HIQ720907 HSM720906:HSM720907 ICI720906:ICI720907 IME720906:IME720907 IWA720906:IWA720907 JFW720906:JFW720907 JPS720906:JPS720907 JZO720906:JZO720907 KJK720906:KJK720907 KTG720906:KTG720907 LDC720906:LDC720907 LMY720906:LMY720907 LWU720906:LWU720907 MGQ720906:MGQ720907 MQM720906:MQM720907 NAI720906:NAI720907 NKE720906:NKE720907 NUA720906:NUA720907 ODW720906:ODW720907 ONS720906:ONS720907 OXO720906:OXO720907 PHK720906:PHK720907 PRG720906:PRG720907 QBC720906:QBC720907 QKY720906:QKY720907 QUU720906:QUU720907 REQ720906:REQ720907 ROM720906:ROM720907 RYI720906:RYI720907 SIE720906:SIE720907 SSA720906:SSA720907 TBW720906:TBW720907 TLS720906:TLS720907 TVO720906:TVO720907 UFK720906:UFK720907 UPG720906:UPG720907 UZC720906:UZC720907 VIY720906:VIY720907 VSU720906:VSU720907 WCQ720906:WCQ720907 WMM720906:WMM720907 WWI720906:WWI720907 AA786442:AA786443 JW786442:JW786443 TS786442:TS786443 ADO786442:ADO786443 ANK786442:ANK786443 AXG786442:AXG786443 BHC786442:BHC786443 BQY786442:BQY786443 CAU786442:CAU786443 CKQ786442:CKQ786443 CUM786442:CUM786443 DEI786442:DEI786443 DOE786442:DOE786443 DYA786442:DYA786443 EHW786442:EHW786443 ERS786442:ERS786443 FBO786442:FBO786443 FLK786442:FLK786443 FVG786442:FVG786443 GFC786442:GFC786443 GOY786442:GOY786443 GYU786442:GYU786443 HIQ786442:HIQ786443 HSM786442:HSM786443 ICI786442:ICI786443 IME786442:IME786443 IWA786442:IWA786443 JFW786442:JFW786443 JPS786442:JPS786443 JZO786442:JZO786443 KJK786442:KJK786443 KTG786442:KTG786443 LDC786442:LDC786443 LMY786442:LMY786443 LWU786442:LWU786443 MGQ786442:MGQ786443 MQM786442:MQM786443 NAI786442:NAI786443 NKE786442:NKE786443 NUA786442:NUA786443 ODW786442:ODW786443 ONS786442:ONS786443 OXO786442:OXO786443 PHK786442:PHK786443 PRG786442:PRG786443 QBC786442:QBC786443 QKY786442:QKY786443 QUU786442:QUU786443 REQ786442:REQ786443 ROM786442:ROM786443 RYI786442:RYI786443 SIE786442:SIE786443 SSA786442:SSA786443 TBW786442:TBW786443 TLS786442:TLS786443 TVO786442:TVO786443 UFK786442:UFK786443 UPG786442:UPG786443 UZC786442:UZC786443 VIY786442:VIY786443 VSU786442:VSU786443 WCQ786442:WCQ786443 WMM786442:WMM786443 WWI786442:WWI786443 AA851978:AA851979 JW851978:JW851979 TS851978:TS851979 ADO851978:ADO851979 ANK851978:ANK851979 AXG851978:AXG851979 BHC851978:BHC851979 BQY851978:BQY851979 CAU851978:CAU851979 CKQ851978:CKQ851979 CUM851978:CUM851979 DEI851978:DEI851979 DOE851978:DOE851979 DYA851978:DYA851979 EHW851978:EHW851979 ERS851978:ERS851979 FBO851978:FBO851979 FLK851978:FLK851979 FVG851978:FVG851979 GFC851978:GFC851979 GOY851978:GOY851979 GYU851978:GYU851979 HIQ851978:HIQ851979 HSM851978:HSM851979 ICI851978:ICI851979 IME851978:IME851979 IWA851978:IWA851979 JFW851978:JFW851979 JPS851978:JPS851979 JZO851978:JZO851979 KJK851978:KJK851979 KTG851978:KTG851979 LDC851978:LDC851979 LMY851978:LMY851979 LWU851978:LWU851979 MGQ851978:MGQ851979 MQM851978:MQM851979 NAI851978:NAI851979 NKE851978:NKE851979 NUA851978:NUA851979 ODW851978:ODW851979 ONS851978:ONS851979 OXO851978:OXO851979 PHK851978:PHK851979 PRG851978:PRG851979 QBC851978:QBC851979 QKY851978:QKY851979 QUU851978:QUU851979 REQ851978:REQ851979 ROM851978:ROM851979 RYI851978:RYI851979 SIE851978:SIE851979 SSA851978:SSA851979 TBW851978:TBW851979 TLS851978:TLS851979 TVO851978:TVO851979 UFK851978:UFK851979 UPG851978:UPG851979 UZC851978:UZC851979 VIY851978:VIY851979 VSU851978:VSU851979 WCQ851978:WCQ851979 WMM851978:WMM851979 WWI851978:WWI851979 AA917514:AA917515 JW917514:JW917515 TS917514:TS917515 ADO917514:ADO917515 ANK917514:ANK917515 AXG917514:AXG917515 BHC917514:BHC917515 BQY917514:BQY917515 CAU917514:CAU917515 CKQ917514:CKQ917515 CUM917514:CUM917515 DEI917514:DEI917515 DOE917514:DOE917515 DYA917514:DYA917515 EHW917514:EHW917515 ERS917514:ERS917515 FBO917514:FBO917515 FLK917514:FLK917515 FVG917514:FVG917515 GFC917514:GFC917515 GOY917514:GOY917515 GYU917514:GYU917515 HIQ917514:HIQ917515 HSM917514:HSM917515 ICI917514:ICI917515 IME917514:IME917515 IWA917514:IWA917515 JFW917514:JFW917515 JPS917514:JPS917515 JZO917514:JZO917515 KJK917514:KJK917515 KTG917514:KTG917515 LDC917514:LDC917515 LMY917514:LMY917515 LWU917514:LWU917515 MGQ917514:MGQ917515 MQM917514:MQM917515 NAI917514:NAI917515 NKE917514:NKE917515 NUA917514:NUA917515 ODW917514:ODW917515 ONS917514:ONS917515 OXO917514:OXO917515 PHK917514:PHK917515 PRG917514:PRG917515 QBC917514:QBC917515 QKY917514:QKY917515 QUU917514:QUU917515 REQ917514:REQ917515 ROM917514:ROM917515 RYI917514:RYI917515 SIE917514:SIE917515 SSA917514:SSA917515 TBW917514:TBW917515 TLS917514:TLS917515 TVO917514:TVO917515 UFK917514:UFK917515 UPG917514:UPG917515 UZC917514:UZC917515 VIY917514:VIY917515 VSU917514:VSU917515 WCQ917514:WCQ917515 WMM917514:WMM917515 WWI917514:WWI917515 AA983050:AA983051 JW983050:JW983051 TS983050:TS983051 ADO983050:ADO983051 ANK983050:ANK983051 AXG983050:AXG983051 BHC983050:BHC983051 BQY983050:BQY983051 CAU983050:CAU983051 CKQ983050:CKQ983051 CUM983050:CUM983051 DEI983050:DEI983051 DOE983050:DOE983051 DYA983050:DYA983051 EHW983050:EHW983051 ERS983050:ERS983051 FBO983050:FBO983051 FLK983050:FLK983051 FVG983050:FVG983051 GFC983050:GFC983051 GOY983050:GOY983051 GYU983050:GYU983051 HIQ983050:HIQ983051 HSM983050:HSM983051 ICI983050:ICI983051 IME983050:IME983051 IWA983050:IWA983051 JFW983050:JFW983051 JPS983050:JPS983051 JZO983050:JZO983051 KJK983050:KJK983051 KTG983050:KTG983051 LDC983050:LDC983051 LMY983050:LMY983051 LWU983050:LWU983051 MGQ983050:MGQ983051 MQM983050:MQM983051 NAI983050:NAI983051 NKE983050:NKE983051 NUA983050:NUA983051 ODW983050:ODW983051 ONS983050:ONS983051 OXO983050:OXO983051 PHK983050:PHK983051 PRG983050:PRG983051 QBC983050:QBC983051 QKY983050:QKY983051 QUU983050:QUU983051 REQ983050:REQ983051 ROM983050:ROM983051 RYI983050:RYI983051 SIE983050:SIE983051 SSA983050:SSA983051 TBW983050:TBW983051 TLS983050:TLS983051 TVO983050:TVO983051 UFK983050:UFK983051 UPG983050:UPG983051 UZC983050:UZC983051 VIY983050:VIY983051 VSU983050:VSU983051 WCQ983050:WCQ983051 WMM983050:WMM983051 WWI983050:WWI983051 AE10:AE11 KA10:KA11 TW10:TW11 ADS10:ADS11 ANO10:ANO11 AXK10:AXK11 BHG10:BHG11 BRC10:BRC11 CAY10:CAY11 CKU10:CKU11 CUQ10:CUQ11 DEM10:DEM11 DOI10:DOI11 DYE10:DYE11 EIA10:EIA11 ERW10:ERW11 FBS10:FBS11 FLO10:FLO11 FVK10:FVK11 GFG10:GFG11 GPC10:GPC11 GYY10:GYY11 HIU10:HIU11 HSQ10:HSQ11 ICM10:ICM11 IMI10:IMI11 IWE10:IWE11 JGA10:JGA11 JPW10:JPW11 JZS10:JZS11 KJO10:KJO11 KTK10:KTK11 LDG10:LDG11 LNC10:LNC11 LWY10:LWY11 MGU10:MGU11 MQQ10:MQQ11 NAM10:NAM11 NKI10:NKI11 NUE10:NUE11 OEA10:OEA11 ONW10:ONW11 OXS10:OXS11 PHO10:PHO11 PRK10:PRK11 QBG10:QBG11 QLC10:QLC11 QUY10:QUY11 REU10:REU11 ROQ10:ROQ11 RYM10:RYM11 SII10:SII11 SSE10:SSE11 TCA10:TCA11 TLW10:TLW11 TVS10:TVS11 UFO10:UFO11 UPK10:UPK11 UZG10:UZG11 VJC10:VJC11 VSY10:VSY11 WCU10:WCU11 WMQ10:WMQ11 WWM10:WWM11 AE65546:AE65547 KA65546:KA65547 TW65546:TW65547 ADS65546:ADS65547 ANO65546:ANO65547 AXK65546:AXK65547 BHG65546:BHG65547 BRC65546:BRC65547 CAY65546:CAY65547 CKU65546:CKU65547 CUQ65546:CUQ65547 DEM65546:DEM65547 DOI65546:DOI65547 DYE65546:DYE65547 EIA65546:EIA65547 ERW65546:ERW65547 FBS65546:FBS65547 FLO65546:FLO65547 FVK65546:FVK65547 GFG65546:GFG65547 GPC65546:GPC65547 GYY65546:GYY65547 HIU65546:HIU65547 HSQ65546:HSQ65547 ICM65546:ICM65547 IMI65546:IMI65547 IWE65546:IWE65547 JGA65546:JGA65547 JPW65546:JPW65547 JZS65546:JZS65547 KJO65546:KJO65547 KTK65546:KTK65547 LDG65546:LDG65547 LNC65546:LNC65547 LWY65546:LWY65547 MGU65546:MGU65547 MQQ65546:MQQ65547 NAM65546:NAM65547 NKI65546:NKI65547 NUE65546:NUE65547 OEA65546:OEA65547 ONW65546:ONW65547 OXS65546:OXS65547 PHO65546:PHO65547 PRK65546:PRK65547 QBG65546:QBG65547 QLC65546:QLC65547 QUY65546:QUY65547 REU65546:REU65547 ROQ65546:ROQ65547 RYM65546:RYM65547 SII65546:SII65547 SSE65546:SSE65547 TCA65546:TCA65547 TLW65546:TLW65547 TVS65546:TVS65547 UFO65546:UFO65547 UPK65546:UPK65547 UZG65546:UZG65547 VJC65546:VJC65547 VSY65546:VSY65547 WCU65546:WCU65547 WMQ65546:WMQ65547 WWM65546:WWM65547 AE131082:AE131083 KA131082:KA131083 TW131082:TW131083 ADS131082:ADS131083 ANO131082:ANO131083 AXK131082:AXK131083 BHG131082:BHG131083 BRC131082:BRC131083 CAY131082:CAY131083 CKU131082:CKU131083 CUQ131082:CUQ131083 DEM131082:DEM131083 DOI131082:DOI131083 DYE131082:DYE131083 EIA131082:EIA131083 ERW131082:ERW131083 FBS131082:FBS131083 FLO131082:FLO131083 FVK131082:FVK131083 GFG131082:GFG131083 GPC131082:GPC131083 GYY131082:GYY131083 HIU131082:HIU131083 HSQ131082:HSQ131083 ICM131082:ICM131083 IMI131082:IMI131083 IWE131082:IWE131083 JGA131082:JGA131083 JPW131082:JPW131083 JZS131082:JZS131083 KJO131082:KJO131083 KTK131082:KTK131083 LDG131082:LDG131083 LNC131082:LNC131083 LWY131082:LWY131083 MGU131082:MGU131083 MQQ131082:MQQ131083 NAM131082:NAM131083 NKI131082:NKI131083 NUE131082:NUE131083 OEA131082:OEA131083 ONW131082:ONW131083 OXS131082:OXS131083 PHO131082:PHO131083 PRK131082:PRK131083 QBG131082:QBG131083 QLC131082:QLC131083 QUY131082:QUY131083 REU131082:REU131083 ROQ131082:ROQ131083 RYM131082:RYM131083 SII131082:SII131083 SSE131082:SSE131083 TCA131082:TCA131083 TLW131082:TLW131083 TVS131082:TVS131083 UFO131082:UFO131083 UPK131082:UPK131083 UZG131082:UZG131083 VJC131082:VJC131083 VSY131082:VSY131083 WCU131082:WCU131083 WMQ131082:WMQ131083 WWM131082:WWM131083 AE196618:AE196619 KA196618:KA196619 TW196618:TW196619 ADS196618:ADS196619 ANO196618:ANO196619 AXK196618:AXK196619 BHG196618:BHG196619 BRC196618:BRC196619 CAY196618:CAY196619 CKU196618:CKU196619 CUQ196618:CUQ196619 DEM196618:DEM196619 DOI196618:DOI196619 DYE196618:DYE196619 EIA196618:EIA196619 ERW196618:ERW196619 FBS196618:FBS196619 FLO196618:FLO196619 FVK196618:FVK196619 GFG196618:GFG196619 GPC196618:GPC196619 GYY196618:GYY196619 HIU196618:HIU196619 HSQ196618:HSQ196619 ICM196618:ICM196619 IMI196618:IMI196619 IWE196618:IWE196619 JGA196618:JGA196619 JPW196618:JPW196619 JZS196618:JZS196619 KJO196618:KJO196619 KTK196618:KTK196619 LDG196618:LDG196619 LNC196618:LNC196619 LWY196618:LWY196619 MGU196618:MGU196619 MQQ196618:MQQ196619 NAM196618:NAM196619 NKI196618:NKI196619 NUE196618:NUE196619 OEA196618:OEA196619 ONW196618:ONW196619 OXS196618:OXS196619 PHO196618:PHO196619 PRK196618:PRK196619 QBG196618:QBG196619 QLC196618:QLC196619 QUY196618:QUY196619 REU196618:REU196619 ROQ196618:ROQ196619 RYM196618:RYM196619 SII196618:SII196619 SSE196618:SSE196619 TCA196618:TCA196619 TLW196618:TLW196619 TVS196618:TVS196619 UFO196618:UFO196619 UPK196618:UPK196619 UZG196618:UZG196619 VJC196618:VJC196619 VSY196618:VSY196619 WCU196618:WCU196619 WMQ196618:WMQ196619 WWM196618:WWM196619 AE262154:AE262155 KA262154:KA262155 TW262154:TW262155 ADS262154:ADS262155 ANO262154:ANO262155 AXK262154:AXK262155 BHG262154:BHG262155 BRC262154:BRC262155 CAY262154:CAY262155 CKU262154:CKU262155 CUQ262154:CUQ262155 DEM262154:DEM262155 DOI262154:DOI262155 DYE262154:DYE262155 EIA262154:EIA262155 ERW262154:ERW262155 FBS262154:FBS262155 FLO262154:FLO262155 FVK262154:FVK262155 GFG262154:GFG262155 GPC262154:GPC262155 GYY262154:GYY262155 HIU262154:HIU262155 HSQ262154:HSQ262155 ICM262154:ICM262155 IMI262154:IMI262155 IWE262154:IWE262155 JGA262154:JGA262155 JPW262154:JPW262155 JZS262154:JZS262155 KJO262154:KJO262155 KTK262154:KTK262155 LDG262154:LDG262155 LNC262154:LNC262155 LWY262154:LWY262155 MGU262154:MGU262155 MQQ262154:MQQ262155 NAM262154:NAM262155 NKI262154:NKI262155 NUE262154:NUE262155 OEA262154:OEA262155 ONW262154:ONW262155 OXS262154:OXS262155 PHO262154:PHO262155 PRK262154:PRK262155 QBG262154:QBG262155 QLC262154:QLC262155 QUY262154:QUY262155 REU262154:REU262155 ROQ262154:ROQ262155 RYM262154:RYM262155 SII262154:SII262155 SSE262154:SSE262155 TCA262154:TCA262155 TLW262154:TLW262155 TVS262154:TVS262155 UFO262154:UFO262155 UPK262154:UPK262155 UZG262154:UZG262155 VJC262154:VJC262155 VSY262154:VSY262155 WCU262154:WCU262155 WMQ262154:WMQ262155 WWM262154:WWM262155 AE327690:AE327691 KA327690:KA327691 TW327690:TW327691 ADS327690:ADS327691 ANO327690:ANO327691 AXK327690:AXK327691 BHG327690:BHG327691 BRC327690:BRC327691 CAY327690:CAY327691 CKU327690:CKU327691 CUQ327690:CUQ327691 DEM327690:DEM327691 DOI327690:DOI327691 DYE327690:DYE327691 EIA327690:EIA327691 ERW327690:ERW327691 FBS327690:FBS327691 FLO327690:FLO327691 FVK327690:FVK327691 GFG327690:GFG327691 GPC327690:GPC327691 GYY327690:GYY327691 HIU327690:HIU327691 HSQ327690:HSQ327691 ICM327690:ICM327691 IMI327690:IMI327691 IWE327690:IWE327691 JGA327690:JGA327691 JPW327690:JPW327691 JZS327690:JZS327691 KJO327690:KJO327691 KTK327690:KTK327691 LDG327690:LDG327691 LNC327690:LNC327691 LWY327690:LWY327691 MGU327690:MGU327691 MQQ327690:MQQ327691 NAM327690:NAM327691 NKI327690:NKI327691 NUE327690:NUE327691 OEA327690:OEA327691 ONW327690:ONW327691 OXS327690:OXS327691 PHO327690:PHO327691 PRK327690:PRK327691 QBG327690:QBG327691 QLC327690:QLC327691 QUY327690:QUY327691 REU327690:REU327691 ROQ327690:ROQ327691 RYM327690:RYM327691 SII327690:SII327691 SSE327690:SSE327691 TCA327690:TCA327691 TLW327690:TLW327691 TVS327690:TVS327691 UFO327690:UFO327691 UPK327690:UPK327691 UZG327690:UZG327691 VJC327690:VJC327691 VSY327690:VSY327691 WCU327690:WCU327691 WMQ327690:WMQ327691 WWM327690:WWM327691 AE393226:AE393227 KA393226:KA393227 TW393226:TW393227 ADS393226:ADS393227 ANO393226:ANO393227 AXK393226:AXK393227 BHG393226:BHG393227 BRC393226:BRC393227 CAY393226:CAY393227 CKU393226:CKU393227 CUQ393226:CUQ393227 DEM393226:DEM393227 DOI393226:DOI393227 DYE393226:DYE393227 EIA393226:EIA393227 ERW393226:ERW393227 FBS393226:FBS393227 FLO393226:FLO393227 FVK393226:FVK393227 GFG393226:GFG393227 GPC393226:GPC393227 GYY393226:GYY393227 HIU393226:HIU393227 HSQ393226:HSQ393227 ICM393226:ICM393227 IMI393226:IMI393227 IWE393226:IWE393227 JGA393226:JGA393227 JPW393226:JPW393227 JZS393226:JZS393227 KJO393226:KJO393227 KTK393226:KTK393227 LDG393226:LDG393227 LNC393226:LNC393227 LWY393226:LWY393227 MGU393226:MGU393227 MQQ393226:MQQ393227 NAM393226:NAM393227 NKI393226:NKI393227 NUE393226:NUE393227 OEA393226:OEA393227 ONW393226:ONW393227 OXS393226:OXS393227 PHO393226:PHO393227 PRK393226:PRK393227 QBG393226:QBG393227 QLC393226:QLC393227 QUY393226:QUY393227 REU393226:REU393227 ROQ393226:ROQ393227 RYM393226:RYM393227 SII393226:SII393227 SSE393226:SSE393227 TCA393226:TCA393227 TLW393226:TLW393227 TVS393226:TVS393227 UFO393226:UFO393227 UPK393226:UPK393227 UZG393226:UZG393227 VJC393226:VJC393227 VSY393226:VSY393227 WCU393226:WCU393227 WMQ393226:WMQ393227 WWM393226:WWM393227 AE458762:AE458763 KA458762:KA458763 TW458762:TW458763 ADS458762:ADS458763 ANO458762:ANO458763 AXK458762:AXK458763 BHG458762:BHG458763 BRC458762:BRC458763 CAY458762:CAY458763 CKU458762:CKU458763 CUQ458762:CUQ458763 DEM458762:DEM458763 DOI458762:DOI458763 DYE458762:DYE458763 EIA458762:EIA458763 ERW458762:ERW458763 FBS458762:FBS458763 FLO458762:FLO458763 FVK458762:FVK458763 GFG458762:GFG458763 GPC458762:GPC458763 GYY458762:GYY458763 HIU458762:HIU458763 HSQ458762:HSQ458763 ICM458762:ICM458763 IMI458762:IMI458763 IWE458762:IWE458763 JGA458762:JGA458763 JPW458762:JPW458763 JZS458762:JZS458763 KJO458762:KJO458763 KTK458762:KTK458763 LDG458762:LDG458763 LNC458762:LNC458763 LWY458762:LWY458763 MGU458762:MGU458763 MQQ458762:MQQ458763 NAM458762:NAM458763 NKI458762:NKI458763 NUE458762:NUE458763 OEA458762:OEA458763 ONW458762:ONW458763 OXS458762:OXS458763 PHO458762:PHO458763 PRK458762:PRK458763 QBG458762:QBG458763 QLC458762:QLC458763 QUY458762:QUY458763 REU458762:REU458763 ROQ458762:ROQ458763 RYM458762:RYM458763 SII458762:SII458763 SSE458762:SSE458763 TCA458762:TCA458763 TLW458762:TLW458763 TVS458762:TVS458763 UFO458762:UFO458763 UPK458762:UPK458763 UZG458762:UZG458763 VJC458762:VJC458763 VSY458762:VSY458763 WCU458762:WCU458763 WMQ458762:WMQ458763 WWM458762:WWM458763 AE524298:AE524299 KA524298:KA524299 TW524298:TW524299 ADS524298:ADS524299 ANO524298:ANO524299 AXK524298:AXK524299 BHG524298:BHG524299 BRC524298:BRC524299 CAY524298:CAY524299 CKU524298:CKU524299 CUQ524298:CUQ524299 DEM524298:DEM524299 DOI524298:DOI524299 DYE524298:DYE524299 EIA524298:EIA524299 ERW524298:ERW524299 FBS524298:FBS524299 FLO524298:FLO524299 FVK524298:FVK524299 GFG524298:GFG524299 GPC524298:GPC524299 GYY524298:GYY524299 HIU524298:HIU524299 HSQ524298:HSQ524299 ICM524298:ICM524299 IMI524298:IMI524299 IWE524298:IWE524299 JGA524298:JGA524299 JPW524298:JPW524299 JZS524298:JZS524299 KJO524298:KJO524299 KTK524298:KTK524299 LDG524298:LDG524299 LNC524298:LNC524299 LWY524298:LWY524299 MGU524298:MGU524299 MQQ524298:MQQ524299 NAM524298:NAM524299 NKI524298:NKI524299 NUE524298:NUE524299 OEA524298:OEA524299 ONW524298:ONW524299 OXS524298:OXS524299 PHO524298:PHO524299 PRK524298:PRK524299 QBG524298:QBG524299 QLC524298:QLC524299 QUY524298:QUY524299 REU524298:REU524299 ROQ524298:ROQ524299 RYM524298:RYM524299 SII524298:SII524299 SSE524298:SSE524299 TCA524298:TCA524299 TLW524298:TLW524299 TVS524298:TVS524299 UFO524298:UFO524299 UPK524298:UPK524299 UZG524298:UZG524299 VJC524298:VJC524299 VSY524298:VSY524299 WCU524298:WCU524299 WMQ524298:WMQ524299 WWM524298:WWM524299 AE589834:AE589835 KA589834:KA589835 TW589834:TW589835 ADS589834:ADS589835 ANO589834:ANO589835 AXK589834:AXK589835 BHG589834:BHG589835 BRC589834:BRC589835 CAY589834:CAY589835 CKU589834:CKU589835 CUQ589834:CUQ589835 DEM589834:DEM589835 DOI589834:DOI589835 DYE589834:DYE589835 EIA589834:EIA589835 ERW589834:ERW589835 FBS589834:FBS589835 FLO589834:FLO589835 FVK589834:FVK589835 GFG589834:GFG589835 GPC589834:GPC589835 GYY589834:GYY589835 HIU589834:HIU589835 HSQ589834:HSQ589835 ICM589834:ICM589835 IMI589834:IMI589835 IWE589834:IWE589835 JGA589834:JGA589835 JPW589834:JPW589835 JZS589834:JZS589835 KJO589834:KJO589835 KTK589834:KTK589835 LDG589834:LDG589835 LNC589834:LNC589835 LWY589834:LWY589835 MGU589834:MGU589835 MQQ589834:MQQ589835 NAM589834:NAM589835 NKI589834:NKI589835 NUE589834:NUE589835 OEA589834:OEA589835 ONW589834:ONW589835 OXS589834:OXS589835 PHO589834:PHO589835 PRK589834:PRK589835 QBG589834:QBG589835 QLC589834:QLC589835 QUY589834:QUY589835 REU589834:REU589835 ROQ589834:ROQ589835 RYM589834:RYM589835 SII589834:SII589835 SSE589834:SSE589835 TCA589834:TCA589835 TLW589834:TLW589835 TVS589834:TVS589835 UFO589834:UFO589835 UPK589834:UPK589835 UZG589834:UZG589835 VJC589834:VJC589835 VSY589834:VSY589835 WCU589834:WCU589835 WMQ589834:WMQ589835 WWM589834:WWM589835 AE655370:AE655371 KA655370:KA655371 TW655370:TW655371 ADS655370:ADS655371 ANO655370:ANO655371 AXK655370:AXK655371 BHG655370:BHG655371 BRC655370:BRC655371 CAY655370:CAY655371 CKU655370:CKU655371 CUQ655370:CUQ655371 DEM655370:DEM655371 DOI655370:DOI655371 DYE655370:DYE655371 EIA655370:EIA655371 ERW655370:ERW655371 FBS655370:FBS655371 FLO655370:FLO655371 FVK655370:FVK655371 GFG655370:GFG655371 GPC655370:GPC655371 GYY655370:GYY655371 HIU655370:HIU655371 HSQ655370:HSQ655371 ICM655370:ICM655371 IMI655370:IMI655371 IWE655370:IWE655371 JGA655370:JGA655371 JPW655370:JPW655371 JZS655370:JZS655371 KJO655370:KJO655371 KTK655370:KTK655371 LDG655370:LDG655371 LNC655370:LNC655371 LWY655370:LWY655371 MGU655370:MGU655371 MQQ655370:MQQ655371 NAM655370:NAM655371 NKI655370:NKI655371 NUE655370:NUE655371 OEA655370:OEA655371 ONW655370:ONW655371 OXS655370:OXS655371 PHO655370:PHO655371 PRK655370:PRK655371 QBG655370:QBG655371 QLC655370:QLC655371 QUY655370:QUY655371 REU655370:REU655371 ROQ655370:ROQ655371 RYM655370:RYM655371 SII655370:SII655371 SSE655370:SSE655371 TCA655370:TCA655371 TLW655370:TLW655371 TVS655370:TVS655371 UFO655370:UFO655371 UPK655370:UPK655371 UZG655370:UZG655371 VJC655370:VJC655371 VSY655370:VSY655371 WCU655370:WCU655371 WMQ655370:WMQ655371 WWM655370:WWM655371 AE720906:AE720907 KA720906:KA720907 TW720906:TW720907 ADS720906:ADS720907 ANO720906:ANO720907 AXK720906:AXK720907 BHG720906:BHG720907 BRC720906:BRC720907 CAY720906:CAY720907 CKU720906:CKU720907 CUQ720906:CUQ720907 DEM720906:DEM720907 DOI720906:DOI720907 DYE720906:DYE720907 EIA720906:EIA720907 ERW720906:ERW720907 FBS720906:FBS720907 FLO720906:FLO720907 FVK720906:FVK720907 GFG720906:GFG720907 GPC720906:GPC720907 GYY720906:GYY720907 HIU720906:HIU720907 HSQ720906:HSQ720907 ICM720906:ICM720907 IMI720906:IMI720907 IWE720906:IWE720907 JGA720906:JGA720907 JPW720906:JPW720907 JZS720906:JZS720907 KJO720906:KJO720907 KTK720906:KTK720907 LDG720906:LDG720907 LNC720906:LNC720907 LWY720906:LWY720907 MGU720906:MGU720907 MQQ720906:MQQ720907 NAM720906:NAM720907 NKI720906:NKI720907 NUE720906:NUE720907 OEA720906:OEA720907 ONW720906:ONW720907 OXS720906:OXS720907 PHO720906:PHO720907 PRK720906:PRK720907 QBG720906:QBG720907 QLC720906:QLC720907 QUY720906:QUY720907 REU720906:REU720907 ROQ720906:ROQ720907 RYM720906:RYM720907 SII720906:SII720907 SSE720906:SSE720907 TCA720906:TCA720907 TLW720906:TLW720907 TVS720906:TVS720907 UFO720906:UFO720907 UPK720906:UPK720907 UZG720906:UZG720907 VJC720906:VJC720907 VSY720906:VSY720907 WCU720906:WCU720907 WMQ720906:WMQ720907 WWM720906:WWM720907 AE786442:AE786443 KA786442:KA786443 TW786442:TW786443 ADS786442:ADS786443 ANO786442:ANO786443 AXK786442:AXK786443 BHG786442:BHG786443 BRC786442:BRC786443 CAY786442:CAY786443 CKU786442:CKU786443 CUQ786442:CUQ786443 DEM786442:DEM786443 DOI786442:DOI786443 DYE786442:DYE786443 EIA786442:EIA786443 ERW786442:ERW786443 FBS786442:FBS786443 FLO786442:FLO786443 FVK786442:FVK786443 GFG786442:GFG786443 GPC786442:GPC786443 GYY786442:GYY786443 HIU786442:HIU786443 HSQ786442:HSQ786443 ICM786442:ICM786443 IMI786442:IMI786443 IWE786442:IWE786443 JGA786442:JGA786443 JPW786442:JPW786443 JZS786442:JZS786443 KJO786442:KJO786443 KTK786442:KTK786443 LDG786442:LDG786443 LNC786442:LNC786443 LWY786442:LWY786443 MGU786442:MGU786443 MQQ786442:MQQ786443 NAM786442:NAM786443 NKI786442:NKI786443 NUE786442:NUE786443 OEA786442:OEA786443 ONW786442:ONW786443 OXS786442:OXS786443 PHO786442:PHO786443 PRK786442:PRK786443 QBG786442:QBG786443 QLC786442:QLC786443 QUY786442:QUY786443 REU786442:REU786443 ROQ786442:ROQ786443 RYM786442:RYM786443 SII786442:SII786443 SSE786442:SSE786443 TCA786442:TCA786443 TLW786442:TLW786443 TVS786442:TVS786443 UFO786442:UFO786443 UPK786442:UPK786443 UZG786442:UZG786443 VJC786442:VJC786443 VSY786442:VSY786443 WCU786442:WCU786443 WMQ786442:WMQ786443 WWM786442:WWM786443 AE851978:AE851979 KA851978:KA851979 TW851978:TW851979 ADS851978:ADS851979 ANO851978:ANO851979 AXK851978:AXK851979 BHG851978:BHG851979 BRC851978:BRC851979 CAY851978:CAY851979 CKU851978:CKU851979 CUQ851978:CUQ851979 DEM851978:DEM851979 DOI851978:DOI851979 DYE851978:DYE851979 EIA851978:EIA851979 ERW851978:ERW851979 FBS851978:FBS851979 FLO851978:FLO851979 FVK851978:FVK851979 GFG851978:GFG851979 GPC851978:GPC851979 GYY851978:GYY851979 HIU851978:HIU851979 HSQ851978:HSQ851979 ICM851978:ICM851979 IMI851978:IMI851979 IWE851978:IWE851979 JGA851978:JGA851979 JPW851978:JPW851979 JZS851978:JZS851979 KJO851978:KJO851979 KTK851978:KTK851979 LDG851978:LDG851979 LNC851978:LNC851979 LWY851978:LWY851979 MGU851978:MGU851979 MQQ851978:MQQ851979 NAM851978:NAM851979 NKI851978:NKI851979 NUE851978:NUE851979 OEA851978:OEA851979 ONW851978:ONW851979 OXS851978:OXS851979 PHO851978:PHO851979 PRK851978:PRK851979 QBG851978:QBG851979 QLC851978:QLC851979 QUY851978:QUY851979 REU851978:REU851979 ROQ851978:ROQ851979 RYM851978:RYM851979 SII851978:SII851979 SSE851978:SSE851979 TCA851978:TCA851979 TLW851978:TLW851979 TVS851978:TVS851979 UFO851978:UFO851979 UPK851978:UPK851979 UZG851978:UZG851979 VJC851978:VJC851979 VSY851978:VSY851979 WCU851978:WCU851979 WMQ851978:WMQ851979 WWM851978:WWM851979 AE917514:AE917515 KA917514:KA917515 TW917514:TW917515 ADS917514:ADS917515 ANO917514:ANO917515 AXK917514:AXK917515 BHG917514:BHG917515 BRC917514:BRC917515 CAY917514:CAY917515 CKU917514:CKU917515 CUQ917514:CUQ917515 DEM917514:DEM917515 DOI917514:DOI917515 DYE917514:DYE917515 EIA917514:EIA917515 ERW917514:ERW917515 FBS917514:FBS917515 FLO917514:FLO917515 FVK917514:FVK917515 GFG917514:GFG917515 GPC917514:GPC917515 GYY917514:GYY917515 HIU917514:HIU917515 HSQ917514:HSQ917515 ICM917514:ICM917515 IMI917514:IMI917515 IWE917514:IWE917515 JGA917514:JGA917515 JPW917514:JPW917515 JZS917514:JZS917515 KJO917514:KJO917515 KTK917514:KTK917515 LDG917514:LDG917515 LNC917514:LNC917515 LWY917514:LWY917515 MGU917514:MGU917515 MQQ917514:MQQ917515 NAM917514:NAM917515 NKI917514:NKI917515 NUE917514:NUE917515 OEA917514:OEA917515 ONW917514:ONW917515 OXS917514:OXS917515 PHO917514:PHO917515 PRK917514:PRK917515 QBG917514:QBG917515 QLC917514:QLC917515 QUY917514:QUY917515 REU917514:REU917515 ROQ917514:ROQ917515 RYM917514:RYM917515 SII917514:SII917515 SSE917514:SSE917515 TCA917514:TCA917515 TLW917514:TLW917515 TVS917514:TVS917515 UFO917514:UFO917515 UPK917514:UPK917515 UZG917514:UZG917515 VJC917514:VJC917515 VSY917514:VSY917515 WCU917514:WCU917515 WMQ917514:WMQ917515 WWM917514:WWM917515 AE983050:AE983051 KA983050:KA983051 TW983050:TW983051 ADS983050:ADS983051 ANO983050:ANO983051 AXK983050:AXK983051 BHG983050:BHG983051 BRC983050:BRC983051 CAY983050:CAY983051 CKU983050:CKU983051 CUQ983050:CUQ983051 DEM983050:DEM983051 DOI983050:DOI983051 DYE983050:DYE983051 EIA983050:EIA983051 ERW983050:ERW983051 FBS983050:FBS983051 FLO983050:FLO983051 FVK983050:FVK983051 GFG983050:GFG983051 GPC983050:GPC983051 GYY983050:GYY983051 HIU983050:HIU983051 HSQ983050:HSQ983051 ICM983050:ICM983051 IMI983050:IMI983051 IWE983050:IWE983051 JGA983050:JGA983051 JPW983050:JPW983051 JZS983050:JZS983051 KJO983050:KJO983051 KTK983050:KTK983051 LDG983050:LDG983051 LNC983050:LNC983051 LWY983050:LWY983051 MGU983050:MGU983051 MQQ983050:MQQ983051 NAM983050:NAM983051 NKI983050:NKI983051 NUE983050:NUE983051 OEA983050:OEA983051 ONW983050:ONW983051 OXS983050:OXS983051 PHO983050:PHO983051 PRK983050:PRK983051 QBG983050:QBG983051 QLC983050:QLC983051 QUY983050:QUY983051 REU983050:REU983051 ROQ983050:ROQ983051 RYM983050:RYM983051 SII983050:SII983051 SSE983050:SSE983051 TCA983050:TCA983051 TLW983050:TLW983051 TVS983050:TVS983051 UFO983050:UFO983051 UPK983050:UPK983051 UZG983050:UZG983051 VJC983050:VJC983051 VSY983050:VSY983051 WCU983050:WCU983051 WMQ983050:WMQ983051 WWM983050:WWM983051 O11:O12 JM11:JM12 TI11:TI12 ADE11:ADE12 ANA11:ANA12 AWW11:AWW12 BGS11:BGS12 BQO11:BQO12 CAK11:CAK12 CKG11:CKG12 CUC11:CUC12 DDY11:DDY12 DNU11:DNU12 DXQ11:DXQ12 EHM11:EHM12 ERI11:ERI12 FBE11:FBE12 FLA11:FLA12 FUW11:FUW12 GES11:GES12 GOO11:GOO12 GYK11:GYK12 HIG11:HIG12 HSC11:HSC12 IBY11:IBY12 ILU11:ILU12 IVQ11:IVQ12 JFM11:JFM12 JPI11:JPI12 JZE11:JZE12 KJA11:KJA12 KSW11:KSW12 LCS11:LCS12 LMO11:LMO12 LWK11:LWK12 MGG11:MGG12 MQC11:MQC12 MZY11:MZY12 NJU11:NJU12 NTQ11:NTQ12 ODM11:ODM12 ONI11:ONI12 OXE11:OXE12 PHA11:PHA12 PQW11:PQW12 QAS11:QAS12 QKO11:QKO12 QUK11:QUK12 REG11:REG12 ROC11:ROC12 RXY11:RXY12 SHU11:SHU12 SRQ11:SRQ12 TBM11:TBM12 TLI11:TLI12 TVE11:TVE12 UFA11:UFA12 UOW11:UOW12 UYS11:UYS12 VIO11:VIO12 VSK11:VSK12 WCG11:WCG12 WMC11:WMC12 WVY11:WVY12 O65547:O65548 JM65547:JM65548 TI65547:TI65548 ADE65547:ADE65548 ANA65547:ANA65548 AWW65547:AWW65548 BGS65547:BGS65548 BQO65547:BQO65548 CAK65547:CAK65548 CKG65547:CKG65548 CUC65547:CUC65548 DDY65547:DDY65548 DNU65547:DNU65548 DXQ65547:DXQ65548 EHM65547:EHM65548 ERI65547:ERI65548 FBE65547:FBE65548 FLA65547:FLA65548 FUW65547:FUW65548 GES65547:GES65548 GOO65547:GOO65548 GYK65547:GYK65548 HIG65547:HIG65548 HSC65547:HSC65548 IBY65547:IBY65548 ILU65547:ILU65548 IVQ65547:IVQ65548 JFM65547:JFM65548 JPI65547:JPI65548 JZE65547:JZE65548 KJA65547:KJA65548 KSW65547:KSW65548 LCS65547:LCS65548 LMO65547:LMO65548 LWK65547:LWK65548 MGG65547:MGG65548 MQC65547:MQC65548 MZY65547:MZY65548 NJU65547:NJU65548 NTQ65547:NTQ65548 ODM65547:ODM65548 ONI65547:ONI65548 OXE65547:OXE65548 PHA65547:PHA65548 PQW65547:PQW65548 QAS65547:QAS65548 QKO65547:QKO65548 QUK65547:QUK65548 REG65547:REG65548 ROC65547:ROC65548 RXY65547:RXY65548 SHU65547:SHU65548 SRQ65547:SRQ65548 TBM65547:TBM65548 TLI65547:TLI65548 TVE65547:TVE65548 UFA65547:UFA65548 UOW65547:UOW65548 UYS65547:UYS65548 VIO65547:VIO65548 VSK65547:VSK65548 WCG65547:WCG65548 WMC65547:WMC65548 WVY65547:WVY65548 O131083:O131084 JM131083:JM131084 TI131083:TI131084 ADE131083:ADE131084 ANA131083:ANA131084 AWW131083:AWW131084 BGS131083:BGS131084 BQO131083:BQO131084 CAK131083:CAK131084 CKG131083:CKG131084 CUC131083:CUC131084 DDY131083:DDY131084 DNU131083:DNU131084 DXQ131083:DXQ131084 EHM131083:EHM131084 ERI131083:ERI131084 FBE131083:FBE131084 FLA131083:FLA131084 FUW131083:FUW131084 GES131083:GES131084 GOO131083:GOO131084 GYK131083:GYK131084 HIG131083:HIG131084 HSC131083:HSC131084 IBY131083:IBY131084 ILU131083:ILU131084 IVQ131083:IVQ131084 JFM131083:JFM131084 JPI131083:JPI131084 JZE131083:JZE131084 KJA131083:KJA131084 KSW131083:KSW131084 LCS131083:LCS131084 LMO131083:LMO131084 LWK131083:LWK131084 MGG131083:MGG131084 MQC131083:MQC131084 MZY131083:MZY131084 NJU131083:NJU131084 NTQ131083:NTQ131084 ODM131083:ODM131084 ONI131083:ONI131084 OXE131083:OXE131084 PHA131083:PHA131084 PQW131083:PQW131084 QAS131083:QAS131084 QKO131083:QKO131084 QUK131083:QUK131084 REG131083:REG131084 ROC131083:ROC131084 RXY131083:RXY131084 SHU131083:SHU131084 SRQ131083:SRQ131084 TBM131083:TBM131084 TLI131083:TLI131084 TVE131083:TVE131084 UFA131083:UFA131084 UOW131083:UOW131084 UYS131083:UYS131084 VIO131083:VIO131084 VSK131083:VSK131084 WCG131083:WCG131084 WMC131083:WMC131084 WVY131083:WVY131084 O196619:O196620 JM196619:JM196620 TI196619:TI196620 ADE196619:ADE196620 ANA196619:ANA196620 AWW196619:AWW196620 BGS196619:BGS196620 BQO196619:BQO196620 CAK196619:CAK196620 CKG196619:CKG196620 CUC196619:CUC196620 DDY196619:DDY196620 DNU196619:DNU196620 DXQ196619:DXQ196620 EHM196619:EHM196620 ERI196619:ERI196620 FBE196619:FBE196620 FLA196619:FLA196620 FUW196619:FUW196620 GES196619:GES196620 GOO196619:GOO196620 GYK196619:GYK196620 HIG196619:HIG196620 HSC196619:HSC196620 IBY196619:IBY196620 ILU196619:ILU196620 IVQ196619:IVQ196620 JFM196619:JFM196620 JPI196619:JPI196620 JZE196619:JZE196620 KJA196619:KJA196620 KSW196619:KSW196620 LCS196619:LCS196620 LMO196619:LMO196620 LWK196619:LWK196620 MGG196619:MGG196620 MQC196619:MQC196620 MZY196619:MZY196620 NJU196619:NJU196620 NTQ196619:NTQ196620 ODM196619:ODM196620 ONI196619:ONI196620 OXE196619:OXE196620 PHA196619:PHA196620 PQW196619:PQW196620 QAS196619:QAS196620 QKO196619:QKO196620 QUK196619:QUK196620 REG196619:REG196620 ROC196619:ROC196620 RXY196619:RXY196620 SHU196619:SHU196620 SRQ196619:SRQ196620 TBM196619:TBM196620 TLI196619:TLI196620 TVE196619:TVE196620 UFA196619:UFA196620 UOW196619:UOW196620 UYS196619:UYS196620 VIO196619:VIO196620 VSK196619:VSK196620 WCG196619:WCG196620 WMC196619:WMC196620 WVY196619:WVY196620 O262155:O262156 JM262155:JM262156 TI262155:TI262156 ADE262155:ADE262156 ANA262155:ANA262156 AWW262155:AWW262156 BGS262155:BGS262156 BQO262155:BQO262156 CAK262155:CAK262156 CKG262155:CKG262156 CUC262155:CUC262156 DDY262155:DDY262156 DNU262155:DNU262156 DXQ262155:DXQ262156 EHM262155:EHM262156 ERI262155:ERI262156 FBE262155:FBE262156 FLA262155:FLA262156 FUW262155:FUW262156 GES262155:GES262156 GOO262155:GOO262156 GYK262155:GYK262156 HIG262155:HIG262156 HSC262155:HSC262156 IBY262155:IBY262156 ILU262155:ILU262156 IVQ262155:IVQ262156 JFM262155:JFM262156 JPI262155:JPI262156 JZE262155:JZE262156 KJA262155:KJA262156 KSW262155:KSW262156 LCS262155:LCS262156 LMO262155:LMO262156 LWK262155:LWK262156 MGG262155:MGG262156 MQC262155:MQC262156 MZY262155:MZY262156 NJU262155:NJU262156 NTQ262155:NTQ262156 ODM262155:ODM262156 ONI262155:ONI262156 OXE262155:OXE262156 PHA262155:PHA262156 PQW262155:PQW262156 QAS262155:QAS262156 QKO262155:QKO262156 QUK262155:QUK262156 REG262155:REG262156 ROC262155:ROC262156 RXY262155:RXY262156 SHU262155:SHU262156 SRQ262155:SRQ262156 TBM262155:TBM262156 TLI262155:TLI262156 TVE262155:TVE262156 UFA262155:UFA262156 UOW262155:UOW262156 UYS262155:UYS262156 VIO262155:VIO262156 VSK262155:VSK262156 WCG262155:WCG262156 WMC262155:WMC262156 WVY262155:WVY262156 O327691:O327692 JM327691:JM327692 TI327691:TI327692 ADE327691:ADE327692 ANA327691:ANA327692 AWW327691:AWW327692 BGS327691:BGS327692 BQO327691:BQO327692 CAK327691:CAK327692 CKG327691:CKG327692 CUC327691:CUC327692 DDY327691:DDY327692 DNU327691:DNU327692 DXQ327691:DXQ327692 EHM327691:EHM327692 ERI327691:ERI327692 FBE327691:FBE327692 FLA327691:FLA327692 FUW327691:FUW327692 GES327691:GES327692 GOO327691:GOO327692 GYK327691:GYK327692 HIG327691:HIG327692 HSC327691:HSC327692 IBY327691:IBY327692 ILU327691:ILU327692 IVQ327691:IVQ327692 JFM327691:JFM327692 JPI327691:JPI327692 JZE327691:JZE327692 KJA327691:KJA327692 KSW327691:KSW327692 LCS327691:LCS327692 LMO327691:LMO327692 LWK327691:LWK327692 MGG327691:MGG327692 MQC327691:MQC327692 MZY327691:MZY327692 NJU327691:NJU327692 NTQ327691:NTQ327692 ODM327691:ODM327692 ONI327691:ONI327692 OXE327691:OXE327692 PHA327691:PHA327692 PQW327691:PQW327692 QAS327691:QAS327692 QKO327691:QKO327692 QUK327691:QUK327692 REG327691:REG327692 ROC327691:ROC327692 RXY327691:RXY327692 SHU327691:SHU327692 SRQ327691:SRQ327692 TBM327691:TBM327692 TLI327691:TLI327692 TVE327691:TVE327692 UFA327691:UFA327692 UOW327691:UOW327692 UYS327691:UYS327692 VIO327691:VIO327692 VSK327691:VSK327692 WCG327691:WCG327692 WMC327691:WMC327692 WVY327691:WVY327692 O393227:O393228 JM393227:JM393228 TI393227:TI393228 ADE393227:ADE393228 ANA393227:ANA393228 AWW393227:AWW393228 BGS393227:BGS393228 BQO393227:BQO393228 CAK393227:CAK393228 CKG393227:CKG393228 CUC393227:CUC393228 DDY393227:DDY393228 DNU393227:DNU393228 DXQ393227:DXQ393228 EHM393227:EHM393228 ERI393227:ERI393228 FBE393227:FBE393228 FLA393227:FLA393228 FUW393227:FUW393228 GES393227:GES393228 GOO393227:GOO393228 GYK393227:GYK393228 HIG393227:HIG393228 HSC393227:HSC393228 IBY393227:IBY393228 ILU393227:ILU393228 IVQ393227:IVQ393228 JFM393227:JFM393228 JPI393227:JPI393228 JZE393227:JZE393228 KJA393227:KJA393228 KSW393227:KSW393228 LCS393227:LCS393228 LMO393227:LMO393228 LWK393227:LWK393228 MGG393227:MGG393228 MQC393227:MQC393228 MZY393227:MZY393228 NJU393227:NJU393228 NTQ393227:NTQ393228 ODM393227:ODM393228 ONI393227:ONI393228 OXE393227:OXE393228 PHA393227:PHA393228 PQW393227:PQW393228 QAS393227:QAS393228 QKO393227:QKO393228 QUK393227:QUK393228 REG393227:REG393228 ROC393227:ROC393228 RXY393227:RXY393228 SHU393227:SHU393228 SRQ393227:SRQ393228 TBM393227:TBM393228 TLI393227:TLI393228 TVE393227:TVE393228 UFA393227:UFA393228 UOW393227:UOW393228 UYS393227:UYS393228 VIO393227:VIO393228 VSK393227:VSK393228 WCG393227:WCG393228 WMC393227:WMC393228 WVY393227:WVY393228 O458763:O458764 JM458763:JM458764 TI458763:TI458764 ADE458763:ADE458764 ANA458763:ANA458764 AWW458763:AWW458764 BGS458763:BGS458764 BQO458763:BQO458764 CAK458763:CAK458764 CKG458763:CKG458764 CUC458763:CUC458764 DDY458763:DDY458764 DNU458763:DNU458764 DXQ458763:DXQ458764 EHM458763:EHM458764 ERI458763:ERI458764 FBE458763:FBE458764 FLA458763:FLA458764 FUW458763:FUW458764 GES458763:GES458764 GOO458763:GOO458764 GYK458763:GYK458764 HIG458763:HIG458764 HSC458763:HSC458764 IBY458763:IBY458764 ILU458763:ILU458764 IVQ458763:IVQ458764 JFM458763:JFM458764 JPI458763:JPI458764 JZE458763:JZE458764 KJA458763:KJA458764 KSW458763:KSW458764 LCS458763:LCS458764 LMO458763:LMO458764 LWK458763:LWK458764 MGG458763:MGG458764 MQC458763:MQC458764 MZY458763:MZY458764 NJU458763:NJU458764 NTQ458763:NTQ458764 ODM458763:ODM458764 ONI458763:ONI458764 OXE458763:OXE458764 PHA458763:PHA458764 PQW458763:PQW458764 QAS458763:QAS458764 QKO458763:QKO458764 QUK458763:QUK458764 REG458763:REG458764 ROC458763:ROC458764 RXY458763:RXY458764 SHU458763:SHU458764 SRQ458763:SRQ458764 TBM458763:TBM458764 TLI458763:TLI458764 TVE458763:TVE458764 UFA458763:UFA458764 UOW458763:UOW458764 UYS458763:UYS458764 VIO458763:VIO458764 VSK458763:VSK458764 WCG458763:WCG458764 WMC458763:WMC458764 WVY458763:WVY458764 O524299:O524300 JM524299:JM524300 TI524299:TI524300 ADE524299:ADE524300 ANA524299:ANA524300 AWW524299:AWW524300 BGS524299:BGS524300 BQO524299:BQO524300 CAK524299:CAK524300 CKG524299:CKG524300 CUC524299:CUC524300 DDY524299:DDY524300 DNU524299:DNU524300 DXQ524299:DXQ524300 EHM524299:EHM524300 ERI524299:ERI524300 FBE524299:FBE524300 FLA524299:FLA524300 FUW524299:FUW524300 GES524299:GES524300 GOO524299:GOO524300 GYK524299:GYK524300 HIG524299:HIG524300 HSC524299:HSC524300 IBY524299:IBY524300 ILU524299:ILU524300 IVQ524299:IVQ524300 JFM524299:JFM524300 JPI524299:JPI524300 JZE524299:JZE524300 KJA524299:KJA524300 KSW524299:KSW524300 LCS524299:LCS524300 LMO524299:LMO524300 LWK524299:LWK524300 MGG524299:MGG524300 MQC524299:MQC524300 MZY524299:MZY524300 NJU524299:NJU524300 NTQ524299:NTQ524300 ODM524299:ODM524300 ONI524299:ONI524300 OXE524299:OXE524300 PHA524299:PHA524300 PQW524299:PQW524300 QAS524299:QAS524300 QKO524299:QKO524300 QUK524299:QUK524300 REG524299:REG524300 ROC524299:ROC524300 RXY524299:RXY524300 SHU524299:SHU524300 SRQ524299:SRQ524300 TBM524299:TBM524300 TLI524299:TLI524300 TVE524299:TVE524300 UFA524299:UFA524300 UOW524299:UOW524300 UYS524299:UYS524300 VIO524299:VIO524300 VSK524299:VSK524300 WCG524299:WCG524300 WMC524299:WMC524300 WVY524299:WVY524300 O589835:O589836 JM589835:JM589836 TI589835:TI589836 ADE589835:ADE589836 ANA589835:ANA589836 AWW589835:AWW589836 BGS589835:BGS589836 BQO589835:BQO589836 CAK589835:CAK589836 CKG589835:CKG589836 CUC589835:CUC589836 DDY589835:DDY589836 DNU589835:DNU589836 DXQ589835:DXQ589836 EHM589835:EHM589836 ERI589835:ERI589836 FBE589835:FBE589836 FLA589835:FLA589836 FUW589835:FUW589836 GES589835:GES589836 GOO589835:GOO589836 GYK589835:GYK589836 HIG589835:HIG589836 HSC589835:HSC589836 IBY589835:IBY589836 ILU589835:ILU589836 IVQ589835:IVQ589836 JFM589835:JFM589836 JPI589835:JPI589836 JZE589835:JZE589836 KJA589835:KJA589836 KSW589835:KSW589836 LCS589835:LCS589836 LMO589835:LMO589836 LWK589835:LWK589836 MGG589835:MGG589836 MQC589835:MQC589836 MZY589835:MZY589836 NJU589835:NJU589836 NTQ589835:NTQ589836 ODM589835:ODM589836 ONI589835:ONI589836 OXE589835:OXE589836 PHA589835:PHA589836 PQW589835:PQW589836 QAS589835:QAS589836 QKO589835:QKO589836 QUK589835:QUK589836 REG589835:REG589836 ROC589835:ROC589836 RXY589835:RXY589836 SHU589835:SHU589836 SRQ589835:SRQ589836 TBM589835:TBM589836 TLI589835:TLI589836 TVE589835:TVE589836 UFA589835:UFA589836 UOW589835:UOW589836 UYS589835:UYS589836 VIO589835:VIO589836 VSK589835:VSK589836 WCG589835:WCG589836 WMC589835:WMC589836 WVY589835:WVY589836 O655371:O655372 JM655371:JM655372 TI655371:TI655372 ADE655371:ADE655372 ANA655371:ANA655372 AWW655371:AWW655372 BGS655371:BGS655372 BQO655371:BQO655372 CAK655371:CAK655372 CKG655371:CKG655372 CUC655371:CUC655372 DDY655371:DDY655372 DNU655371:DNU655372 DXQ655371:DXQ655372 EHM655371:EHM655372 ERI655371:ERI655372 FBE655371:FBE655372 FLA655371:FLA655372 FUW655371:FUW655372 GES655371:GES655372 GOO655371:GOO655372 GYK655371:GYK655372 HIG655371:HIG655372 HSC655371:HSC655372 IBY655371:IBY655372 ILU655371:ILU655372 IVQ655371:IVQ655372 JFM655371:JFM655372 JPI655371:JPI655372 JZE655371:JZE655372 KJA655371:KJA655372 KSW655371:KSW655372 LCS655371:LCS655372 LMO655371:LMO655372 LWK655371:LWK655372 MGG655371:MGG655372 MQC655371:MQC655372 MZY655371:MZY655372 NJU655371:NJU655372 NTQ655371:NTQ655372 ODM655371:ODM655372 ONI655371:ONI655372 OXE655371:OXE655372 PHA655371:PHA655372 PQW655371:PQW655372 QAS655371:QAS655372 QKO655371:QKO655372 QUK655371:QUK655372 REG655371:REG655372 ROC655371:ROC655372 RXY655371:RXY655372 SHU655371:SHU655372 SRQ655371:SRQ655372 TBM655371:TBM655372 TLI655371:TLI655372 TVE655371:TVE655372 UFA655371:UFA655372 UOW655371:UOW655372 UYS655371:UYS655372 VIO655371:VIO655372 VSK655371:VSK655372 WCG655371:WCG655372 WMC655371:WMC655372 WVY655371:WVY655372 O720907:O720908 JM720907:JM720908 TI720907:TI720908 ADE720907:ADE720908 ANA720907:ANA720908 AWW720907:AWW720908 BGS720907:BGS720908 BQO720907:BQO720908 CAK720907:CAK720908 CKG720907:CKG720908 CUC720907:CUC720908 DDY720907:DDY720908 DNU720907:DNU720908 DXQ720907:DXQ720908 EHM720907:EHM720908 ERI720907:ERI720908 FBE720907:FBE720908 FLA720907:FLA720908 FUW720907:FUW720908 GES720907:GES720908 GOO720907:GOO720908 GYK720907:GYK720908 HIG720907:HIG720908 HSC720907:HSC720908 IBY720907:IBY720908 ILU720907:ILU720908 IVQ720907:IVQ720908 JFM720907:JFM720908 JPI720907:JPI720908 JZE720907:JZE720908 KJA720907:KJA720908 KSW720907:KSW720908 LCS720907:LCS720908 LMO720907:LMO720908 LWK720907:LWK720908 MGG720907:MGG720908 MQC720907:MQC720908 MZY720907:MZY720908 NJU720907:NJU720908 NTQ720907:NTQ720908 ODM720907:ODM720908 ONI720907:ONI720908 OXE720907:OXE720908 PHA720907:PHA720908 PQW720907:PQW720908 QAS720907:QAS720908 QKO720907:QKO720908 QUK720907:QUK720908 REG720907:REG720908 ROC720907:ROC720908 RXY720907:RXY720908 SHU720907:SHU720908 SRQ720907:SRQ720908 TBM720907:TBM720908 TLI720907:TLI720908 TVE720907:TVE720908 UFA720907:UFA720908 UOW720907:UOW720908 UYS720907:UYS720908 VIO720907:VIO720908 VSK720907:VSK720908 WCG720907:WCG720908 WMC720907:WMC720908 WVY720907:WVY720908 O786443:O786444 JM786443:JM786444 TI786443:TI786444 ADE786443:ADE786444 ANA786443:ANA786444 AWW786443:AWW786444 BGS786443:BGS786444 BQO786443:BQO786444 CAK786443:CAK786444 CKG786443:CKG786444 CUC786443:CUC786444 DDY786443:DDY786444 DNU786443:DNU786444 DXQ786443:DXQ786444 EHM786443:EHM786444 ERI786443:ERI786444 FBE786443:FBE786444 FLA786443:FLA786444 FUW786443:FUW786444 GES786443:GES786444 GOO786443:GOO786444 GYK786443:GYK786444 HIG786443:HIG786444 HSC786443:HSC786444 IBY786443:IBY786444 ILU786443:ILU786444 IVQ786443:IVQ786444 JFM786443:JFM786444 JPI786443:JPI786444 JZE786443:JZE786444 KJA786443:KJA786444 KSW786443:KSW786444 LCS786443:LCS786444 LMO786443:LMO786444 LWK786443:LWK786444 MGG786443:MGG786444 MQC786443:MQC786444 MZY786443:MZY786444 NJU786443:NJU786444 NTQ786443:NTQ786444 ODM786443:ODM786444 ONI786443:ONI786444 OXE786443:OXE786444 PHA786443:PHA786444 PQW786443:PQW786444 QAS786443:QAS786444 QKO786443:QKO786444 QUK786443:QUK786444 REG786443:REG786444 ROC786443:ROC786444 RXY786443:RXY786444 SHU786443:SHU786444 SRQ786443:SRQ786444 TBM786443:TBM786444 TLI786443:TLI786444 TVE786443:TVE786444 UFA786443:UFA786444 UOW786443:UOW786444 UYS786443:UYS786444 VIO786443:VIO786444 VSK786443:VSK786444 WCG786443:WCG786444 WMC786443:WMC786444 WVY786443:WVY786444 O851979:O851980 JM851979:JM851980 TI851979:TI851980 ADE851979:ADE851980 ANA851979:ANA851980 AWW851979:AWW851980 BGS851979:BGS851980 BQO851979:BQO851980 CAK851979:CAK851980 CKG851979:CKG851980 CUC851979:CUC851980 DDY851979:DDY851980 DNU851979:DNU851980 DXQ851979:DXQ851980 EHM851979:EHM851980 ERI851979:ERI851980 FBE851979:FBE851980 FLA851979:FLA851980 FUW851979:FUW851980 GES851979:GES851980 GOO851979:GOO851980 GYK851979:GYK851980 HIG851979:HIG851980 HSC851979:HSC851980 IBY851979:IBY851980 ILU851979:ILU851980 IVQ851979:IVQ851980 JFM851979:JFM851980 JPI851979:JPI851980 JZE851979:JZE851980 KJA851979:KJA851980 KSW851979:KSW851980 LCS851979:LCS851980 LMO851979:LMO851980 LWK851979:LWK851980 MGG851979:MGG851980 MQC851979:MQC851980 MZY851979:MZY851980 NJU851979:NJU851980 NTQ851979:NTQ851980 ODM851979:ODM851980 ONI851979:ONI851980 OXE851979:OXE851980 PHA851979:PHA851980 PQW851979:PQW851980 QAS851979:QAS851980 QKO851979:QKO851980 QUK851979:QUK851980 REG851979:REG851980 ROC851979:ROC851980 RXY851979:RXY851980 SHU851979:SHU851980 SRQ851979:SRQ851980 TBM851979:TBM851980 TLI851979:TLI851980 TVE851979:TVE851980 UFA851979:UFA851980 UOW851979:UOW851980 UYS851979:UYS851980 VIO851979:VIO851980 VSK851979:VSK851980 WCG851979:WCG851980 WMC851979:WMC851980 WVY851979:WVY851980 O917515:O917516 JM917515:JM917516 TI917515:TI917516 ADE917515:ADE917516 ANA917515:ANA917516 AWW917515:AWW917516 BGS917515:BGS917516 BQO917515:BQO917516 CAK917515:CAK917516 CKG917515:CKG917516 CUC917515:CUC917516 DDY917515:DDY917516 DNU917515:DNU917516 DXQ917515:DXQ917516 EHM917515:EHM917516 ERI917515:ERI917516 FBE917515:FBE917516 FLA917515:FLA917516 FUW917515:FUW917516 GES917515:GES917516 GOO917515:GOO917516 GYK917515:GYK917516 HIG917515:HIG917516 HSC917515:HSC917516 IBY917515:IBY917516 ILU917515:ILU917516 IVQ917515:IVQ917516 JFM917515:JFM917516 JPI917515:JPI917516 JZE917515:JZE917516 KJA917515:KJA917516 KSW917515:KSW917516 LCS917515:LCS917516 LMO917515:LMO917516 LWK917515:LWK917516 MGG917515:MGG917516 MQC917515:MQC917516 MZY917515:MZY917516 NJU917515:NJU917516 NTQ917515:NTQ917516 ODM917515:ODM917516 ONI917515:ONI917516 OXE917515:OXE917516 PHA917515:PHA917516 PQW917515:PQW917516 QAS917515:QAS917516 QKO917515:QKO917516 QUK917515:QUK917516 REG917515:REG917516 ROC917515:ROC917516 RXY917515:RXY917516 SHU917515:SHU917516 SRQ917515:SRQ917516 TBM917515:TBM917516 TLI917515:TLI917516 TVE917515:TVE917516 UFA917515:UFA917516 UOW917515:UOW917516 UYS917515:UYS917516 VIO917515:VIO917516 VSK917515:VSK917516 WCG917515:WCG917516 WMC917515:WMC917516 WVY917515:WVY917516 O983051:O983052 JM983051:JM983052 TI983051:TI983052 ADE983051:ADE983052 ANA983051:ANA983052 AWW983051:AWW983052 BGS983051:BGS983052 BQO983051:BQO983052 CAK983051:CAK983052 CKG983051:CKG983052 CUC983051:CUC983052 DDY983051:DDY983052 DNU983051:DNU983052 DXQ983051:DXQ983052 EHM983051:EHM983052 ERI983051:ERI983052 FBE983051:FBE983052 FLA983051:FLA983052 FUW983051:FUW983052 GES983051:GES983052 GOO983051:GOO983052 GYK983051:GYK983052 HIG983051:HIG983052 HSC983051:HSC983052 IBY983051:IBY983052 ILU983051:ILU983052 IVQ983051:IVQ983052 JFM983051:JFM983052 JPI983051:JPI983052 JZE983051:JZE983052 KJA983051:KJA983052 KSW983051:KSW983052 LCS983051:LCS983052 LMO983051:LMO983052 LWK983051:LWK983052 MGG983051:MGG983052 MQC983051:MQC983052 MZY983051:MZY983052 NJU983051:NJU983052 NTQ983051:NTQ983052 ODM983051:ODM983052 ONI983051:ONI983052 OXE983051:OXE983052 PHA983051:PHA983052 PQW983051:PQW983052 QAS983051:QAS983052 QKO983051:QKO983052 QUK983051:QUK983052 REG983051:REG983052 ROC983051:ROC983052 RXY983051:RXY983052 SHU983051:SHU983052 SRQ983051:SRQ983052 TBM983051:TBM983052 TLI983051:TLI983052 TVE983051:TVE983052 UFA983051:UFA983052 UOW983051:UOW983052 UYS983051:UYS983052 VIO983051:VIO983052 VSK983051:VSK983052 WCG983051:WCG983052 WMC983051:WMC983052 WVY983051:WVY983052 L13 JJ13 TF13 ADB13 AMX13 AWT13 BGP13 BQL13 CAH13 CKD13 CTZ13 DDV13 DNR13 DXN13 EHJ13 ERF13 FBB13 FKX13 FUT13 GEP13 GOL13 GYH13 HID13 HRZ13 IBV13 ILR13 IVN13 JFJ13 JPF13 JZB13 KIX13 KST13 LCP13 LML13 LWH13 MGD13 MPZ13 MZV13 NJR13 NTN13 ODJ13 ONF13 OXB13 PGX13 PQT13 QAP13 QKL13 QUH13 RED13 RNZ13 RXV13 SHR13 SRN13 TBJ13 TLF13 TVB13 UEX13 UOT13 UYP13 VIL13 VSH13 WCD13 WLZ13 WVV13 L65549 JJ65549 TF65549 ADB65549 AMX65549 AWT65549 BGP65549 BQL65549 CAH65549 CKD65549 CTZ65549 DDV65549 DNR65549 DXN65549 EHJ65549 ERF65549 FBB65549 FKX65549 FUT65549 GEP65549 GOL65549 GYH65549 HID65549 HRZ65549 IBV65549 ILR65549 IVN65549 JFJ65549 JPF65549 JZB65549 KIX65549 KST65549 LCP65549 LML65549 LWH65549 MGD65549 MPZ65549 MZV65549 NJR65549 NTN65549 ODJ65549 ONF65549 OXB65549 PGX65549 PQT65549 QAP65549 QKL65549 QUH65549 RED65549 RNZ65549 RXV65549 SHR65549 SRN65549 TBJ65549 TLF65549 TVB65549 UEX65549 UOT65549 UYP65549 VIL65549 VSH65549 WCD65549 WLZ65549 WVV65549 L131085 JJ131085 TF131085 ADB131085 AMX131085 AWT131085 BGP131085 BQL131085 CAH131085 CKD131085 CTZ131085 DDV131085 DNR131085 DXN131085 EHJ131085 ERF131085 FBB131085 FKX131085 FUT131085 GEP131085 GOL131085 GYH131085 HID131085 HRZ131085 IBV131085 ILR131085 IVN131085 JFJ131085 JPF131085 JZB131085 KIX131085 KST131085 LCP131085 LML131085 LWH131085 MGD131085 MPZ131085 MZV131085 NJR131085 NTN131085 ODJ131085 ONF131085 OXB131085 PGX131085 PQT131085 QAP131085 QKL131085 QUH131085 RED131085 RNZ131085 RXV131085 SHR131085 SRN131085 TBJ131085 TLF131085 TVB131085 UEX131085 UOT131085 UYP131085 VIL131085 VSH131085 WCD131085 WLZ131085 WVV131085 L196621 JJ196621 TF196621 ADB196621 AMX196621 AWT196621 BGP196621 BQL196621 CAH196621 CKD196621 CTZ196621 DDV196621 DNR196621 DXN196621 EHJ196621 ERF196621 FBB196621 FKX196621 FUT196621 GEP196621 GOL196621 GYH196621 HID196621 HRZ196621 IBV196621 ILR196621 IVN196621 JFJ196621 JPF196621 JZB196621 KIX196621 KST196621 LCP196621 LML196621 LWH196621 MGD196621 MPZ196621 MZV196621 NJR196621 NTN196621 ODJ196621 ONF196621 OXB196621 PGX196621 PQT196621 QAP196621 QKL196621 QUH196621 RED196621 RNZ196621 RXV196621 SHR196621 SRN196621 TBJ196621 TLF196621 TVB196621 UEX196621 UOT196621 UYP196621 VIL196621 VSH196621 WCD196621 WLZ196621 WVV196621 L262157 JJ262157 TF262157 ADB262157 AMX262157 AWT262157 BGP262157 BQL262157 CAH262157 CKD262157 CTZ262157 DDV262157 DNR262157 DXN262157 EHJ262157 ERF262157 FBB262157 FKX262157 FUT262157 GEP262157 GOL262157 GYH262157 HID262157 HRZ262157 IBV262157 ILR262157 IVN262157 JFJ262157 JPF262157 JZB262157 KIX262157 KST262157 LCP262157 LML262157 LWH262157 MGD262157 MPZ262157 MZV262157 NJR262157 NTN262157 ODJ262157 ONF262157 OXB262157 PGX262157 PQT262157 QAP262157 QKL262157 QUH262157 RED262157 RNZ262157 RXV262157 SHR262157 SRN262157 TBJ262157 TLF262157 TVB262157 UEX262157 UOT262157 UYP262157 VIL262157 VSH262157 WCD262157 WLZ262157 WVV262157 L327693 JJ327693 TF327693 ADB327693 AMX327693 AWT327693 BGP327693 BQL327693 CAH327693 CKD327693 CTZ327693 DDV327693 DNR327693 DXN327693 EHJ327693 ERF327693 FBB327693 FKX327693 FUT327693 GEP327693 GOL327693 GYH327693 HID327693 HRZ327693 IBV327693 ILR327693 IVN327693 JFJ327693 JPF327693 JZB327693 KIX327693 KST327693 LCP327693 LML327693 LWH327693 MGD327693 MPZ327693 MZV327693 NJR327693 NTN327693 ODJ327693 ONF327693 OXB327693 PGX327693 PQT327693 QAP327693 QKL327693 QUH327693 RED327693 RNZ327693 RXV327693 SHR327693 SRN327693 TBJ327693 TLF327693 TVB327693 UEX327693 UOT327693 UYP327693 VIL327693 VSH327693 WCD327693 WLZ327693 WVV327693 L393229 JJ393229 TF393229 ADB393229 AMX393229 AWT393229 BGP393229 BQL393229 CAH393229 CKD393229 CTZ393229 DDV393229 DNR393229 DXN393229 EHJ393229 ERF393229 FBB393229 FKX393229 FUT393229 GEP393229 GOL393229 GYH393229 HID393229 HRZ393229 IBV393229 ILR393229 IVN393229 JFJ393229 JPF393229 JZB393229 KIX393229 KST393229 LCP393229 LML393229 LWH393229 MGD393229 MPZ393229 MZV393229 NJR393229 NTN393229 ODJ393229 ONF393229 OXB393229 PGX393229 PQT393229 QAP393229 QKL393229 QUH393229 RED393229 RNZ393229 RXV393229 SHR393229 SRN393229 TBJ393229 TLF393229 TVB393229 UEX393229 UOT393229 UYP393229 VIL393229 VSH393229 WCD393229 WLZ393229 WVV393229 L458765 JJ458765 TF458765 ADB458765 AMX458765 AWT458765 BGP458765 BQL458765 CAH458765 CKD458765 CTZ458765 DDV458765 DNR458765 DXN458765 EHJ458765 ERF458765 FBB458765 FKX458765 FUT458765 GEP458765 GOL458765 GYH458765 HID458765 HRZ458765 IBV458765 ILR458765 IVN458765 JFJ458765 JPF458765 JZB458765 KIX458765 KST458765 LCP458765 LML458765 LWH458765 MGD458765 MPZ458765 MZV458765 NJR458765 NTN458765 ODJ458765 ONF458765 OXB458765 PGX458765 PQT458765 QAP458765 QKL458765 QUH458765 RED458765 RNZ458765 RXV458765 SHR458765 SRN458765 TBJ458765 TLF458765 TVB458765 UEX458765 UOT458765 UYP458765 VIL458765 VSH458765 WCD458765 WLZ458765 WVV458765 L524301 JJ524301 TF524301 ADB524301 AMX524301 AWT524301 BGP524301 BQL524301 CAH524301 CKD524301 CTZ524301 DDV524301 DNR524301 DXN524301 EHJ524301 ERF524301 FBB524301 FKX524301 FUT524301 GEP524301 GOL524301 GYH524301 HID524301 HRZ524301 IBV524301 ILR524301 IVN524301 JFJ524301 JPF524301 JZB524301 KIX524301 KST524301 LCP524301 LML524301 LWH524301 MGD524301 MPZ524301 MZV524301 NJR524301 NTN524301 ODJ524301 ONF524301 OXB524301 PGX524301 PQT524301 QAP524301 QKL524301 QUH524301 RED524301 RNZ524301 RXV524301 SHR524301 SRN524301 TBJ524301 TLF524301 TVB524301 UEX524301 UOT524301 UYP524301 VIL524301 VSH524301 WCD524301 WLZ524301 WVV524301 L589837 JJ589837 TF589837 ADB589837 AMX589837 AWT589837 BGP589837 BQL589837 CAH589837 CKD589837 CTZ589837 DDV589837 DNR589837 DXN589837 EHJ589837 ERF589837 FBB589837 FKX589837 FUT589837 GEP589837 GOL589837 GYH589837 HID589837 HRZ589837 IBV589837 ILR589837 IVN589837 JFJ589837 JPF589837 JZB589837 KIX589837 KST589837 LCP589837 LML589837 LWH589837 MGD589837 MPZ589837 MZV589837 NJR589837 NTN589837 ODJ589837 ONF589837 OXB589837 PGX589837 PQT589837 QAP589837 QKL589837 QUH589837 RED589837 RNZ589837 RXV589837 SHR589837 SRN589837 TBJ589837 TLF589837 TVB589837 UEX589837 UOT589837 UYP589837 VIL589837 VSH589837 WCD589837 WLZ589837 WVV589837 L655373 JJ655373 TF655373 ADB655373 AMX655373 AWT655373 BGP655373 BQL655373 CAH655373 CKD655373 CTZ655373 DDV655373 DNR655373 DXN655373 EHJ655373 ERF655373 FBB655373 FKX655373 FUT655373 GEP655373 GOL655373 GYH655373 HID655373 HRZ655373 IBV655373 ILR655373 IVN655373 JFJ655373 JPF655373 JZB655373 KIX655373 KST655373 LCP655373 LML655373 LWH655373 MGD655373 MPZ655373 MZV655373 NJR655373 NTN655373 ODJ655373 ONF655373 OXB655373 PGX655373 PQT655373 QAP655373 QKL655373 QUH655373 RED655373 RNZ655373 RXV655373 SHR655373 SRN655373 TBJ655373 TLF655373 TVB655373 UEX655373 UOT655373 UYP655373 VIL655373 VSH655373 WCD655373 WLZ655373 WVV655373 L720909 JJ720909 TF720909 ADB720909 AMX720909 AWT720909 BGP720909 BQL720909 CAH720909 CKD720909 CTZ720909 DDV720909 DNR720909 DXN720909 EHJ720909 ERF720909 FBB720909 FKX720909 FUT720909 GEP720909 GOL720909 GYH720909 HID720909 HRZ720909 IBV720909 ILR720909 IVN720909 JFJ720909 JPF720909 JZB720909 KIX720909 KST720909 LCP720909 LML720909 LWH720909 MGD720909 MPZ720909 MZV720909 NJR720909 NTN720909 ODJ720909 ONF720909 OXB720909 PGX720909 PQT720909 QAP720909 QKL720909 QUH720909 RED720909 RNZ720909 RXV720909 SHR720909 SRN720909 TBJ720909 TLF720909 TVB720909 UEX720909 UOT720909 UYP720909 VIL720909 VSH720909 WCD720909 WLZ720909 WVV720909 L786445 JJ786445 TF786445 ADB786445 AMX786445 AWT786445 BGP786445 BQL786445 CAH786445 CKD786445 CTZ786445 DDV786445 DNR786445 DXN786445 EHJ786445 ERF786445 FBB786445 FKX786445 FUT786445 GEP786445 GOL786445 GYH786445 HID786445 HRZ786445 IBV786445 ILR786445 IVN786445 JFJ786445 JPF786445 JZB786445 KIX786445 KST786445 LCP786445 LML786445 LWH786445 MGD786445 MPZ786445 MZV786445 NJR786445 NTN786445 ODJ786445 ONF786445 OXB786445 PGX786445 PQT786445 QAP786445 QKL786445 QUH786445 RED786445 RNZ786445 RXV786445 SHR786445 SRN786445 TBJ786445 TLF786445 TVB786445 UEX786445 UOT786445 UYP786445 VIL786445 VSH786445 WCD786445 WLZ786445 WVV786445 L851981 JJ851981 TF851981 ADB851981 AMX851981 AWT851981 BGP851981 BQL851981 CAH851981 CKD851981 CTZ851981 DDV851981 DNR851981 DXN851981 EHJ851981 ERF851981 FBB851981 FKX851981 FUT851981 GEP851981 GOL851981 GYH851981 HID851981 HRZ851981 IBV851981 ILR851981 IVN851981 JFJ851981 JPF851981 JZB851981 KIX851981 KST851981 LCP851981 LML851981 LWH851981 MGD851981 MPZ851981 MZV851981 NJR851981 NTN851981 ODJ851981 ONF851981 OXB851981 PGX851981 PQT851981 QAP851981 QKL851981 QUH851981 RED851981 RNZ851981 RXV851981 SHR851981 SRN851981 TBJ851981 TLF851981 TVB851981 UEX851981 UOT851981 UYP851981 VIL851981 VSH851981 WCD851981 WLZ851981 WVV851981 L917517 JJ917517 TF917517 ADB917517 AMX917517 AWT917517 BGP917517 BQL917517 CAH917517 CKD917517 CTZ917517 DDV917517 DNR917517 DXN917517 EHJ917517 ERF917517 FBB917517 FKX917517 FUT917517 GEP917517 GOL917517 GYH917517 HID917517 HRZ917517 IBV917517 ILR917517 IVN917517 JFJ917517 JPF917517 JZB917517 KIX917517 KST917517 LCP917517 LML917517 LWH917517 MGD917517 MPZ917517 MZV917517 NJR917517 NTN917517 ODJ917517 ONF917517 OXB917517 PGX917517 PQT917517 QAP917517 QKL917517 QUH917517 RED917517 RNZ917517 RXV917517 SHR917517 SRN917517 TBJ917517 TLF917517 TVB917517 UEX917517 UOT917517 UYP917517 VIL917517 VSH917517 WCD917517 WLZ917517 WVV917517 L983053 JJ983053 TF983053 ADB983053 AMX983053 AWT983053 BGP983053 BQL983053 CAH983053 CKD983053 CTZ983053 DDV983053 DNR983053 DXN983053 EHJ983053 ERF983053 FBB983053 FKX983053 FUT983053 GEP983053 GOL983053 GYH983053 HID983053 HRZ983053 IBV983053 ILR983053 IVN983053 JFJ983053 JPF983053 JZB983053 KIX983053 KST983053 LCP983053 LML983053 LWH983053 MGD983053 MPZ983053 MZV983053 NJR983053 NTN983053 ODJ983053 ONF983053 OXB983053 PGX983053 PQT983053 QAP983053 QKL983053 QUH983053 RED983053 RNZ983053 RXV983053 SHR983053 SRN983053 TBJ983053 TLF983053 TVB983053 UEX983053 UOT983053 UYP983053 VIL983053 VSH983053 WCD983053 WLZ983053 WVV983053 I16:I39 JG16:JG39 TC16:TC39 ACY16:ACY39 AMU16:AMU39 AWQ16:AWQ39 BGM16:BGM39 BQI16:BQI39 CAE16:CAE39 CKA16:CKA39 CTW16:CTW39 DDS16:DDS39 DNO16:DNO39 DXK16:DXK39 EHG16:EHG39 ERC16:ERC39 FAY16:FAY39 FKU16:FKU39 FUQ16:FUQ39 GEM16:GEM39 GOI16:GOI39 GYE16:GYE39 HIA16:HIA39 HRW16:HRW39 IBS16:IBS39 ILO16:ILO39 IVK16:IVK39 JFG16:JFG39 JPC16:JPC39 JYY16:JYY39 KIU16:KIU39 KSQ16:KSQ39 LCM16:LCM39 LMI16:LMI39 LWE16:LWE39 MGA16:MGA39 MPW16:MPW39 MZS16:MZS39 NJO16:NJO39 NTK16:NTK39 ODG16:ODG39 ONC16:ONC39 OWY16:OWY39 PGU16:PGU39 PQQ16:PQQ39 QAM16:QAM39 QKI16:QKI39 QUE16:QUE39 REA16:REA39 RNW16:RNW39 RXS16:RXS39 SHO16:SHO39 SRK16:SRK39 TBG16:TBG39 TLC16:TLC39 TUY16:TUY39 UEU16:UEU39 UOQ16:UOQ39 UYM16:UYM39 VII16:VII39 VSE16:VSE39 WCA16:WCA39 WLW16:WLW39 WVS16:WVS39 I65552:I65575 JG65552:JG65575 TC65552:TC65575 ACY65552:ACY65575 AMU65552:AMU65575 AWQ65552:AWQ65575 BGM65552:BGM65575 BQI65552:BQI65575 CAE65552:CAE65575 CKA65552:CKA65575 CTW65552:CTW65575 DDS65552:DDS65575 DNO65552:DNO65575 DXK65552:DXK65575 EHG65552:EHG65575 ERC65552:ERC65575 FAY65552:FAY65575 FKU65552:FKU65575 FUQ65552:FUQ65575 GEM65552:GEM65575 GOI65552:GOI65575 GYE65552:GYE65575 HIA65552:HIA65575 HRW65552:HRW65575 IBS65552:IBS65575 ILO65552:ILO65575 IVK65552:IVK65575 JFG65552:JFG65575 JPC65552:JPC65575 JYY65552:JYY65575 KIU65552:KIU65575 KSQ65552:KSQ65575 LCM65552:LCM65575 LMI65552:LMI65575 LWE65552:LWE65575 MGA65552:MGA65575 MPW65552:MPW65575 MZS65552:MZS65575 NJO65552:NJO65575 NTK65552:NTK65575 ODG65552:ODG65575 ONC65552:ONC65575 OWY65552:OWY65575 PGU65552:PGU65575 PQQ65552:PQQ65575 QAM65552:QAM65575 QKI65552:QKI65575 QUE65552:QUE65575 REA65552:REA65575 RNW65552:RNW65575 RXS65552:RXS65575 SHO65552:SHO65575 SRK65552:SRK65575 TBG65552:TBG65575 TLC65552:TLC65575 TUY65552:TUY65575 UEU65552:UEU65575 UOQ65552:UOQ65575 UYM65552:UYM65575 VII65552:VII65575 VSE65552:VSE65575 WCA65552:WCA65575 WLW65552:WLW65575 WVS65552:WVS65575 I131088:I131111 JG131088:JG131111 TC131088:TC131111 ACY131088:ACY131111 AMU131088:AMU131111 AWQ131088:AWQ131111 BGM131088:BGM131111 BQI131088:BQI131111 CAE131088:CAE131111 CKA131088:CKA131111 CTW131088:CTW131111 DDS131088:DDS131111 DNO131088:DNO131111 DXK131088:DXK131111 EHG131088:EHG131111 ERC131088:ERC131111 FAY131088:FAY131111 FKU131088:FKU131111 FUQ131088:FUQ131111 GEM131088:GEM131111 GOI131088:GOI131111 GYE131088:GYE131111 HIA131088:HIA131111 HRW131088:HRW131111 IBS131088:IBS131111 ILO131088:ILO131111 IVK131088:IVK131111 JFG131088:JFG131111 JPC131088:JPC131111 JYY131088:JYY131111 KIU131088:KIU131111 KSQ131088:KSQ131111 LCM131088:LCM131111 LMI131088:LMI131111 LWE131088:LWE131111 MGA131088:MGA131111 MPW131088:MPW131111 MZS131088:MZS131111 NJO131088:NJO131111 NTK131088:NTK131111 ODG131088:ODG131111 ONC131088:ONC131111 OWY131088:OWY131111 PGU131088:PGU131111 PQQ131088:PQQ131111 QAM131088:QAM131111 QKI131088:QKI131111 QUE131088:QUE131111 REA131088:REA131111 RNW131088:RNW131111 RXS131088:RXS131111 SHO131088:SHO131111 SRK131088:SRK131111 TBG131088:TBG131111 TLC131088:TLC131111 TUY131088:TUY131111 UEU131088:UEU131111 UOQ131088:UOQ131111 UYM131088:UYM131111 VII131088:VII131111 VSE131088:VSE131111 WCA131088:WCA131111 WLW131088:WLW131111 WVS131088:WVS131111 I196624:I196647 JG196624:JG196647 TC196624:TC196647 ACY196624:ACY196647 AMU196624:AMU196647 AWQ196624:AWQ196647 BGM196624:BGM196647 BQI196624:BQI196647 CAE196624:CAE196647 CKA196624:CKA196647 CTW196624:CTW196647 DDS196624:DDS196647 DNO196624:DNO196647 DXK196624:DXK196647 EHG196624:EHG196647 ERC196624:ERC196647 FAY196624:FAY196647 FKU196624:FKU196647 FUQ196624:FUQ196647 GEM196624:GEM196647 GOI196624:GOI196647 GYE196624:GYE196647 HIA196624:HIA196647 HRW196624:HRW196647 IBS196624:IBS196647 ILO196624:ILO196647 IVK196624:IVK196647 JFG196624:JFG196647 JPC196624:JPC196647 JYY196624:JYY196647 KIU196624:KIU196647 KSQ196624:KSQ196647 LCM196624:LCM196647 LMI196624:LMI196647 LWE196624:LWE196647 MGA196624:MGA196647 MPW196624:MPW196647 MZS196624:MZS196647 NJO196624:NJO196647 NTK196624:NTK196647 ODG196624:ODG196647 ONC196624:ONC196647 OWY196624:OWY196647 PGU196624:PGU196647 PQQ196624:PQQ196647 QAM196624:QAM196647 QKI196624:QKI196647 QUE196624:QUE196647 REA196624:REA196647 RNW196624:RNW196647 RXS196624:RXS196647 SHO196624:SHO196647 SRK196624:SRK196647 TBG196624:TBG196647 TLC196624:TLC196647 TUY196624:TUY196647 UEU196624:UEU196647 UOQ196624:UOQ196647 UYM196624:UYM196647 VII196624:VII196647 VSE196624:VSE196647 WCA196624:WCA196647 WLW196624:WLW196647 WVS196624:WVS196647 I262160:I262183 JG262160:JG262183 TC262160:TC262183 ACY262160:ACY262183 AMU262160:AMU262183 AWQ262160:AWQ262183 BGM262160:BGM262183 BQI262160:BQI262183 CAE262160:CAE262183 CKA262160:CKA262183 CTW262160:CTW262183 DDS262160:DDS262183 DNO262160:DNO262183 DXK262160:DXK262183 EHG262160:EHG262183 ERC262160:ERC262183 FAY262160:FAY262183 FKU262160:FKU262183 FUQ262160:FUQ262183 GEM262160:GEM262183 GOI262160:GOI262183 GYE262160:GYE262183 HIA262160:HIA262183 HRW262160:HRW262183 IBS262160:IBS262183 ILO262160:ILO262183 IVK262160:IVK262183 JFG262160:JFG262183 JPC262160:JPC262183 JYY262160:JYY262183 KIU262160:KIU262183 KSQ262160:KSQ262183 LCM262160:LCM262183 LMI262160:LMI262183 LWE262160:LWE262183 MGA262160:MGA262183 MPW262160:MPW262183 MZS262160:MZS262183 NJO262160:NJO262183 NTK262160:NTK262183 ODG262160:ODG262183 ONC262160:ONC262183 OWY262160:OWY262183 PGU262160:PGU262183 PQQ262160:PQQ262183 QAM262160:QAM262183 QKI262160:QKI262183 QUE262160:QUE262183 REA262160:REA262183 RNW262160:RNW262183 RXS262160:RXS262183 SHO262160:SHO262183 SRK262160:SRK262183 TBG262160:TBG262183 TLC262160:TLC262183 TUY262160:TUY262183 UEU262160:UEU262183 UOQ262160:UOQ262183 UYM262160:UYM262183 VII262160:VII262183 VSE262160:VSE262183 WCA262160:WCA262183 WLW262160:WLW262183 WVS262160:WVS262183 I327696:I327719 JG327696:JG327719 TC327696:TC327719 ACY327696:ACY327719 AMU327696:AMU327719 AWQ327696:AWQ327719 BGM327696:BGM327719 BQI327696:BQI327719 CAE327696:CAE327719 CKA327696:CKA327719 CTW327696:CTW327719 DDS327696:DDS327719 DNO327696:DNO327719 DXK327696:DXK327719 EHG327696:EHG327719 ERC327696:ERC327719 FAY327696:FAY327719 FKU327696:FKU327719 FUQ327696:FUQ327719 GEM327696:GEM327719 GOI327696:GOI327719 GYE327696:GYE327719 HIA327696:HIA327719 HRW327696:HRW327719 IBS327696:IBS327719 ILO327696:ILO327719 IVK327696:IVK327719 JFG327696:JFG327719 JPC327696:JPC327719 JYY327696:JYY327719 KIU327696:KIU327719 KSQ327696:KSQ327719 LCM327696:LCM327719 LMI327696:LMI327719 LWE327696:LWE327719 MGA327696:MGA327719 MPW327696:MPW327719 MZS327696:MZS327719 NJO327696:NJO327719 NTK327696:NTK327719 ODG327696:ODG327719 ONC327696:ONC327719 OWY327696:OWY327719 PGU327696:PGU327719 PQQ327696:PQQ327719 QAM327696:QAM327719 QKI327696:QKI327719 QUE327696:QUE327719 REA327696:REA327719 RNW327696:RNW327719 RXS327696:RXS327719 SHO327696:SHO327719 SRK327696:SRK327719 TBG327696:TBG327719 TLC327696:TLC327719 TUY327696:TUY327719 UEU327696:UEU327719 UOQ327696:UOQ327719 UYM327696:UYM327719 VII327696:VII327719 VSE327696:VSE327719 WCA327696:WCA327719 WLW327696:WLW327719 WVS327696:WVS327719 I393232:I393255 JG393232:JG393255 TC393232:TC393255 ACY393232:ACY393255 AMU393232:AMU393255 AWQ393232:AWQ393255 BGM393232:BGM393255 BQI393232:BQI393255 CAE393232:CAE393255 CKA393232:CKA393255 CTW393232:CTW393255 DDS393232:DDS393255 DNO393232:DNO393255 DXK393232:DXK393255 EHG393232:EHG393255 ERC393232:ERC393255 FAY393232:FAY393255 FKU393232:FKU393255 FUQ393232:FUQ393255 GEM393232:GEM393255 GOI393232:GOI393255 GYE393232:GYE393255 HIA393232:HIA393255 HRW393232:HRW393255 IBS393232:IBS393255 ILO393232:ILO393255 IVK393232:IVK393255 JFG393232:JFG393255 JPC393232:JPC393255 JYY393232:JYY393255 KIU393232:KIU393255 KSQ393232:KSQ393255 LCM393232:LCM393255 LMI393232:LMI393255 LWE393232:LWE393255 MGA393232:MGA393255 MPW393232:MPW393255 MZS393232:MZS393255 NJO393232:NJO393255 NTK393232:NTK393255 ODG393232:ODG393255 ONC393232:ONC393255 OWY393232:OWY393255 PGU393232:PGU393255 PQQ393232:PQQ393255 QAM393232:QAM393255 QKI393232:QKI393255 QUE393232:QUE393255 REA393232:REA393255 RNW393232:RNW393255 RXS393232:RXS393255 SHO393232:SHO393255 SRK393232:SRK393255 TBG393232:TBG393255 TLC393232:TLC393255 TUY393232:TUY393255 UEU393232:UEU393255 UOQ393232:UOQ393255 UYM393232:UYM393255 VII393232:VII393255 VSE393232:VSE393255 WCA393232:WCA393255 WLW393232:WLW393255 WVS393232:WVS393255 I458768:I458791 JG458768:JG458791 TC458768:TC458791 ACY458768:ACY458791 AMU458768:AMU458791 AWQ458768:AWQ458791 BGM458768:BGM458791 BQI458768:BQI458791 CAE458768:CAE458791 CKA458768:CKA458791 CTW458768:CTW458791 DDS458768:DDS458791 DNO458768:DNO458791 DXK458768:DXK458791 EHG458768:EHG458791 ERC458768:ERC458791 FAY458768:FAY458791 FKU458768:FKU458791 FUQ458768:FUQ458791 GEM458768:GEM458791 GOI458768:GOI458791 GYE458768:GYE458791 HIA458768:HIA458791 HRW458768:HRW458791 IBS458768:IBS458791 ILO458768:ILO458791 IVK458768:IVK458791 JFG458768:JFG458791 JPC458768:JPC458791 JYY458768:JYY458791 KIU458768:KIU458791 KSQ458768:KSQ458791 LCM458768:LCM458791 LMI458768:LMI458791 LWE458768:LWE458791 MGA458768:MGA458791 MPW458768:MPW458791 MZS458768:MZS458791 NJO458768:NJO458791 NTK458768:NTK458791 ODG458768:ODG458791 ONC458768:ONC458791 OWY458768:OWY458791 PGU458768:PGU458791 PQQ458768:PQQ458791 QAM458768:QAM458791 QKI458768:QKI458791 QUE458768:QUE458791 REA458768:REA458791 RNW458768:RNW458791 RXS458768:RXS458791 SHO458768:SHO458791 SRK458768:SRK458791 TBG458768:TBG458791 TLC458768:TLC458791 TUY458768:TUY458791 UEU458768:UEU458791 UOQ458768:UOQ458791 UYM458768:UYM458791 VII458768:VII458791 VSE458768:VSE458791 WCA458768:WCA458791 WLW458768:WLW458791 WVS458768:WVS458791 I524304:I524327 JG524304:JG524327 TC524304:TC524327 ACY524304:ACY524327 AMU524304:AMU524327 AWQ524304:AWQ524327 BGM524304:BGM524327 BQI524304:BQI524327 CAE524304:CAE524327 CKA524304:CKA524327 CTW524304:CTW524327 DDS524304:DDS524327 DNO524304:DNO524327 DXK524304:DXK524327 EHG524304:EHG524327 ERC524304:ERC524327 FAY524304:FAY524327 FKU524304:FKU524327 FUQ524304:FUQ524327 GEM524304:GEM524327 GOI524304:GOI524327 GYE524304:GYE524327 HIA524304:HIA524327 HRW524304:HRW524327 IBS524304:IBS524327 ILO524304:ILO524327 IVK524304:IVK524327 JFG524304:JFG524327 JPC524304:JPC524327 JYY524304:JYY524327 KIU524304:KIU524327 KSQ524304:KSQ524327 LCM524304:LCM524327 LMI524304:LMI524327 LWE524304:LWE524327 MGA524304:MGA524327 MPW524304:MPW524327 MZS524304:MZS524327 NJO524304:NJO524327 NTK524304:NTK524327 ODG524304:ODG524327 ONC524304:ONC524327 OWY524304:OWY524327 PGU524304:PGU524327 PQQ524304:PQQ524327 QAM524304:QAM524327 QKI524304:QKI524327 QUE524304:QUE524327 REA524304:REA524327 RNW524304:RNW524327 RXS524304:RXS524327 SHO524304:SHO524327 SRK524304:SRK524327 TBG524304:TBG524327 TLC524304:TLC524327 TUY524304:TUY524327 UEU524304:UEU524327 UOQ524304:UOQ524327 UYM524304:UYM524327 VII524304:VII524327 VSE524304:VSE524327 WCA524304:WCA524327 WLW524304:WLW524327 WVS524304:WVS524327 I589840:I589863 JG589840:JG589863 TC589840:TC589863 ACY589840:ACY589863 AMU589840:AMU589863 AWQ589840:AWQ589863 BGM589840:BGM589863 BQI589840:BQI589863 CAE589840:CAE589863 CKA589840:CKA589863 CTW589840:CTW589863 DDS589840:DDS589863 DNO589840:DNO589863 DXK589840:DXK589863 EHG589840:EHG589863 ERC589840:ERC589863 FAY589840:FAY589863 FKU589840:FKU589863 FUQ589840:FUQ589863 GEM589840:GEM589863 GOI589840:GOI589863 GYE589840:GYE589863 HIA589840:HIA589863 HRW589840:HRW589863 IBS589840:IBS589863 ILO589840:ILO589863 IVK589840:IVK589863 JFG589840:JFG589863 JPC589840:JPC589863 JYY589840:JYY589863 KIU589840:KIU589863 KSQ589840:KSQ589863 LCM589840:LCM589863 LMI589840:LMI589863 LWE589840:LWE589863 MGA589840:MGA589863 MPW589840:MPW589863 MZS589840:MZS589863 NJO589840:NJO589863 NTK589840:NTK589863 ODG589840:ODG589863 ONC589840:ONC589863 OWY589840:OWY589863 PGU589840:PGU589863 PQQ589840:PQQ589863 QAM589840:QAM589863 QKI589840:QKI589863 QUE589840:QUE589863 REA589840:REA589863 RNW589840:RNW589863 RXS589840:RXS589863 SHO589840:SHO589863 SRK589840:SRK589863 TBG589840:TBG589863 TLC589840:TLC589863 TUY589840:TUY589863 UEU589840:UEU589863 UOQ589840:UOQ589863 UYM589840:UYM589863 VII589840:VII589863 VSE589840:VSE589863 WCA589840:WCA589863 WLW589840:WLW589863 WVS589840:WVS589863 I655376:I655399 JG655376:JG655399 TC655376:TC655399 ACY655376:ACY655399 AMU655376:AMU655399 AWQ655376:AWQ655399 BGM655376:BGM655399 BQI655376:BQI655399 CAE655376:CAE655399 CKA655376:CKA655399 CTW655376:CTW655399 DDS655376:DDS655399 DNO655376:DNO655399 DXK655376:DXK655399 EHG655376:EHG655399 ERC655376:ERC655399 FAY655376:FAY655399 FKU655376:FKU655399 FUQ655376:FUQ655399 GEM655376:GEM655399 GOI655376:GOI655399 GYE655376:GYE655399 HIA655376:HIA655399 HRW655376:HRW655399 IBS655376:IBS655399 ILO655376:ILO655399 IVK655376:IVK655399 JFG655376:JFG655399 JPC655376:JPC655399 JYY655376:JYY655399 KIU655376:KIU655399 KSQ655376:KSQ655399 LCM655376:LCM655399 LMI655376:LMI655399 LWE655376:LWE655399 MGA655376:MGA655399 MPW655376:MPW655399 MZS655376:MZS655399 NJO655376:NJO655399 NTK655376:NTK655399 ODG655376:ODG655399 ONC655376:ONC655399 OWY655376:OWY655399 PGU655376:PGU655399 PQQ655376:PQQ655399 QAM655376:QAM655399 QKI655376:QKI655399 QUE655376:QUE655399 REA655376:REA655399 RNW655376:RNW655399 RXS655376:RXS655399 SHO655376:SHO655399 SRK655376:SRK655399 TBG655376:TBG655399 TLC655376:TLC655399 TUY655376:TUY655399 UEU655376:UEU655399 UOQ655376:UOQ655399 UYM655376:UYM655399 VII655376:VII655399 VSE655376:VSE655399 WCA655376:WCA655399 WLW655376:WLW655399 WVS655376:WVS655399 I720912:I720935 JG720912:JG720935 TC720912:TC720935 ACY720912:ACY720935 AMU720912:AMU720935 AWQ720912:AWQ720935 BGM720912:BGM720935 BQI720912:BQI720935 CAE720912:CAE720935 CKA720912:CKA720935 CTW720912:CTW720935 DDS720912:DDS720935 DNO720912:DNO720935 DXK720912:DXK720935 EHG720912:EHG720935 ERC720912:ERC720935 FAY720912:FAY720935 FKU720912:FKU720935 FUQ720912:FUQ720935 GEM720912:GEM720935 GOI720912:GOI720935 GYE720912:GYE720935 HIA720912:HIA720935 HRW720912:HRW720935 IBS720912:IBS720935 ILO720912:ILO720935 IVK720912:IVK720935 JFG720912:JFG720935 JPC720912:JPC720935 JYY720912:JYY720935 KIU720912:KIU720935 KSQ720912:KSQ720935 LCM720912:LCM720935 LMI720912:LMI720935 LWE720912:LWE720935 MGA720912:MGA720935 MPW720912:MPW720935 MZS720912:MZS720935 NJO720912:NJO720935 NTK720912:NTK720935 ODG720912:ODG720935 ONC720912:ONC720935 OWY720912:OWY720935 PGU720912:PGU720935 PQQ720912:PQQ720935 QAM720912:QAM720935 QKI720912:QKI720935 QUE720912:QUE720935 REA720912:REA720935 RNW720912:RNW720935 RXS720912:RXS720935 SHO720912:SHO720935 SRK720912:SRK720935 TBG720912:TBG720935 TLC720912:TLC720935 TUY720912:TUY720935 UEU720912:UEU720935 UOQ720912:UOQ720935 UYM720912:UYM720935 VII720912:VII720935 VSE720912:VSE720935 WCA720912:WCA720935 WLW720912:WLW720935 WVS720912:WVS720935 I786448:I786471 JG786448:JG786471 TC786448:TC786471 ACY786448:ACY786471 AMU786448:AMU786471 AWQ786448:AWQ786471 BGM786448:BGM786471 BQI786448:BQI786471 CAE786448:CAE786471 CKA786448:CKA786471 CTW786448:CTW786471 DDS786448:DDS786471 DNO786448:DNO786471 DXK786448:DXK786471 EHG786448:EHG786471 ERC786448:ERC786471 FAY786448:FAY786471 FKU786448:FKU786471 FUQ786448:FUQ786471 GEM786448:GEM786471 GOI786448:GOI786471 GYE786448:GYE786471 HIA786448:HIA786471 HRW786448:HRW786471 IBS786448:IBS786471 ILO786448:ILO786471 IVK786448:IVK786471 JFG786448:JFG786471 JPC786448:JPC786471 JYY786448:JYY786471 KIU786448:KIU786471 KSQ786448:KSQ786471 LCM786448:LCM786471 LMI786448:LMI786471 LWE786448:LWE786471 MGA786448:MGA786471 MPW786448:MPW786471 MZS786448:MZS786471 NJO786448:NJO786471 NTK786448:NTK786471 ODG786448:ODG786471 ONC786448:ONC786471 OWY786448:OWY786471 PGU786448:PGU786471 PQQ786448:PQQ786471 QAM786448:QAM786471 QKI786448:QKI786471 QUE786448:QUE786471 REA786448:REA786471 RNW786448:RNW786471 RXS786448:RXS786471 SHO786448:SHO786471 SRK786448:SRK786471 TBG786448:TBG786471 TLC786448:TLC786471 TUY786448:TUY786471 UEU786448:UEU786471 UOQ786448:UOQ786471 UYM786448:UYM786471 VII786448:VII786471 VSE786448:VSE786471 WCA786448:WCA786471 WLW786448:WLW786471 WVS786448:WVS786471 I851984:I852007 JG851984:JG852007 TC851984:TC852007 ACY851984:ACY852007 AMU851984:AMU852007 AWQ851984:AWQ852007 BGM851984:BGM852007 BQI851984:BQI852007 CAE851984:CAE852007 CKA851984:CKA852007 CTW851984:CTW852007 DDS851984:DDS852007 DNO851984:DNO852007 DXK851984:DXK852007 EHG851984:EHG852007 ERC851984:ERC852007 FAY851984:FAY852007 FKU851984:FKU852007 FUQ851984:FUQ852007 GEM851984:GEM852007 GOI851984:GOI852007 GYE851984:GYE852007 HIA851984:HIA852007 HRW851984:HRW852007 IBS851984:IBS852007 ILO851984:ILO852007 IVK851984:IVK852007 JFG851984:JFG852007 JPC851984:JPC852007 JYY851984:JYY852007 KIU851984:KIU852007 KSQ851984:KSQ852007 LCM851984:LCM852007 LMI851984:LMI852007 LWE851984:LWE852007 MGA851984:MGA852007 MPW851984:MPW852007 MZS851984:MZS852007 NJO851984:NJO852007 NTK851984:NTK852007 ODG851984:ODG852007 ONC851984:ONC852007 OWY851984:OWY852007 PGU851984:PGU852007 PQQ851984:PQQ852007 QAM851984:QAM852007 QKI851984:QKI852007 QUE851984:QUE852007 REA851984:REA852007 RNW851984:RNW852007 RXS851984:RXS852007 SHO851984:SHO852007 SRK851984:SRK852007 TBG851984:TBG852007 TLC851984:TLC852007 TUY851984:TUY852007 UEU851984:UEU852007 UOQ851984:UOQ852007 UYM851984:UYM852007 VII851984:VII852007 VSE851984:VSE852007 WCA851984:WCA852007 WLW851984:WLW852007 WVS851984:WVS852007 I917520:I917543 JG917520:JG917543 TC917520:TC917543 ACY917520:ACY917543 AMU917520:AMU917543 AWQ917520:AWQ917543 BGM917520:BGM917543 BQI917520:BQI917543 CAE917520:CAE917543 CKA917520:CKA917543 CTW917520:CTW917543 DDS917520:DDS917543 DNO917520:DNO917543 DXK917520:DXK917543 EHG917520:EHG917543 ERC917520:ERC917543 FAY917520:FAY917543 FKU917520:FKU917543 FUQ917520:FUQ917543 GEM917520:GEM917543 GOI917520:GOI917543 GYE917520:GYE917543 HIA917520:HIA917543 HRW917520:HRW917543 IBS917520:IBS917543 ILO917520:ILO917543 IVK917520:IVK917543 JFG917520:JFG917543 JPC917520:JPC917543 JYY917520:JYY917543 KIU917520:KIU917543 KSQ917520:KSQ917543 LCM917520:LCM917543 LMI917520:LMI917543 LWE917520:LWE917543 MGA917520:MGA917543 MPW917520:MPW917543 MZS917520:MZS917543 NJO917520:NJO917543 NTK917520:NTK917543 ODG917520:ODG917543 ONC917520:ONC917543 OWY917520:OWY917543 PGU917520:PGU917543 PQQ917520:PQQ917543 QAM917520:QAM917543 QKI917520:QKI917543 QUE917520:QUE917543 REA917520:REA917543 RNW917520:RNW917543 RXS917520:RXS917543 SHO917520:SHO917543 SRK917520:SRK917543 TBG917520:TBG917543 TLC917520:TLC917543 TUY917520:TUY917543 UEU917520:UEU917543 UOQ917520:UOQ917543 UYM917520:UYM917543 VII917520:VII917543 VSE917520:VSE917543 WCA917520:WCA917543 WLW917520:WLW917543 WVS917520:WVS917543 I983056:I983079 JG983056:JG983079 TC983056:TC983079 ACY983056:ACY983079 AMU983056:AMU983079 AWQ983056:AWQ983079 BGM983056:BGM983079 BQI983056:BQI983079 CAE983056:CAE983079 CKA983056:CKA983079 CTW983056:CTW983079 DDS983056:DDS983079 DNO983056:DNO983079 DXK983056:DXK983079 EHG983056:EHG983079 ERC983056:ERC983079 FAY983056:FAY983079 FKU983056:FKU983079 FUQ983056:FUQ983079 GEM983056:GEM983079 GOI983056:GOI983079 GYE983056:GYE983079 HIA983056:HIA983079 HRW983056:HRW983079 IBS983056:IBS983079 ILO983056:ILO983079 IVK983056:IVK983079 JFG983056:JFG983079 JPC983056:JPC983079 JYY983056:JYY983079 KIU983056:KIU983079 KSQ983056:KSQ983079 LCM983056:LCM983079 LMI983056:LMI983079 LWE983056:LWE983079 MGA983056:MGA983079 MPW983056:MPW983079 MZS983056:MZS983079 NJO983056:NJO983079 NTK983056:NTK983079 ODG983056:ODG983079 ONC983056:ONC983079 OWY983056:OWY983079 PGU983056:PGU983079 PQQ983056:PQQ983079 QAM983056:QAM983079 QKI983056:QKI983079 QUE983056:QUE983079 REA983056:REA983079 RNW983056:RNW983079 RXS983056:RXS983079 SHO983056:SHO983079 SRK983056:SRK983079 TBG983056:TBG983079 TLC983056:TLC983079 TUY983056:TUY983079 UEU983056:UEU983079 UOQ983056:UOQ983079 UYM983056:UYM983079 VII983056:VII983079 VSE983056:VSE983079 WCA983056:WCA983079 WLW983056:WLW983079 WVS983056:WVS983079 M16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M65552 JK65552 TG65552 ADC65552 AMY65552 AWU65552 BGQ65552 BQM65552 CAI65552 CKE65552 CUA65552 DDW65552 DNS65552 DXO65552 EHK65552 ERG65552 FBC65552 FKY65552 FUU65552 GEQ65552 GOM65552 GYI65552 HIE65552 HSA65552 IBW65552 ILS65552 IVO65552 JFK65552 JPG65552 JZC65552 KIY65552 KSU65552 LCQ65552 LMM65552 LWI65552 MGE65552 MQA65552 MZW65552 NJS65552 NTO65552 ODK65552 ONG65552 OXC65552 PGY65552 PQU65552 QAQ65552 QKM65552 QUI65552 REE65552 ROA65552 RXW65552 SHS65552 SRO65552 TBK65552 TLG65552 TVC65552 UEY65552 UOU65552 UYQ65552 VIM65552 VSI65552 WCE65552 WMA65552 WVW65552 M131088 JK131088 TG131088 ADC131088 AMY131088 AWU131088 BGQ131088 BQM131088 CAI131088 CKE131088 CUA131088 DDW131088 DNS131088 DXO131088 EHK131088 ERG131088 FBC131088 FKY131088 FUU131088 GEQ131088 GOM131088 GYI131088 HIE131088 HSA131088 IBW131088 ILS131088 IVO131088 JFK131088 JPG131088 JZC131088 KIY131088 KSU131088 LCQ131088 LMM131088 LWI131088 MGE131088 MQA131088 MZW131088 NJS131088 NTO131088 ODK131088 ONG131088 OXC131088 PGY131088 PQU131088 QAQ131088 QKM131088 QUI131088 REE131088 ROA131088 RXW131088 SHS131088 SRO131088 TBK131088 TLG131088 TVC131088 UEY131088 UOU131088 UYQ131088 VIM131088 VSI131088 WCE131088 WMA131088 WVW131088 M196624 JK196624 TG196624 ADC196624 AMY196624 AWU196624 BGQ196624 BQM196624 CAI196624 CKE196624 CUA196624 DDW196624 DNS196624 DXO196624 EHK196624 ERG196624 FBC196624 FKY196624 FUU196624 GEQ196624 GOM196624 GYI196624 HIE196624 HSA196624 IBW196624 ILS196624 IVO196624 JFK196624 JPG196624 JZC196624 KIY196624 KSU196624 LCQ196624 LMM196624 LWI196624 MGE196624 MQA196624 MZW196624 NJS196624 NTO196624 ODK196624 ONG196624 OXC196624 PGY196624 PQU196624 QAQ196624 QKM196624 QUI196624 REE196624 ROA196624 RXW196624 SHS196624 SRO196624 TBK196624 TLG196624 TVC196624 UEY196624 UOU196624 UYQ196624 VIM196624 VSI196624 WCE196624 WMA196624 WVW196624 M262160 JK262160 TG262160 ADC262160 AMY262160 AWU262160 BGQ262160 BQM262160 CAI262160 CKE262160 CUA262160 DDW262160 DNS262160 DXO262160 EHK262160 ERG262160 FBC262160 FKY262160 FUU262160 GEQ262160 GOM262160 GYI262160 HIE262160 HSA262160 IBW262160 ILS262160 IVO262160 JFK262160 JPG262160 JZC262160 KIY262160 KSU262160 LCQ262160 LMM262160 LWI262160 MGE262160 MQA262160 MZW262160 NJS262160 NTO262160 ODK262160 ONG262160 OXC262160 PGY262160 PQU262160 QAQ262160 QKM262160 QUI262160 REE262160 ROA262160 RXW262160 SHS262160 SRO262160 TBK262160 TLG262160 TVC262160 UEY262160 UOU262160 UYQ262160 VIM262160 VSI262160 WCE262160 WMA262160 WVW262160 M327696 JK327696 TG327696 ADC327696 AMY327696 AWU327696 BGQ327696 BQM327696 CAI327696 CKE327696 CUA327696 DDW327696 DNS327696 DXO327696 EHK327696 ERG327696 FBC327696 FKY327696 FUU327696 GEQ327696 GOM327696 GYI327696 HIE327696 HSA327696 IBW327696 ILS327696 IVO327696 JFK327696 JPG327696 JZC327696 KIY327696 KSU327696 LCQ327696 LMM327696 LWI327696 MGE327696 MQA327696 MZW327696 NJS327696 NTO327696 ODK327696 ONG327696 OXC327696 PGY327696 PQU327696 QAQ327696 QKM327696 QUI327696 REE327696 ROA327696 RXW327696 SHS327696 SRO327696 TBK327696 TLG327696 TVC327696 UEY327696 UOU327696 UYQ327696 VIM327696 VSI327696 WCE327696 WMA327696 WVW327696 M393232 JK393232 TG393232 ADC393232 AMY393232 AWU393232 BGQ393232 BQM393232 CAI393232 CKE393232 CUA393232 DDW393232 DNS393232 DXO393232 EHK393232 ERG393232 FBC393232 FKY393232 FUU393232 GEQ393232 GOM393232 GYI393232 HIE393232 HSA393232 IBW393232 ILS393232 IVO393232 JFK393232 JPG393232 JZC393232 KIY393232 KSU393232 LCQ393232 LMM393232 LWI393232 MGE393232 MQA393232 MZW393232 NJS393232 NTO393232 ODK393232 ONG393232 OXC393232 PGY393232 PQU393232 QAQ393232 QKM393232 QUI393232 REE393232 ROA393232 RXW393232 SHS393232 SRO393232 TBK393232 TLG393232 TVC393232 UEY393232 UOU393232 UYQ393232 VIM393232 VSI393232 WCE393232 WMA393232 WVW393232 M458768 JK458768 TG458768 ADC458768 AMY458768 AWU458768 BGQ458768 BQM458768 CAI458768 CKE458768 CUA458768 DDW458768 DNS458768 DXO458768 EHK458768 ERG458768 FBC458768 FKY458768 FUU458768 GEQ458768 GOM458768 GYI458768 HIE458768 HSA458768 IBW458768 ILS458768 IVO458768 JFK458768 JPG458768 JZC458768 KIY458768 KSU458768 LCQ458768 LMM458768 LWI458768 MGE458768 MQA458768 MZW458768 NJS458768 NTO458768 ODK458768 ONG458768 OXC458768 PGY458768 PQU458768 QAQ458768 QKM458768 QUI458768 REE458768 ROA458768 RXW458768 SHS458768 SRO458768 TBK458768 TLG458768 TVC458768 UEY458768 UOU458768 UYQ458768 VIM458768 VSI458768 WCE458768 WMA458768 WVW458768 M524304 JK524304 TG524304 ADC524304 AMY524304 AWU524304 BGQ524304 BQM524304 CAI524304 CKE524304 CUA524304 DDW524304 DNS524304 DXO524304 EHK524304 ERG524304 FBC524304 FKY524304 FUU524304 GEQ524304 GOM524304 GYI524304 HIE524304 HSA524304 IBW524304 ILS524304 IVO524304 JFK524304 JPG524304 JZC524304 KIY524304 KSU524304 LCQ524304 LMM524304 LWI524304 MGE524304 MQA524304 MZW524304 NJS524304 NTO524304 ODK524304 ONG524304 OXC524304 PGY524304 PQU524304 QAQ524304 QKM524304 QUI524304 REE524304 ROA524304 RXW524304 SHS524304 SRO524304 TBK524304 TLG524304 TVC524304 UEY524304 UOU524304 UYQ524304 VIM524304 VSI524304 WCE524304 WMA524304 WVW524304 M589840 JK589840 TG589840 ADC589840 AMY589840 AWU589840 BGQ589840 BQM589840 CAI589840 CKE589840 CUA589840 DDW589840 DNS589840 DXO589840 EHK589840 ERG589840 FBC589840 FKY589840 FUU589840 GEQ589840 GOM589840 GYI589840 HIE589840 HSA589840 IBW589840 ILS589840 IVO589840 JFK589840 JPG589840 JZC589840 KIY589840 KSU589840 LCQ589840 LMM589840 LWI589840 MGE589840 MQA589840 MZW589840 NJS589840 NTO589840 ODK589840 ONG589840 OXC589840 PGY589840 PQU589840 QAQ589840 QKM589840 QUI589840 REE589840 ROA589840 RXW589840 SHS589840 SRO589840 TBK589840 TLG589840 TVC589840 UEY589840 UOU589840 UYQ589840 VIM589840 VSI589840 WCE589840 WMA589840 WVW589840 M655376 JK655376 TG655376 ADC655376 AMY655376 AWU655376 BGQ655376 BQM655376 CAI655376 CKE655376 CUA655376 DDW655376 DNS655376 DXO655376 EHK655376 ERG655376 FBC655376 FKY655376 FUU655376 GEQ655376 GOM655376 GYI655376 HIE655376 HSA655376 IBW655376 ILS655376 IVO655376 JFK655376 JPG655376 JZC655376 KIY655376 KSU655376 LCQ655376 LMM655376 LWI655376 MGE655376 MQA655376 MZW655376 NJS655376 NTO655376 ODK655376 ONG655376 OXC655376 PGY655376 PQU655376 QAQ655376 QKM655376 QUI655376 REE655376 ROA655376 RXW655376 SHS655376 SRO655376 TBK655376 TLG655376 TVC655376 UEY655376 UOU655376 UYQ655376 VIM655376 VSI655376 WCE655376 WMA655376 WVW655376 M720912 JK720912 TG720912 ADC720912 AMY720912 AWU720912 BGQ720912 BQM720912 CAI720912 CKE720912 CUA720912 DDW720912 DNS720912 DXO720912 EHK720912 ERG720912 FBC720912 FKY720912 FUU720912 GEQ720912 GOM720912 GYI720912 HIE720912 HSA720912 IBW720912 ILS720912 IVO720912 JFK720912 JPG720912 JZC720912 KIY720912 KSU720912 LCQ720912 LMM720912 LWI720912 MGE720912 MQA720912 MZW720912 NJS720912 NTO720912 ODK720912 ONG720912 OXC720912 PGY720912 PQU720912 QAQ720912 QKM720912 QUI720912 REE720912 ROA720912 RXW720912 SHS720912 SRO720912 TBK720912 TLG720912 TVC720912 UEY720912 UOU720912 UYQ720912 VIM720912 VSI720912 WCE720912 WMA720912 WVW720912 M786448 JK786448 TG786448 ADC786448 AMY786448 AWU786448 BGQ786448 BQM786448 CAI786448 CKE786448 CUA786448 DDW786448 DNS786448 DXO786448 EHK786448 ERG786448 FBC786448 FKY786448 FUU786448 GEQ786448 GOM786448 GYI786448 HIE786448 HSA786448 IBW786448 ILS786448 IVO786448 JFK786448 JPG786448 JZC786448 KIY786448 KSU786448 LCQ786448 LMM786448 LWI786448 MGE786448 MQA786448 MZW786448 NJS786448 NTO786448 ODK786448 ONG786448 OXC786448 PGY786448 PQU786448 QAQ786448 QKM786448 QUI786448 REE786448 ROA786448 RXW786448 SHS786448 SRO786448 TBK786448 TLG786448 TVC786448 UEY786448 UOU786448 UYQ786448 VIM786448 VSI786448 WCE786448 WMA786448 WVW786448 M851984 JK851984 TG851984 ADC851984 AMY851984 AWU851984 BGQ851984 BQM851984 CAI851984 CKE851984 CUA851984 DDW851984 DNS851984 DXO851984 EHK851984 ERG851984 FBC851984 FKY851984 FUU851984 GEQ851984 GOM851984 GYI851984 HIE851984 HSA851984 IBW851984 ILS851984 IVO851984 JFK851984 JPG851984 JZC851984 KIY851984 KSU851984 LCQ851984 LMM851984 LWI851984 MGE851984 MQA851984 MZW851984 NJS851984 NTO851984 ODK851984 ONG851984 OXC851984 PGY851984 PQU851984 QAQ851984 QKM851984 QUI851984 REE851984 ROA851984 RXW851984 SHS851984 SRO851984 TBK851984 TLG851984 TVC851984 UEY851984 UOU851984 UYQ851984 VIM851984 VSI851984 WCE851984 WMA851984 WVW851984 M917520 JK917520 TG917520 ADC917520 AMY917520 AWU917520 BGQ917520 BQM917520 CAI917520 CKE917520 CUA917520 DDW917520 DNS917520 DXO917520 EHK917520 ERG917520 FBC917520 FKY917520 FUU917520 GEQ917520 GOM917520 GYI917520 HIE917520 HSA917520 IBW917520 ILS917520 IVO917520 JFK917520 JPG917520 JZC917520 KIY917520 KSU917520 LCQ917520 LMM917520 LWI917520 MGE917520 MQA917520 MZW917520 NJS917520 NTO917520 ODK917520 ONG917520 OXC917520 PGY917520 PQU917520 QAQ917520 QKM917520 QUI917520 REE917520 ROA917520 RXW917520 SHS917520 SRO917520 TBK917520 TLG917520 TVC917520 UEY917520 UOU917520 UYQ917520 VIM917520 VSI917520 WCE917520 WMA917520 WVW917520 M983056 JK983056 TG983056 ADC983056 AMY983056 AWU983056 BGQ983056 BQM983056 CAI983056 CKE983056 CUA983056 DDW983056 DNS983056 DXO983056 EHK983056 ERG983056 FBC983056 FKY983056 FUU983056 GEQ983056 GOM983056 GYI983056 HIE983056 HSA983056 IBW983056 ILS983056 IVO983056 JFK983056 JPG983056 JZC983056 KIY983056 KSU983056 LCQ983056 LMM983056 LWI983056 MGE983056 MQA983056 MZW983056 NJS983056 NTO983056 ODK983056 ONG983056 OXC983056 PGY983056 PQU983056 QAQ983056 QKM983056 QUI983056 REE983056 ROA983056 RXW983056 SHS983056 SRO983056 TBK983056 TLG983056 TVC983056 UEY983056 UOU983056 UYQ983056 VIM983056 VSI983056 WCE983056 WMA983056 WVW983056 L17:L37 JJ17:JJ37 TF17:TF37 ADB17:ADB37 AMX17:AMX37 AWT17:AWT37 BGP17:BGP37 BQL17:BQL37 CAH17:CAH37 CKD17:CKD37 CTZ17:CTZ37 DDV17:DDV37 DNR17:DNR37 DXN17:DXN37 EHJ17:EHJ37 ERF17:ERF37 FBB17:FBB37 FKX17:FKX37 FUT17:FUT37 GEP17:GEP37 GOL17:GOL37 GYH17:GYH37 HID17:HID37 HRZ17:HRZ37 IBV17:IBV37 ILR17:ILR37 IVN17:IVN37 JFJ17:JFJ37 JPF17:JPF37 JZB17:JZB37 KIX17:KIX37 KST17:KST37 LCP17:LCP37 LML17:LML37 LWH17:LWH37 MGD17:MGD37 MPZ17:MPZ37 MZV17:MZV37 NJR17:NJR37 NTN17:NTN37 ODJ17:ODJ37 ONF17:ONF37 OXB17:OXB37 PGX17:PGX37 PQT17:PQT37 QAP17:QAP37 QKL17:QKL37 QUH17:QUH37 RED17:RED37 RNZ17:RNZ37 RXV17:RXV37 SHR17:SHR37 SRN17:SRN37 TBJ17:TBJ37 TLF17:TLF37 TVB17:TVB37 UEX17:UEX37 UOT17:UOT37 UYP17:UYP37 VIL17:VIL37 VSH17:VSH37 WCD17:WCD37 WLZ17:WLZ37 WVV17:WVV37 L65553:L65573 JJ65553:JJ65573 TF65553:TF65573 ADB65553:ADB65573 AMX65553:AMX65573 AWT65553:AWT65573 BGP65553:BGP65573 BQL65553:BQL65573 CAH65553:CAH65573 CKD65553:CKD65573 CTZ65553:CTZ65573 DDV65553:DDV65573 DNR65553:DNR65573 DXN65553:DXN65573 EHJ65553:EHJ65573 ERF65553:ERF65573 FBB65553:FBB65573 FKX65553:FKX65573 FUT65553:FUT65573 GEP65553:GEP65573 GOL65553:GOL65573 GYH65553:GYH65573 HID65553:HID65573 HRZ65553:HRZ65573 IBV65553:IBV65573 ILR65553:ILR65573 IVN65553:IVN65573 JFJ65553:JFJ65573 JPF65553:JPF65573 JZB65553:JZB65573 KIX65553:KIX65573 KST65553:KST65573 LCP65553:LCP65573 LML65553:LML65573 LWH65553:LWH65573 MGD65553:MGD65573 MPZ65553:MPZ65573 MZV65553:MZV65573 NJR65553:NJR65573 NTN65553:NTN65573 ODJ65553:ODJ65573 ONF65553:ONF65573 OXB65553:OXB65573 PGX65553:PGX65573 PQT65553:PQT65573 QAP65553:QAP65573 QKL65553:QKL65573 QUH65553:QUH65573 RED65553:RED65573 RNZ65553:RNZ65573 RXV65553:RXV65573 SHR65553:SHR65573 SRN65553:SRN65573 TBJ65553:TBJ65573 TLF65553:TLF65573 TVB65553:TVB65573 UEX65553:UEX65573 UOT65553:UOT65573 UYP65553:UYP65573 VIL65553:VIL65573 VSH65553:VSH65573 WCD65553:WCD65573 WLZ65553:WLZ65573 WVV65553:WVV65573 L131089:L131109 JJ131089:JJ131109 TF131089:TF131109 ADB131089:ADB131109 AMX131089:AMX131109 AWT131089:AWT131109 BGP131089:BGP131109 BQL131089:BQL131109 CAH131089:CAH131109 CKD131089:CKD131109 CTZ131089:CTZ131109 DDV131089:DDV131109 DNR131089:DNR131109 DXN131089:DXN131109 EHJ131089:EHJ131109 ERF131089:ERF131109 FBB131089:FBB131109 FKX131089:FKX131109 FUT131089:FUT131109 GEP131089:GEP131109 GOL131089:GOL131109 GYH131089:GYH131109 HID131089:HID131109 HRZ131089:HRZ131109 IBV131089:IBV131109 ILR131089:ILR131109 IVN131089:IVN131109 JFJ131089:JFJ131109 JPF131089:JPF131109 JZB131089:JZB131109 KIX131089:KIX131109 KST131089:KST131109 LCP131089:LCP131109 LML131089:LML131109 LWH131089:LWH131109 MGD131089:MGD131109 MPZ131089:MPZ131109 MZV131089:MZV131109 NJR131089:NJR131109 NTN131089:NTN131109 ODJ131089:ODJ131109 ONF131089:ONF131109 OXB131089:OXB131109 PGX131089:PGX131109 PQT131089:PQT131109 QAP131089:QAP131109 QKL131089:QKL131109 QUH131089:QUH131109 RED131089:RED131109 RNZ131089:RNZ131109 RXV131089:RXV131109 SHR131089:SHR131109 SRN131089:SRN131109 TBJ131089:TBJ131109 TLF131089:TLF131109 TVB131089:TVB131109 UEX131089:UEX131109 UOT131089:UOT131109 UYP131089:UYP131109 VIL131089:VIL131109 VSH131089:VSH131109 WCD131089:WCD131109 WLZ131089:WLZ131109 WVV131089:WVV131109 L196625:L196645 JJ196625:JJ196645 TF196625:TF196645 ADB196625:ADB196645 AMX196625:AMX196645 AWT196625:AWT196645 BGP196625:BGP196645 BQL196625:BQL196645 CAH196625:CAH196645 CKD196625:CKD196645 CTZ196625:CTZ196645 DDV196625:DDV196645 DNR196625:DNR196645 DXN196625:DXN196645 EHJ196625:EHJ196645 ERF196625:ERF196645 FBB196625:FBB196645 FKX196625:FKX196645 FUT196625:FUT196645 GEP196625:GEP196645 GOL196625:GOL196645 GYH196625:GYH196645 HID196625:HID196645 HRZ196625:HRZ196645 IBV196625:IBV196645 ILR196625:ILR196645 IVN196625:IVN196645 JFJ196625:JFJ196645 JPF196625:JPF196645 JZB196625:JZB196645 KIX196625:KIX196645 KST196625:KST196645 LCP196625:LCP196645 LML196625:LML196645 LWH196625:LWH196645 MGD196625:MGD196645 MPZ196625:MPZ196645 MZV196625:MZV196645 NJR196625:NJR196645 NTN196625:NTN196645 ODJ196625:ODJ196645 ONF196625:ONF196645 OXB196625:OXB196645 PGX196625:PGX196645 PQT196625:PQT196645 QAP196625:QAP196645 QKL196625:QKL196645 QUH196625:QUH196645 RED196625:RED196645 RNZ196625:RNZ196645 RXV196625:RXV196645 SHR196625:SHR196645 SRN196625:SRN196645 TBJ196625:TBJ196645 TLF196625:TLF196645 TVB196625:TVB196645 UEX196625:UEX196645 UOT196625:UOT196645 UYP196625:UYP196645 VIL196625:VIL196645 VSH196625:VSH196645 WCD196625:WCD196645 WLZ196625:WLZ196645 WVV196625:WVV196645 L262161:L262181 JJ262161:JJ262181 TF262161:TF262181 ADB262161:ADB262181 AMX262161:AMX262181 AWT262161:AWT262181 BGP262161:BGP262181 BQL262161:BQL262181 CAH262161:CAH262181 CKD262161:CKD262181 CTZ262161:CTZ262181 DDV262161:DDV262181 DNR262161:DNR262181 DXN262161:DXN262181 EHJ262161:EHJ262181 ERF262161:ERF262181 FBB262161:FBB262181 FKX262161:FKX262181 FUT262161:FUT262181 GEP262161:GEP262181 GOL262161:GOL262181 GYH262161:GYH262181 HID262161:HID262181 HRZ262161:HRZ262181 IBV262161:IBV262181 ILR262161:ILR262181 IVN262161:IVN262181 JFJ262161:JFJ262181 JPF262161:JPF262181 JZB262161:JZB262181 KIX262161:KIX262181 KST262161:KST262181 LCP262161:LCP262181 LML262161:LML262181 LWH262161:LWH262181 MGD262161:MGD262181 MPZ262161:MPZ262181 MZV262161:MZV262181 NJR262161:NJR262181 NTN262161:NTN262181 ODJ262161:ODJ262181 ONF262161:ONF262181 OXB262161:OXB262181 PGX262161:PGX262181 PQT262161:PQT262181 QAP262161:QAP262181 QKL262161:QKL262181 QUH262161:QUH262181 RED262161:RED262181 RNZ262161:RNZ262181 RXV262161:RXV262181 SHR262161:SHR262181 SRN262161:SRN262181 TBJ262161:TBJ262181 TLF262161:TLF262181 TVB262161:TVB262181 UEX262161:UEX262181 UOT262161:UOT262181 UYP262161:UYP262181 VIL262161:VIL262181 VSH262161:VSH262181 WCD262161:WCD262181 WLZ262161:WLZ262181 WVV262161:WVV262181 L327697:L327717 JJ327697:JJ327717 TF327697:TF327717 ADB327697:ADB327717 AMX327697:AMX327717 AWT327697:AWT327717 BGP327697:BGP327717 BQL327697:BQL327717 CAH327697:CAH327717 CKD327697:CKD327717 CTZ327697:CTZ327717 DDV327697:DDV327717 DNR327697:DNR327717 DXN327697:DXN327717 EHJ327697:EHJ327717 ERF327697:ERF327717 FBB327697:FBB327717 FKX327697:FKX327717 FUT327697:FUT327717 GEP327697:GEP327717 GOL327697:GOL327717 GYH327697:GYH327717 HID327697:HID327717 HRZ327697:HRZ327717 IBV327697:IBV327717 ILR327697:ILR327717 IVN327697:IVN327717 JFJ327697:JFJ327717 JPF327697:JPF327717 JZB327697:JZB327717 KIX327697:KIX327717 KST327697:KST327717 LCP327697:LCP327717 LML327697:LML327717 LWH327697:LWH327717 MGD327697:MGD327717 MPZ327697:MPZ327717 MZV327697:MZV327717 NJR327697:NJR327717 NTN327697:NTN327717 ODJ327697:ODJ327717 ONF327697:ONF327717 OXB327697:OXB327717 PGX327697:PGX327717 PQT327697:PQT327717 QAP327697:QAP327717 QKL327697:QKL327717 QUH327697:QUH327717 RED327697:RED327717 RNZ327697:RNZ327717 RXV327697:RXV327717 SHR327697:SHR327717 SRN327697:SRN327717 TBJ327697:TBJ327717 TLF327697:TLF327717 TVB327697:TVB327717 UEX327697:UEX327717 UOT327697:UOT327717 UYP327697:UYP327717 VIL327697:VIL327717 VSH327697:VSH327717 WCD327697:WCD327717 WLZ327697:WLZ327717 WVV327697:WVV327717 L393233:L393253 JJ393233:JJ393253 TF393233:TF393253 ADB393233:ADB393253 AMX393233:AMX393253 AWT393233:AWT393253 BGP393233:BGP393253 BQL393233:BQL393253 CAH393233:CAH393253 CKD393233:CKD393253 CTZ393233:CTZ393253 DDV393233:DDV393253 DNR393233:DNR393253 DXN393233:DXN393253 EHJ393233:EHJ393253 ERF393233:ERF393253 FBB393233:FBB393253 FKX393233:FKX393253 FUT393233:FUT393253 GEP393233:GEP393253 GOL393233:GOL393253 GYH393233:GYH393253 HID393233:HID393253 HRZ393233:HRZ393253 IBV393233:IBV393253 ILR393233:ILR393253 IVN393233:IVN393253 JFJ393233:JFJ393253 JPF393233:JPF393253 JZB393233:JZB393253 KIX393233:KIX393253 KST393233:KST393253 LCP393233:LCP393253 LML393233:LML393253 LWH393233:LWH393253 MGD393233:MGD393253 MPZ393233:MPZ393253 MZV393233:MZV393253 NJR393233:NJR393253 NTN393233:NTN393253 ODJ393233:ODJ393253 ONF393233:ONF393253 OXB393233:OXB393253 PGX393233:PGX393253 PQT393233:PQT393253 QAP393233:QAP393253 QKL393233:QKL393253 QUH393233:QUH393253 RED393233:RED393253 RNZ393233:RNZ393253 RXV393233:RXV393253 SHR393233:SHR393253 SRN393233:SRN393253 TBJ393233:TBJ393253 TLF393233:TLF393253 TVB393233:TVB393253 UEX393233:UEX393253 UOT393233:UOT393253 UYP393233:UYP393253 VIL393233:VIL393253 VSH393233:VSH393253 WCD393233:WCD393253 WLZ393233:WLZ393253 WVV393233:WVV393253 L458769:L458789 JJ458769:JJ458789 TF458769:TF458789 ADB458769:ADB458789 AMX458769:AMX458789 AWT458769:AWT458789 BGP458769:BGP458789 BQL458769:BQL458789 CAH458769:CAH458789 CKD458769:CKD458789 CTZ458769:CTZ458789 DDV458769:DDV458789 DNR458769:DNR458789 DXN458769:DXN458789 EHJ458769:EHJ458789 ERF458769:ERF458789 FBB458769:FBB458789 FKX458769:FKX458789 FUT458769:FUT458789 GEP458769:GEP458789 GOL458769:GOL458789 GYH458769:GYH458789 HID458769:HID458789 HRZ458769:HRZ458789 IBV458769:IBV458789 ILR458769:ILR458789 IVN458769:IVN458789 JFJ458769:JFJ458789 JPF458769:JPF458789 JZB458769:JZB458789 KIX458769:KIX458789 KST458769:KST458789 LCP458769:LCP458789 LML458769:LML458789 LWH458769:LWH458789 MGD458769:MGD458789 MPZ458769:MPZ458789 MZV458769:MZV458789 NJR458769:NJR458789 NTN458769:NTN458789 ODJ458769:ODJ458789 ONF458769:ONF458789 OXB458769:OXB458789 PGX458769:PGX458789 PQT458769:PQT458789 QAP458769:QAP458789 QKL458769:QKL458789 QUH458769:QUH458789 RED458769:RED458789 RNZ458769:RNZ458789 RXV458769:RXV458789 SHR458769:SHR458789 SRN458769:SRN458789 TBJ458769:TBJ458789 TLF458769:TLF458789 TVB458769:TVB458789 UEX458769:UEX458789 UOT458769:UOT458789 UYP458769:UYP458789 VIL458769:VIL458789 VSH458769:VSH458789 WCD458769:WCD458789 WLZ458769:WLZ458789 WVV458769:WVV458789 L524305:L524325 JJ524305:JJ524325 TF524305:TF524325 ADB524305:ADB524325 AMX524305:AMX524325 AWT524305:AWT524325 BGP524305:BGP524325 BQL524305:BQL524325 CAH524305:CAH524325 CKD524305:CKD524325 CTZ524305:CTZ524325 DDV524305:DDV524325 DNR524305:DNR524325 DXN524305:DXN524325 EHJ524305:EHJ524325 ERF524305:ERF524325 FBB524305:FBB524325 FKX524305:FKX524325 FUT524305:FUT524325 GEP524305:GEP524325 GOL524305:GOL524325 GYH524305:GYH524325 HID524305:HID524325 HRZ524305:HRZ524325 IBV524305:IBV524325 ILR524305:ILR524325 IVN524305:IVN524325 JFJ524305:JFJ524325 JPF524305:JPF524325 JZB524305:JZB524325 KIX524305:KIX524325 KST524305:KST524325 LCP524305:LCP524325 LML524305:LML524325 LWH524305:LWH524325 MGD524305:MGD524325 MPZ524305:MPZ524325 MZV524305:MZV524325 NJR524305:NJR524325 NTN524305:NTN524325 ODJ524305:ODJ524325 ONF524305:ONF524325 OXB524305:OXB524325 PGX524305:PGX524325 PQT524305:PQT524325 QAP524305:QAP524325 QKL524305:QKL524325 QUH524305:QUH524325 RED524305:RED524325 RNZ524305:RNZ524325 RXV524305:RXV524325 SHR524305:SHR524325 SRN524305:SRN524325 TBJ524305:TBJ524325 TLF524305:TLF524325 TVB524305:TVB524325 UEX524305:UEX524325 UOT524305:UOT524325 UYP524305:UYP524325 VIL524305:VIL524325 VSH524305:VSH524325 WCD524305:WCD524325 WLZ524305:WLZ524325 WVV524305:WVV524325 L589841:L589861 JJ589841:JJ589861 TF589841:TF589861 ADB589841:ADB589861 AMX589841:AMX589861 AWT589841:AWT589861 BGP589841:BGP589861 BQL589841:BQL589861 CAH589841:CAH589861 CKD589841:CKD589861 CTZ589841:CTZ589861 DDV589841:DDV589861 DNR589841:DNR589861 DXN589841:DXN589861 EHJ589841:EHJ589861 ERF589841:ERF589861 FBB589841:FBB589861 FKX589841:FKX589861 FUT589841:FUT589861 GEP589841:GEP589861 GOL589841:GOL589861 GYH589841:GYH589861 HID589841:HID589861 HRZ589841:HRZ589861 IBV589841:IBV589861 ILR589841:ILR589861 IVN589841:IVN589861 JFJ589841:JFJ589861 JPF589841:JPF589861 JZB589841:JZB589861 KIX589841:KIX589861 KST589841:KST589861 LCP589841:LCP589861 LML589841:LML589861 LWH589841:LWH589861 MGD589841:MGD589861 MPZ589841:MPZ589861 MZV589841:MZV589861 NJR589841:NJR589861 NTN589841:NTN589861 ODJ589841:ODJ589861 ONF589841:ONF589861 OXB589841:OXB589861 PGX589841:PGX589861 PQT589841:PQT589861 QAP589841:QAP589861 QKL589841:QKL589861 QUH589841:QUH589861 RED589841:RED589861 RNZ589841:RNZ589861 RXV589841:RXV589861 SHR589841:SHR589861 SRN589841:SRN589861 TBJ589841:TBJ589861 TLF589841:TLF589861 TVB589841:TVB589861 UEX589841:UEX589861 UOT589841:UOT589861 UYP589841:UYP589861 VIL589841:VIL589861 VSH589841:VSH589861 WCD589841:WCD589861 WLZ589841:WLZ589861 WVV589841:WVV589861 L655377:L655397 JJ655377:JJ655397 TF655377:TF655397 ADB655377:ADB655397 AMX655377:AMX655397 AWT655377:AWT655397 BGP655377:BGP655397 BQL655377:BQL655397 CAH655377:CAH655397 CKD655377:CKD655397 CTZ655377:CTZ655397 DDV655377:DDV655397 DNR655377:DNR655397 DXN655377:DXN655397 EHJ655377:EHJ655397 ERF655377:ERF655397 FBB655377:FBB655397 FKX655377:FKX655397 FUT655377:FUT655397 GEP655377:GEP655397 GOL655377:GOL655397 GYH655377:GYH655397 HID655377:HID655397 HRZ655377:HRZ655397 IBV655377:IBV655397 ILR655377:ILR655397 IVN655377:IVN655397 JFJ655377:JFJ655397 JPF655377:JPF655397 JZB655377:JZB655397 KIX655377:KIX655397 KST655377:KST655397 LCP655377:LCP655397 LML655377:LML655397 LWH655377:LWH655397 MGD655377:MGD655397 MPZ655377:MPZ655397 MZV655377:MZV655397 NJR655377:NJR655397 NTN655377:NTN655397 ODJ655377:ODJ655397 ONF655377:ONF655397 OXB655377:OXB655397 PGX655377:PGX655397 PQT655377:PQT655397 QAP655377:QAP655397 QKL655377:QKL655397 QUH655377:QUH655397 RED655377:RED655397 RNZ655377:RNZ655397 RXV655377:RXV655397 SHR655377:SHR655397 SRN655377:SRN655397 TBJ655377:TBJ655397 TLF655377:TLF655397 TVB655377:TVB655397 UEX655377:UEX655397 UOT655377:UOT655397 UYP655377:UYP655397 VIL655377:VIL655397 VSH655377:VSH655397 WCD655377:WCD655397 WLZ655377:WLZ655397 WVV655377:WVV655397 L720913:L720933 JJ720913:JJ720933 TF720913:TF720933 ADB720913:ADB720933 AMX720913:AMX720933 AWT720913:AWT720933 BGP720913:BGP720933 BQL720913:BQL720933 CAH720913:CAH720933 CKD720913:CKD720933 CTZ720913:CTZ720933 DDV720913:DDV720933 DNR720913:DNR720933 DXN720913:DXN720933 EHJ720913:EHJ720933 ERF720913:ERF720933 FBB720913:FBB720933 FKX720913:FKX720933 FUT720913:FUT720933 GEP720913:GEP720933 GOL720913:GOL720933 GYH720913:GYH720933 HID720913:HID720933 HRZ720913:HRZ720933 IBV720913:IBV720933 ILR720913:ILR720933 IVN720913:IVN720933 JFJ720913:JFJ720933 JPF720913:JPF720933 JZB720913:JZB720933 KIX720913:KIX720933 KST720913:KST720933 LCP720913:LCP720933 LML720913:LML720933 LWH720913:LWH720933 MGD720913:MGD720933 MPZ720913:MPZ720933 MZV720913:MZV720933 NJR720913:NJR720933 NTN720913:NTN720933 ODJ720913:ODJ720933 ONF720913:ONF720933 OXB720913:OXB720933 PGX720913:PGX720933 PQT720913:PQT720933 QAP720913:QAP720933 QKL720913:QKL720933 QUH720913:QUH720933 RED720913:RED720933 RNZ720913:RNZ720933 RXV720913:RXV720933 SHR720913:SHR720933 SRN720913:SRN720933 TBJ720913:TBJ720933 TLF720913:TLF720933 TVB720913:TVB720933 UEX720913:UEX720933 UOT720913:UOT720933 UYP720913:UYP720933 VIL720913:VIL720933 VSH720913:VSH720933 WCD720913:WCD720933 WLZ720913:WLZ720933 WVV720913:WVV720933 L786449:L786469 JJ786449:JJ786469 TF786449:TF786469 ADB786449:ADB786469 AMX786449:AMX786469 AWT786449:AWT786469 BGP786449:BGP786469 BQL786449:BQL786469 CAH786449:CAH786469 CKD786449:CKD786469 CTZ786449:CTZ786469 DDV786449:DDV786469 DNR786449:DNR786469 DXN786449:DXN786469 EHJ786449:EHJ786469 ERF786449:ERF786469 FBB786449:FBB786469 FKX786449:FKX786469 FUT786449:FUT786469 GEP786449:GEP786469 GOL786449:GOL786469 GYH786449:GYH786469 HID786449:HID786469 HRZ786449:HRZ786469 IBV786449:IBV786469 ILR786449:ILR786469 IVN786449:IVN786469 JFJ786449:JFJ786469 JPF786449:JPF786469 JZB786449:JZB786469 KIX786449:KIX786469 KST786449:KST786469 LCP786449:LCP786469 LML786449:LML786469 LWH786449:LWH786469 MGD786449:MGD786469 MPZ786449:MPZ786469 MZV786449:MZV786469 NJR786449:NJR786469 NTN786449:NTN786469 ODJ786449:ODJ786469 ONF786449:ONF786469 OXB786449:OXB786469 PGX786449:PGX786469 PQT786449:PQT786469 QAP786449:QAP786469 QKL786449:QKL786469 QUH786449:QUH786469 RED786449:RED786469 RNZ786449:RNZ786469 RXV786449:RXV786469 SHR786449:SHR786469 SRN786449:SRN786469 TBJ786449:TBJ786469 TLF786449:TLF786469 TVB786449:TVB786469 UEX786449:UEX786469 UOT786449:UOT786469 UYP786449:UYP786469 VIL786449:VIL786469 VSH786449:VSH786469 WCD786449:WCD786469 WLZ786449:WLZ786469 WVV786449:WVV786469 L851985:L852005 JJ851985:JJ852005 TF851985:TF852005 ADB851985:ADB852005 AMX851985:AMX852005 AWT851985:AWT852005 BGP851985:BGP852005 BQL851985:BQL852005 CAH851985:CAH852005 CKD851985:CKD852005 CTZ851985:CTZ852005 DDV851985:DDV852005 DNR851985:DNR852005 DXN851985:DXN852005 EHJ851985:EHJ852005 ERF851985:ERF852005 FBB851985:FBB852005 FKX851985:FKX852005 FUT851985:FUT852005 GEP851985:GEP852005 GOL851985:GOL852005 GYH851985:GYH852005 HID851985:HID852005 HRZ851985:HRZ852005 IBV851985:IBV852005 ILR851985:ILR852005 IVN851985:IVN852005 JFJ851985:JFJ852005 JPF851985:JPF852005 JZB851985:JZB852005 KIX851985:KIX852005 KST851985:KST852005 LCP851985:LCP852005 LML851985:LML852005 LWH851985:LWH852005 MGD851985:MGD852005 MPZ851985:MPZ852005 MZV851985:MZV852005 NJR851985:NJR852005 NTN851985:NTN852005 ODJ851985:ODJ852005 ONF851985:ONF852005 OXB851985:OXB852005 PGX851985:PGX852005 PQT851985:PQT852005 QAP851985:QAP852005 QKL851985:QKL852005 QUH851985:QUH852005 RED851985:RED852005 RNZ851985:RNZ852005 RXV851985:RXV852005 SHR851985:SHR852005 SRN851985:SRN852005 TBJ851985:TBJ852005 TLF851985:TLF852005 TVB851985:TVB852005 UEX851985:UEX852005 UOT851985:UOT852005 UYP851985:UYP852005 VIL851985:VIL852005 VSH851985:VSH852005 WCD851985:WCD852005 WLZ851985:WLZ852005 WVV851985:WVV852005 L917521:L917541 JJ917521:JJ917541 TF917521:TF917541 ADB917521:ADB917541 AMX917521:AMX917541 AWT917521:AWT917541 BGP917521:BGP917541 BQL917521:BQL917541 CAH917521:CAH917541 CKD917521:CKD917541 CTZ917521:CTZ917541 DDV917521:DDV917541 DNR917521:DNR917541 DXN917521:DXN917541 EHJ917521:EHJ917541 ERF917521:ERF917541 FBB917521:FBB917541 FKX917521:FKX917541 FUT917521:FUT917541 GEP917521:GEP917541 GOL917521:GOL917541 GYH917521:GYH917541 HID917521:HID917541 HRZ917521:HRZ917541 IBV917521:IBV917541 ILR917521:ILR917541 IVN917521:IVN917541 JFJ917521:JFJ917541 JPF917521:JPF917541 JZB917521:JZB917541 KIX917521:KIX917541 KST917521:KST917541 LCP917521:LCP917541 LML917521:LML917541 LWH917521:LWH917541 MGD917521:MGD917541 MPZ917521:MPZ917541 MZV917521:MZV917541 NJR917521:NJR917541 NTN917521:NTN917541 ODJ917521:ODJ917541 ONF917521:ONF917541 OXB917521:OXB917541 PGX917521:PGX917541 PQT917521:PQT917541 QAP917521:QAP917541 QKL917521:QKL917541 QUH917521:QUH917541 RED917521:RED917541 RNZ917521:RNZ917541 RXV917521:RXV917541 SHR917521:SHR917541 SRN917521:SRN917541 TBJ917521:TBJ917541 TLF917521:TLF917541 TVB917521:TVB917541 UEX917521:UEX917541 UOT917521:UOT917541 UYP917521:UYP917541 VIL917521:VIL917541 VSH917521:VSH917541 WCD917521:WCD917541 WLZ917521:WLZ917541 WVV917521:WVV917541 L983057:L983077 JJ983057:JJ983077 TF983057:TF983077 ADB983057:ADB983077 AMX983057:AMX983077 AWT983057:AWT983077 BGP983057:BGP983077 BQL983057:BQL983077 CAH983057:CAH983077 CKD983057:CKD983077 CTZ983057:CTZ983077 DDV983057:DDV983077 DNR983057:DNR983077 DXN983057:DXN983077 EHJ983057:EHJ983077 ERF983057:ERF983077 FBB983057:FBB983077 FKX983057:FKX983077 FUT983057:FUT983077 GEP983057:GEP983077 GOL983057:GOL983077 GYH983057:GYH983077 HID983057:HID983077 HRZ983057:HRZ983077 IBV983057:IBV983077 ILR983057:ILR983077 IVN983057:IVN983077 JFJ983057:JFJ983077 JPF983057:JPF983077 JZB983057:JZB983077 KIX983057:KIX983077 KST983057:KST983077 LCP983057:LCP983077 LML983057:LML983077 LWH983057:LWH983077 MGD983057:MGD983077 MPZ983057:MPZ983077 MZV983057:MZV983077 NJR983057:NJR983077 NTN983057:NTN983077 ODJ983057:ODJ983077 ONF983057:ONF983077 OXB983057:OXB983077 PGX983057:PGX983077 PQT983057:PQT983077 QAP983057:QAP983077 QKL983057:QKL983077 QUH983057:QUH983077 RED983057:RED983077 RNZ983057:RNZ983077 RXV983057:RXV983077 SHR983057:SHR983077 SRN983057:SRN983077 TBJ983057:TBJ983077 TLF983057:TLF983077 TVB983057:TVB983077 UEX983057:UEX983077 UOT983057:UOT983077 UYP983057:UYP983077 VIL983057:VIL983077 VSH983057:VSH983077 WCD983057:WCD983077 WLZ983057:WLZ983077 WVV983057:WVV983077 A19 IY19 SU19 ACQ19 AMM19 AWI19 BGE19 BQA19 BZW19 CJS19 CTO19 DDK19 DNG19 DXC19 EGY19 EQU19 FAQ19 FKM19 FUI19 GEE19 GOA19 GXW19 HHS19 HRO19 IBK19 ILG19 IVC19 JEY19 JOU19 JYQ19 KIM19 KSI19 LCE19 LMA19 LVW19 MFS19 MPO19 MZK19 NJG19 NTC19 OCY19 OMU19 OWQ19 PGM19 PQI19 QAE19 QKA19 QTW19 RDS19 RNO19 RXK19 SHG19 SRC19 TAY19 TKU19 TUQ19 UEM19 UOI19 UYE19 VIA19 VRW19 WBS19 WLO19 WVK19 A65555 IY65555 SU65555 ACQ65555 AMM65555 AWI65555 BGE65555 BQA65555 BZW65555 CJS65555 CTO65555 DDK65555 DNG65555 DXC65555 EGY65555 EQU65555 FAQ65555 FKM65555 FUI65555 GEE65555 GOA65555 GXW65555 HHS65555 HRO65555 IBK65555 ILG65555 IVC65555 JEY65555 JOU65555 JYQ65555 KIM65555 KSI65555 LCE65555 LMA65555 LVW65555 MFS65555 MPO65555 MZK65555 NJG65555 NTC65555 OCY65555 OMU65555 OWQ65555 PGM65555 PQI65555 QAE65555 QKA65555 QTW65555 RDS65555 RNO65555 RXK65555 SHG65555 SRC65555 TAY65555 TKU65555 TUQ65555 UEM65555 UOI65555 UYE65555 VIA65555 VRW65555 WBS65555 WLO65555 WVK65555 A131091 IY131091 SU131091 ACQ131091 AMM131091 AWI131091 BGE131091 BQA131091 BZW131091 CJS131091 CTO131091 DDK131091 DNG131091 DXC131091 EGY131091 EQU131091 FAQ131091 FKM131091 FUI131091 GEE131091 GOA131091 GXW131091 HHS131091 HRO131091 IBK131091 ILG131091 IVC131091 JEY131091 JOU131091 JYQ131091 KIM131091 KSI131091 LCE131091 LMA131091 LVW131091 MFS131091 MPO131091 MZK131091 NJG131091 NTC131091 OCY131091 OMU131091 OWQ131091 PGM131091 PQI131091 QAE131091 QKA131091 QTW131091 RDS131091 RNO131091 RXK131091 SHG131091 SRC131091 TAY131091 TKU131091 TUQ131091 UEM131091 UOI131091 UYE131091 VIA131091 VRW131091 WBS131091 WLO131091 WVK131091 A196627 IY196627 SU196627 ACQ196627 AMM196627 AWI196627 BGE196627 BQA196627 BZW196627 CJS196627 CTO196627 DDK196627 DNG196627 DXC196627 EGY196627 EQU196627 FAQ196627 FKM196627 FUI196627 GEE196627 GOA196627 GXW196627 HHS196627 HRO196627 IBK196627 ILG196627 IVC196627 JEY196627 JOU196627 JYQ196627 KIM196627 KSI196627 LCE196627 LMA196627 LVW196627 MFS196627 MPO196627 MZK196627 NJG196627 NTC196627 OCY196627 OMU196627 OWQ196627 PGM196627 PQI196627 QAE196627 QKA196627 QTW196627 RDS196627 RNO196627 RXK196627 SHG196627 SRC196627 TAY196627 TKU196627 TUQ196627 UEM196627 UOI196627 UYE196627 VIA196627 VRW196627 WBS196627 WLO196627 WVK196627 A262163 IY262163 SU262163 ACQ262163 AMM262163 AWI262163 BGE262163 BQA262163 BZW262163 CJS262163 CTO262163 DDK262163 DNG262163 DXC262163 EGY262163 EQU262163 FAQ262163 FKM262163 FUI262163 GEE262163 GOA262163 GXW262163 HHS262163 HRO262163 IBK262163 ILG262163 IVC262163 JEY262163 JOU262163 JYQ262163 KIM262163 KSI262163 LCE262163 LMA262163 LVW262163 MFS262163 MPO262163 MZK262163 NJG262163 NTC262163 OCY262163 OMU262163 OWQ262163 PGM262163 PQI262163 QAE262163 QKA262163 QTW262163 RDS262163 RNO262163 RXK262163 SHG262163 SRC262163 TAY262163 TKU262163 TUQ262163 UEM262163 UOI262163 UYE262163 VIA262163 VRW262163 WBS262163 WLO262163 WVK262163 A327699 IY327699 SU327699 ACQ327699 AMM327699 AWI327699 BGE327699 BQA327699 BZW327699 CJS327699 CTO327699 DDK327699 DNG327699 DXC327699 EGY327699 EQU327699 FAQ327699 FKM327699 FUI327699 GEE327699 GOA327699 GXW327699 HHS327699 HRO327699 IBK327699 ILG327699 IVC327699 JEY327699 JOU327699 JYQ327699 KIM327699 KSI327699 LCE327699 LMA327699 LVW327699 MFS327699 MPO327699 MZK327699 NJG327699 NTC327699 OCY327699 OMU327699 OWQ327699 PGM327699 PQI327699 QAE327699 QKA327699 QTW327699 RDS327699 RNO327699 RXK327699 SHG327699 SRC327699 TAY327699 TKU327699 TUQ327699 UEM327699 UOI327699 UYE327699 VIA327699 VRW327699 WBS327699 WLO327699 WVK327699 A393235 IY393235 SU393235 ACQ393235 AMM393235 AWI393235 BGE393235 BQA393235 BZW393235 CJS393235 CTO393235 DDK393235 DNG393235 DXC393235 EGY393235 EQU393235 FAQ393235 FKM393235 FUI393235 GEE393235 GOA393235 GXW393235 HHS393235 HRO393235 IBK393235 ILG393235 IVC393235 JEY393235 JOU393235 JYQ393235 KIM393235 KSI393235 LCE393235 LMA393235 LVW393235 MFS393235 MPO393235 MZK393235 NJG393235 NTC393235 OCY393235 OMU393235 OWQ393235 PGM393235 PQI393235 QAE393235 QKA393235 QTW393235 RDS393235 RNO393235 RXK393235 SHG393235 SRC393235 TAY393235 TKU393235 TUQ393235 UEM393235 UOI393235 UYE393235 VIA393235 VRW393235 WBS393235 WLO393235 WVK393235 A458771 IY458771 SU458771 ACQ458771 AMM458771 AWI458771 BGE458771 BQA458771 BZW458771 CJS458771 CTO458771 DDK458771 DNG458771 DXC458771 EGY458771 EQU458771 FAQ458771 FKM458771 FUI458771 GEE458771 GOA458771 GXW458771 HHS458771 HRO458771 IBK458771 ILG458771 IVC458771 JEY458771 JOU458771 JYQ458771 KIM458771 KSI458771 LCE458771 LMA458771 LVW458771 MFS458771 MPO458771 MZK458771 NJG458771 NTC458771 OCY458771 OMU458771 OWQ458771 PGM458771 PQI458771 QAE458771 QKA458771 QTW458771 RDS458771 RNO458771 RXK458771 SHG458771 SRC458771 TAY458771 TKU458771 TUQ458771 UEM458771 UOI458771 UYE458771 VIA458771 VRW458771 WBS458771 WLO458771 WVK458771 A524307 IY524307 SU524307 ACQ524307 AMM524307 AWI524307 BGE524307 BQA524307 BZW524307 CJS524307 CTO524307 DDK524307 DNG524307 DXC524307 EGY524307 EQU524307 FAQ524307 FKM524307 FUI524307 GEE524307 GOA524307 GXW524307 HHS524307 HRO524307 IBK524307 ILG524307 IVC524307 JEY524307 JOU524307 JYQ524307 KIM524307 KSI524307 LCE524307 LMA524307 LVW524307 MFS524307 MPO524307 MZK524307 NJG524307 NTC524307 OCY524307 OMU524307 OWQ524307 PGM524307 PQI524307 QAE524307 QKA524307 QTW524307 RDS524307 RNO524307 RXK524307 SHG524307 SRC524307 TAY524307 TKU524307 TUQ524307 UEM524307 UOI524307 UYE524307 VIA524307 VRW524307 WBS524307 WLO524307 WVK524307 A589843 IY589843 SU589843 ACQ589843 AMM589843 AWI589843 BGE589843 BQA589843 BZW589843 CJS589843 CTO589843 DDK589843 DNG589843 DXC589843 EGY589843 EQU589843 FAQ589843 FKM589843 FUI589843 GEE589843 GOA589843 GXW589843 HHS589843 HRO589843 IBK589843 ILG589843 IVC589843 JEY589843 JOU589843 JYQ589843 KIM589843 KSI589843 LCE589843 LMA589843 LVW589843 MFS589843 MPO589843 MZK589843 NJG589843 NTC589843 OCY589843 OMU589843 OWQ589843 PGM589843 PQI589843 QAE589843 QKA589843 QTW589843 RDS589843 RNO589843 RXK589843 SHG589843 SRC589843 TAY589843 TKU589843 TUQ589843 UEM589843 UOI589843 UYE589843 VIA589843 VRW589843 WBS589843 WLO589843 WVK589843 A655379 IY655379 SU655379 ACQ655379 AMM655379 AWI655379 BGE655379 BQA655379 BZW655379 CJS655379 CTO655379 DDK655379 DNG655379 DXC655379 EGY655379 EQU655379 FAQ655379 FKM655379 FUI655379 GEE655379 GOA655379 GXW655379 HHS655379 HRO655379 IBK655379 ILG655379 IVC655379 JEY655379 JOU655379 JYQ655379 KIM655379 KSI655379 LCE655379 LMA655379 LVW655379 MFS655379 MPO655379 MZK655379 NJG655379 NTC655379 OCY655379 OMU655379 OWQ655379 PGM655379 PQI655379 QAE655379 QKA655379 QTW655379 RDS655379 RNO655379 RXK655379 SHG655379 SRC655379 TAY655379 TKU655379 TUQ655379 UEM655379 UOI655379 UYE655379 VIA655379 VRW655379 WBS655379 WLO655379 WVK655379 A720915 IY720915 SU720915 ACQ720915 AMM720915 AWI720915 BGE720915 BQA720915 BZW720915 CJS720915 CTO720915 DDK720915 DNG720915 DXC720915 EGY720915 EQU720915 FAQ720915 FKM720915 FUI720915 GEE720915 GOA720915 GXW720915 HHS720915 HRO720915 IBK720915 ILG720915 IVC720915 JEY720915 JOU720915 JYQ720915 KIM720915 KSI720915 LCE720915 LMA720915 LVW720915 MFS720915 MPO720915 MZK720915 NJG720915 NTC720915 OCY720915 OMU720915 OWQ720915 PGM720915 PQI720915 QAE720915 QKA720915 QTW720915 RDS720915 RNO720915 RXK720915 SHG720915 SRC720915 TAY720915 TKU720915 TUQ720915 UEM720915 UOI720915 UYE720915 VIA720915 VRW720915 WBS720915 WLO720915 WVK720915 A786451 IY786451 SU786451 ACQ786451 AMM786451 AWI786451 BGE786451 BQA786451 BZW786451 CJS786451 CTO786451 DDK786451 DNG786451 DXC786451 EGY786451 EQU786451 FAQ786451 FKM786451 FUI786451 GEE786451 GOA786451 GXW786451 HHS786451 HRO786451 IBK786451 ILG786451 IVC786451 JEY786451 JOU786451 JYQ786451 KIM786451 KSI786451 LCE786451 LMA786451 LVW786451 MFS786451 MPO786451 MZK786451 NJG786451 NTC786451 OCY786451 OMU786451 OWQ786451 PGM786451 PQI786451 QAE786451 QKA786451 QTW786451 RDS786451 RNO786451 RXK786451 SHG786451 SRC786451 TAY786451 TKU786451 TUQ786451 UEM786451 UOI786451 UYE786451 VIA786451 VRW786451 WBS786451 WLO786451 WVK786451 A851987 IY851987 SU851987 ACQ851987 AMM851987 AWI851987 BGE851987 BQA851987 BZW851987 CJS851987 CTO851987 DDK851987 DNG851987 DXC851987 EGY851987 EQU851987 FAQ851987 FKM851987 FUI851987 GEE851987 GOA851987 GXW851987 HHS851987 HRO851987 IBK851987 ILG851987 IVC851987 JEY851987 JOU851987 JYQ851987 KIM851987 KSI851987 LCE851987 LMA851987 LVW851987 MFS851987 MPO851987 MZK851987 NJG851987 NTC851987 OCY851987 OMU851987 OWQ851987 PGM851987 PQI851987 QAE851987 QKA851987 QTW851987 RDS851987 RNO851987 RXK851987 SHG851987 SRC851987 TAY851987 TKU851987 TUQ851987 UEM851987 UOI851987 UYE851987 VIA851987 VRW851987 WBS851987 WLO851987 WVK851987 A917523 IY917523 SU917523 ACQ917523 AMM917523 AWI917523 BGE917523 BQA917523 BZW917523 CJS917523 CTO917523 DDK917523 DNG917523 DXC917523 EGY917523 EQU917523 FAQ917523 FKM917523 FUI917523 GEE917523 GOA917523 GXW917523 HHS917523 HRO917523 IBK917523 ILG917523 IVC917523 JEY917523 JOU917523 JYQ917523 KIM917523 KSI917523 LCE917523 LMA917523 LVW917523 MFS917523 MPO917523 MZK917523 NJG917523 NTC917523 OCY917523 OMU917523 OWQ917523 PGM917523 PQI917523 QAE917523 QKA917523 QTW917523 RDS917523 RNO917523 RXK917523 SHG917523 SRC917523 TAY917523 TKU917523 TUQ917523 UEM917523 UOI917523 UYE917523 VIA917523 VRW917523 WBS917523 WLO917523 WVK917523 A983059 IY983059 SU983059 ACQ983059 AMM983059 AWI983059 BGE983059 BQA983059 BZW983059 CJS983059 CTO983059 DDK983059 DNG983059 DXC983059 EGY983059 EQU983059 FAQ983059 FKM983059 FUI983059 GEE983059 GOA983059 GXW983059 HHS983059 HRO983059 IBK983059 ILG983059 IVC983059 JEY983059 JOU983059 JYQ983059 KIM983059 KSI983059 LCE983059 LMA983059 LVW983059 MFS983059 MPO983059 MZK983059 NJG983059 NTC983059 OCY983059 OMU983059 OWQ983059 PGM983059 PQI983059 QAE983059 QKA983059 QTW983059 RDS983059 RNO983059 RXK983059 SHG983059 SRC983059 TAY983059 TKU983059 TUQ983059 UEM983059 UOI983059 UYE983059 VIA983059 VRW983059 WBS983059 WLO983059 WVK983059 D19:D21 JB19:JB21 SX19:SX21 ACT19:ACT21 AMP19:AMP21 AWL19:AWL21 BGH19:BGH21 BQD19:BQD21 BZZ19:BZZ21 CJV19:CJV21 CTR19:CTR21 DDN19:DDN21 DNJ19:DNJ21 DXF19:DXF21 EHB19:EHB21 EQX19:EQX21 FAT19:FAT21 FKP19:FKP21 FUL19:FUL21 GEH19:GEH21 GOD19:GOD21 GXZ19:GXZ21 HHV19:HHV21 HRR19:HRR21 IBN19:IBN21 ILJ19:ILJ21 IVF19:IVF21 JFB19:JFB21 JOX19:JOX21 JYT19:JYT21 KIP19:KIP21 KSL19:KSL21 LCH19:LCH21 LMD19:LMD21 LVZ19:LVZ21 MFV19:MFV21 MPR19:MPR21 MZN19:MZN21 NJJ19:NJJ21 NTF19:NTF21 ODB19:ODB21 OMX19:OMX21 OWT19:OWT21 PGP19:PGP21 PQL19:PQL21 QAH19:QAH21 QKD19:QKD21 QTZ19:QTZ21 RDV19:RDV21 RNR19:RNR21 RXN19:RXN21 SHJ19:SHJ21 SRF19:SRF21 TBB19:TBB21 TKX19:TKX21 TUT19:TUT21 UEP19:UEP21 UOL19:UOL21 UYH19:UYH21 VID19:VID21 VRZ19:VRZ21 WBV19:WBV21 WLR19:WLR21 WVN19:WVN21 D65555:D65557 JB65555:JB65557 SX65555:SX65557 ACT65555:ACT65557 AMP65555:AMP65557 AWL65555:AWL65557 BGH65555:BGH65557 BQD65555:BQD65557 BZZ65555:BZZ65557 CJV65555:CJV65557 CTR65555:CTR65557 DDN65555:DDN65557 DNJ65555:DNJ65557 DXF65555:DXF65557 EHB65555:EHB65557 EQX65555:EQX65557 FAT65555:FAT65557 FKP65555:FKP65557 FUL65555:FUL65557 GEH65555:GEH65557 GOD65555:GOD65557 GXZ65555:GXZ65557 HHV65555:HHV65557 HRR65555:HRR65557 IBN65555:IBN65557 ILJ65555:ILJ65557 IVF65555:IVF65557 JFB65555:JFB65557 JOX65555:JOX65557 JYT65555:JYT65557 KIP65555:KIP65557 KSL65555:KSL65557 LCH65555:LCH65557 LMD65555:LMD65557 LVZ65555:LVZ65557 MFV65555:MFV65557 MPR65555:MPR65557 MZN65555:MZN65557 NJJ65555:NJJ65557 NTF65555:NTF65557 ODB65555:ODB65557 OMX65555:OMX65557 OWT65555:OWT65557 PGP65555:PGP65557 PQL65555:PQL65557 QAH65555:QAH65557 QKD65555:QKD65557 QTZ65555:QTZ65557 RDV65555:RDV65557 RNR65555:RNR65557 RXN65555:RXN65557 SHJ65555:SHJ65557 SRF65555:SRF65557 TBB65555:TBB65557 TKX65555:TKX65557 TUT65555:TUT65557 UEP65555:UEP65557 UOL65555:UOL65557 UYH65555:UYH65557 VID65555:VID65557 VRZ65555:VRZ65557 WBV65555:WBV65557 WLR65555:WLR65557 WVN65555:WVN65557 D131091:D131093 JB131091:JB131093 SX131091:SX131093 ACT131091:ACT131093 AMP131091:AMP131093 AWL131091:AWL131093 BGH131091:BGH131093 BQD131091:BQD131093 BZZ131091:BZZ131093 CJV131091:CJV131093 CTR131091:CTR131093 DDN131091:DDN131093 DNJ131091:DNJ131093 DXF131091:DXF131093 EHB131091:EHB131093 EQX131091:EQX131093 FAT131091:FAT131093 FKP131091:FKP131093 FUL131091:FUL131093 GEH131091:GEH131093 GOD131091:GOD131093 GXZ131091:GXZ131093 HHV131091:HHV131093 HRR131091:HRR131093 IBN131091:IBN131093 ILJ131091:ILJ131093 IVF131091:IVF131093 JFB131091:JFB131093 JOX131091:JOX131093 JYT131091:JYT131093 KIP131091:KIP131093 KSL131091:KSL131093 LCH131091:LCH131093 LMD131091:LMD131093 LVZ131091:LVZ131093 MFV131091:MFV131093 MPR131091:MPR131093 MZN131091:MZN131093 NJJ131091:NJJ131093 NTF131091:NTF131093 ODB131091:ODB131093 OMX131091:OMX131093 OWT131091:OWT131093 PGP131091:PGP131093 PQL131091:PQL131093 QAH131091:QAH131093 QKD131091:QKD131093 QTZ131091:QTZ131093 RDV131091:RDV131093 RNR131091:RNR131093 RXN131091:RXN131093 SHJ131091:SHJ131093 SRF131091:SRF131093 TBB131091:TBB131093 TKX131091:TKX131093 TUT131091:TUT131093 UEP131091:UEP131093 UOL131091:UOL131093 UYH131091:UYH131093 VID131091:VID131093 VRZ131091:VRZ131093 WBV131091:WBV131093 WLR131091:WLR131093 WVN131091:WVN131093 D196627:D196629 JB196627:JB196629 SX196627:SX196629 ACT196627:ACT196629 AMP196627:AMP196629 AWL196627:AWL196629 BGH196627:BGH196629 BQD196627:BQD196629 BZZ196627:BZZ196629 CJV196627:CJV196629 CTR196627:CTR196629 DDN196627:DDN196629 DNJ196627:DNJ196629 DXF196627:DXF196629 EHB196627:EHB196629 EQX196627:EQX196629 FAT196627:FAT196629 FKP196627:FKP196629 FUL196627:FUL196629 GEH196627:GEH196629 GOD196627:GOD196629 GXZ196627:GXZ196629 HHV196627:HHV196629 HRR196627:HRR196629 IBN196627:IBN196629 ILJ196627:ILJ196629 IVF196627:IVF196629 JFB196627:JFB196629 JOX196627:JOX196629 JYT196627:JYT196629 KIP196627:KIP196629 KSL196627:KSL196629 LCH196627:LCH196629 LMD196627:LMD196629 LVZ196627:LVZ196629 MFV196627:MFV196629 MPR196627:MPR196629 MZN196627:MZN196629 NJJ196627:NJJ196629 NTF196627:NTF196629 ODB196627:ODB196629 OMX196627:OMX196629 OWT196627:OWT196629 PGP196627:PGP196629 PQL196627:PQL196629 QAH196627:QAH196629 QKD196627:QKD196629 QTZ196627:QTZ196629 RDV196627:RDV196629 RNR196627:RNR196629 RXN196627:RXN196629 SHJ196627:SHJ196629 SRF196627:SRF196629 TBB196627:TBB196629 TKX196627:TKX196629 TUT196627:TUT196629 UEP196627:UEP196629 UOL196627:UOL196629 UYH196627:UYH196629 VID196627:VID196629 VRZ196627:VRZ196629 WBV196627:WBV196629 WLR196627:WLR196629 WVN196627:WVN196629 D262163:D262165 JB262163:JB262165 SX262163:SX262165 ACT262163:ACT262165 AMP262163:AMP262165 AWL262163:AWL262165 BGH262163:BGH262165 BQD262163:BQD262165 BZZ262163:BZZ262165 CJV262163:CJV262165 CTR262163:CTR262165 DDN262163:DDN262165 DNJ262163:DNJ262165 DXF262163:DXF262165 EHB262163:EHB262165 EQX262163:EQX262165 FAT262163:FAT262165 FKP262163:FKP262165 FUL262163:FUL262165 GEH262163:GEH262165 GOD262163:GOD262165 GXZ262163:GXZ262165 HHV262163:HHV262165 HRR262163:HRR262165 IBN262163:IBN262165 ILJ262163:ILJ262165 IVF262163:IVF262165 JFB262163:JFB262165 JOX262163:JOX262165 JYT262163:JYT262165 KIP262163:KIP262165 KSL262163:KSL262165 LCH262163:LCH262165 LMD262163:LMD262165 LVZ262163:LVZ262165 MFV262163:MFV262165 MPR262163:MPR262165 MZN262163:MZN262165 NJJ262163:NJJ262165 NTF262163:NTF262165 ODB262163:ODB262165 OMX262163:OMX262165 OWT262163:OWT262165 PGP262163:PGP262165 PQL262163:PQL262165 QAH262163:QAH262165 QKD262163:QKD262165 QTZ262163:QTZ262165 RDV262163:RDV262165 RNR262163:RNR262165 RXN262163:RXN262165 SHJ262163:SHJ262165 SRF262163:SRF262165 TBB262163:TBB262165 TKX262163:TKX262165 TUT262163:TUT262165 UEP262163:UEP262165 UOL262163:UOL262165 UYH262163:UYH262165 VID262163:VID262165 VRZ262163:VRZ262165 WBV262163:WBV262165 WLR262163:WLR262165 WVN262163:WVN262165 D327699:D327701 JB327699:JB327701 SX327699:SX327701 ACT327699:ACT327701 AMP327699:AMP327701 AWL327699:AWL327701 BGH327699:BGH327701 BQD327699:BQD327701 BZZ327699:BZZ327701 CJV327699:CJV327701 CTR327699:CTR327701 DDN327699:DDN327701 DNJ327699:DNJ327701 DXF327699:DXF327701 EHB327699:EHB327701 EQX327699:EQX327701 FAT327699:FAT327701 FKP327699:FKP327701 FUL327699:FUL327701 GEH327699:GEH327701 GOD327699:GOD327701 GXZ327699:GXZ327701 HHV327699:HHV327701 HRR327699:HRR327701 IBN327699:IBN327701 ILJ327699:ILJ327701 IVF327699:IVF327701 JFB327699:JFB327701 JOX327699:JOX327701 JYT327699:JYT327701 KIP327699:KIP327701 KSL327699:KSL327701 LCH327699:LCH327701 LMD327699:LMD327701 LVZ327699:LVZ327701 MFV327699:MFV327701 MPR327699:MPR327701 MZN327699:MZN327701 NJJ327699:NJJ327701 NTF327699:NTF327701 ODB327699:ODB327701 OMX327699:OMX327701 OWT327699:OWT327701 PGP327699:PGP327701 PQL327699:PQL327701 QAH327699:QAH327701 QKD327699:QKD327701 QTZ327699:QTZ327701 RDV327699:RDV327701 RNR327699:RNR327701 RXN327699:RXN327701 SHJ327699:SHJ327701 SRF327699:SRF327701 TBB327699:TBB327701 TKX327699:TKX327701 TUT327699:TUT327701 UEP327699:UEP327701 UOL327699:UOL327701 UYH327699:UYH327701 VID327699:VID327701 VRZ327699:VRZ327701 WBV327699:WBV327701 WLR327699:WLR327701 WVN327699:WVN327701 D393235:D393237 JB393235:JB393237 SX393235:SX393237 ACT393235:ACT393237 AMP393235:AMP393237 AWL393235:AWL393237 BGH393235:BGH393237 BQD393235:BQD393237 BZZ393235:BZZ393237 CJV393235:CJV393237 CTR393235:CTR393237 DDN393235:DDN393237 DNJ393235:DNJ393237 DXF393235:DXF393237 EHB393235:EHB393237 EQX393235:EQX393237 FAT393235:FAT393237 FKP393235:FKP393237 FUL393235:FUL393237 GEH393235:GEH393237 GOD393235:GOD393237 GXZ393235:GXZ393237 HHV393235:HHV393237 HRR393235:HRR393237 IBN393235:IBN393237 ILJ393235:ILJ393237 IVF393235:IVF393237 JFB393235:JFB393237 JOX393235:JOX393237 JYT393235:JYT393237 KIP393235:KIP393237 KSL393235:KSL393237 LCH393235:LCH393237 LMD393235:LMD393237 LVZ393235:LVZ393237 MFV393235:MFV393237 MPR393235:MPR393237 MZN393235:MZN393237 NJJ393235:NJJ393237 NTF393235:NTF393237 ODB393235:ODB393237 OMX393235:OMX393237 OWT393235:OWT393237 PGP393235:PGP393237 PQL393235:PQL393237 QAH393235:QAH393237 QKD393235:QKD393237 QTZ393235:QTZ393237 RDV393235:RDV393237 RNR393235:RNR393237 RXN393235:RXN393237 SHJ393235:SHJ393237 SRF393235:SRF393237 TBB393235:TBB393237 TKX393235:TKX393237 TUT393235:TUT393237 UEP393235:UEP393237 UOL393235:UOL393237 UYH393235:UYH393237 VID393235:VID393237 VRZ393235:VRZ393237 WBV393235:WBV393237 WLR393235:WLR393237 WVN393235:WVN393237 D458771:D458773 JB458771:JB458773 SX458771:SX458773 ACT458771:ACT458773 AMP458771:AMP458773 AWL458771:AWL458773 BGH458771:BGH458773 BQD458771:BQD458773 BZZ458771:BZZ458773 CJV458771:CJV458773 CTR458771:CTR458773 DDN458771:DDN458773 DNJ458771:DNJ458773 DXF458771:DXF458773 EHB458771:EHB458773 EQX458771:EQX458773 FAT458771:FAT458773 FKP458771:FKP458773 FUL458771:FUL458773 GEH458771:GEH458773 GOD458771:GOD458773 GXZ458771:GXZ458773 HHV458771:HHV458773 HRR458771:HRR458773 IBN458771:IBN458773 ILJ458771:ILJ458773 IVF458771:IVF458773 JFB458771:JFB458773 JOX458771:JOX458773 JYT458771:JYT458773 KIP458771:KIP458773 KSL458771:KSL458773 LCH458771:LCH458773 LMD458771:LMD458773 LVZ458771:LVZ458773 MFV458771:MFV458773 MPR458771:MPR458773 MZN458771:MZN458773 NJJ458771:NJJ458773 NTF458771:NTF458773 ODB458771:ODB458773 OMX458771:OMX458773 OWT458771:OWT458773 PGP458771:PGP458773 PQL458771:PQL458773 QAH458771:QAH458773 QKD458771:QKD458773 QTZ458771:QTZ458773 RDV458771:RDV458773 RNR458771:RNR458773 RXN458771:RXN458773 SHJ458771:SHJ458773 SRF458771:SRF458773 TBB458771:TBB458773 TKX458771:TKX458773 TUT458771:TUT458773 UEP458771:UEP458773 UOL458771:UOL458773 UYH458771:UYH458773 VID458771:VID458773 VRZ458771:VRZ458773 WBV458771:WBV458773 WLR458771:WLR458773 WVN458771:WVN458773 D524307:D524309 JB524307:JB524309 SX524307:SX524309 ACT524307:ACT524309 AMP524307:AMP524309 AWL524307:AWL524309 BGH524307:BGH524309 BQD524307:BQD524309 BZZ524307:BZZ524309 CJV524307:CJV524309 CTR524307:CTR524309 DDN524307:DDN524309 DNJ524307:DNJ524309 DXF524307:DXF524309 EHB524307:EHB524309 EQX524307:EQX524309 FAT524307:FAT524309 FKP524307:FKP524309 FUL524307:FUL524309 GEH524307:GEH524309 GOD524307:GOD524309 GXZ524307:GXZ524309 HHV524307:HHV524309 HRR524307:HRR524309 IBN524307:IBN524309 ILJ524307:ILJ524309 IVF524307:IVF524309 JFB524307:JFB524309 JOX524307:JOX524309 JYT524307:JYT524309 KIP524307:KIP524309 KSL524307:KSL524309 LCH524307:LCH524309 LMD524307:LMD524309 LVZ524307:LVZ524309 MFV524307:MFV524309 MPR524307:MPR524309 MZN524307:MZN524309 NJJ524307:NJJ524309 NTF524307:NTF524309 ODB524307:ODB524309 OMX524307:OMX524309 OWT524307:OWT524309 PGP524307:PGP524309 PQL524307:PQL524309 QAH524307:QAH524309 QKD524307:QKD524309 QTZ524307:QTZ524309 RDV524307:RDV524309 RNR524307:RNR524309 RXN524307:RXN524309 SHJ524307:SHJ524309 SRF524307:SRF524309 TBB524307:TBB524309 TKX524307:TKX524309 TUT524307:TUT524309 UEP524307:UEP524309 UOL524307:UOL524309 UYH524307:UYH524309 VID524307:VID524309 VRZ524307:VRZ524309 WBV524307:WBV524309 WLR524307:WLR524309 WVN524307:WVN524309 D589843:D589845 JB589843:JB589845 SX589843:SX589845 ACT589843:ACT589845 AMP589843:AMP589845 AWL589843:AWL589845 BGH589843:BGH589845 BQD589843:BQD589845 BZZ589843:BZZ589845 CJV589843:CJV589845 CTR589843:CTR589845 DDN589843:DDN589845 DNJ589843:DNJ589845 DXF589843:DXF589845 EHB589843:EHB589845 EQX589843:EQX589845 FAT589843:FAT589845 FKP589843:FKP589845 FUL589843:FUL589845 GEH589843:GEH589845 GOD589843:GOD589845 GXZ589843:GXZ589845 HHV589843:HHV589845 HRR589843:HRR589845 IBN589843:IBN589845 ILJ589843:ILJ589845 IVF589843:IVF589845 JFB589843:JFB589845 JOX589843:JOX589845 JYT589843:JYT589845 KIP589843:KIP589845 KSL589843:KSL589845 LCH589843:LCH589845 LMD589843:LMD589845 LVZ589843:LVZ589845 MFV589843:MFV589845 MPR589843:MPR589845 MZN589843:MZN589845 NJJ589843:NJJ589845 NTF589843:NTF589845 ODB589843:ODB589845 OMX589843:OMX589845 OWT589843:OWT589845 PGP589843:PGP589845 PQL589843:PQL589845 QAH589843:QAH589845 QKD589843:QKD589845 QTZ589843:QTZ589845 RDV589843:RDV589845 RNR589843:RNR589845 RXN589843:RXN589845 SHJ589843:SHJ589845 SRF589843:SRF589845 TBB589843:TBB589845 TKX589843:TKX589845 TUT589843:TUT589845 UEP589843:UEP589845 UOL589843:UOL589845 UYH589843:UYH589845 VID589843:VID589845 VRZ589843:VRZ589845 WBV589843:WBV589845 WLR589843:WLR589845 WVN589843:WVN589845 D655379:D655381 JB655379:JB655381 SX655379:SX655381 ACT655379:ACT655381 AMP655379:AMP655381 AWL655379:AWL655381 BGH655379:BGH655381 BQD655379:BQD655381 BZZ655379:BZZ655381 CJV655379:CJV655381 CTR655379:CTR655381 DDN655379:DDN655381 DNJ655379:DNJ655381 DXF655379:DXF655381 EHB655379:EHB655381 EQX655379:EQX655381 FAT655379:FAT655381 FKP655379:FKP655381 FUL655379:FUL655381 GEH655379:GEH655381 GOD655379:GOD655381 GXZ655379:GXZ655381 HHV655379:HHV655381 HRR655379:HRR655381 IBN655379:IBN655381 ILJ655379:ILJ655381 IVF655379:IVF655381 JFB655379:JFB655381 JOX655379:JOX655381 JYT655379:JYT655381 KIP655379:KIP655381 KSL655379:KSL655381 LCH655379:LCH655381 LMD655379:LMD655381 LVZ655379:LVZ655381 MFV655379:MFV655381 MPR655379:MPR655381 MZN655379:MZN655381 NJJ655379:NJJ655381 NTF655379:NTF655381 ODB655379:ODB655381 OMX655379:OMX655381 OWT655379:OWT655381 PGP655379:PGP655381 PQL655379:PQL655381 QAH655379:QAH655381 QKD655379:QKD655381 QTZ655379:QTZ655381 RDV655379:RDV655381 RNR655379:RNR655381 RXN655379:RXN655381 SHJ655379:SHJ655381 SRF655379:SRF655381 TBB655379:TBB655381 TKX655379:TKX655381 TUT655379:TUT655381 UEP655379:UEP655381 UOL655379:UOL655381 UYH655379:UYH655381 VID655379:VID655381 VRZ655379:VRZ655381 WBV655379:WBV655381 WLR655379:WLR655381 WVN655379:WVN655381 D720915:D720917 JB720915:JB720917 SX720915:SX720917 ACT720915:ACT720917 AMP720915:AMP720917 AWL720915:AWL720917 BGH720915:BGH720917 BQD720915:BQD720917 BZZ720915:BZZ720917 CJV720915:CJV720917 CTR720915:CTR720917 DDN720915:DDN720917 DNJ720915:DNJ720917 DXF720915:DXF720917 EHB720915:EHB720917 EQX720915:EQX720917 FAT720915:FAT720917 FKP720915:FKP720917 FUL720915:FUL720917 GEH720915:GEH720917 GOD720915:GOD720917 GXZ720915:GXZ720917 HHV720915:HHV720917 HRR720915:HRR720917 IBN720915:IBN720917 ILJ720915:ILJ720917 IVF720915:IVF720917 JFB720915:JFB720917 JOX720915:JOX720917 JYT720915:JYT720917 KIP720915:KIP720917 KSL720915:KSL720917 LCH720915:LCH720917 LMD720915:LMD720917 LVZ720915:LVZ720917 MFV720915:MFV720917 MPR720915:MPR720917 MZN720915:MZN720917 NJJ720915:NJJ720917 NTF720915:NTF720917 ODB720915:ODB720917 OMX720915:OMX720917 OWT720915:OWT720917 PGP720915:PGP720917 PQL720915:PQL720917 QAH720915:QAH720917 QKD720915:QKD720917 QTZ720915:QTZ720917 RDV720915:RDV720917 RNR720915:RNR720917 RXN720915:RXN720917 SHJ720915:SHJ720917 SRF720915:SRF720917 TBB720915:TBB720917 TKX720915:TKX720917 TUT720915:TUT720917 UEP720915:UEP720917 UOL720915:UOL720917 UYH720915:UYH720917 VID720915:VID720917 VRZ720915:VRZ720917 WBV720915:WBV720917 WLR720915:WLR720917 WVN720915:WVN720917 D786451:D786453 JB786451:JB786453 SX786451:SX786453 ACT786451:ACT786453 AMP786451:AMP786453 AWL786451:AWL786453 BGH786451:BGH786453 BQD786451:BQD786453 BZZ786451:BZZ786453 CJV786451:CJV786453 CTR786451:CTR786453 DDN786451:DDN786453 DNJ786451:DNJ786453 DXF786451:DXF786453 EHB786451:EHB786453 EQX786451:EQX786453 FAT786451:FAT786453 FKP786451:FKP786453 FUL786451:FUL786453 GEH786451:GEH786453 GOD786451:GOD786453 GXZ786451:GXZ786453 HHV786451:HHV786453 HRR786451:HRR786453 IBN786451:IBN786453 ILJ786451:ILJ786453 IVF786451:IVF786453 JFB786451:JFB786453 JOX786451:JOX786453 JYT786451:JYT786453 KIP786451:KIP786453 KSL786451:KSL786453 LCH786451:LCH786453 LMD786451:LMD786453 LVZ786451:LVZ786453 MFV786451:MFV786453 MPR786451:MPR786453 MZN786451:MZN786453 NJJ786451:NJJ786453 NTF786451:NTF786453 ODB786451:ODB786453 OMX786451:OMX786453 OWT786451:OWT786453 PGP786451:PGP786453 PQL786451:PQL786453 QAH786451:QAH786453 QKD786451:QKD786453 QTZ786451:QTZ786453 RDV786451:RDV786453 RNR786451:RNR786453 RXN786451:RXN786453 SHJ786451:SHJ786453 SRF786451:SRF786453 TBB786451:TBB786453 TKX786451:TKX786453 TUT786451:TUT786453 UEP786451:UEP786453 UOL786451:UOL786453 UYH786451:UYH786453 VID786451:VID786453 VRZ786451:VRZ786453 WBV786451:WBV786453 WLR786451:WLR786453 WVN786451:WVN786453 D851987:D851989 JB851987:JB851989 SX851987:SX851989 ACT851987:ACT851989 AMP851987:AMP851989 AWL851987:AWL851989 BGH851987:BGH851989 BQD851987:BQD851989 BZZ851987:BZZ851989 CJV851987:CJV851989 CTR851987:CTR851989 DDN851987:DDN851989 DNJ851987:DNJ851989 DXF851987:DXF851989 EHB851987:EHB851989 EQX851987:EQX851989 FAT851987:FAT851989 FKP851987:FKP851989 FUL851987:FUL851989 GEH851987:GEH851989 GOD851987:GOD851989 GXZ851987:GXZ851989 HHV851987:HHV851989 HRR851987:HRR851989 IBN851987:IBN851989 ILJ851987:ILJ851989 IVF851987:IVF851989 JFB851987:JFB851989 JOX851987:JOX851989 JYT851987:JYT851989 KIP851987:KIP851989 KSL851987:KSL851989 LCH851987:LCH851989 LMD851987:LMD851989 LVZ851987:LVZ851989 MFV851987:MFV851989 MPR851987:MPR851989 MZN851987:MZN851989 NJJ851987:NJJ851989 NTF851987:NTF851989 ODB851987:ODB851989 OMX851987:OMX851989 OWT851987:OWT851989 PGP851987:PGP851989 PQL851987:PQL851989 QAH851987:QAH851989 QKD851987:QKD851989 QTZ851987:QTZ851989 RDV851987:RDV851989 RNR851987:RNR851989 RXN851987:RXN851989 SHJ851987:SHJ851989 SRF851987:SRF851989 TBB851987:TBB851989 TKX851987:TKX851989 TUT851987:TUT851989 UEP851987:UEP851989 UOL851987:UOL851989 UYH851987:UYH851989 VID851987:VID851989 VRZ851987:VRZ851989 WBV851987:WBV851989 WLR851987:WLR851989 WVN851987:WVN851989 D917523:D917525 JB917523:JB917525 SX917523:SX917525 ACT917523:ACT917525 AMP917523:AMP917525 AWL917523:AWL917525 BGH917523:BGH917525 BQD917523:BQD917525 BZZ917523:BZZ917525 CJV917523:CJV917525 CTR917523:CTR917525 DDN917523:DDN917525 DNJ917523:DNJ917525 DXF917523:DXF917525 EHB917523:EHB917525 EQX917523:EQX917525 FAT917523:FAT917525 FKP917523:FKP917525 FUL917523:FUL917525 GEH917523:GEH917525 GOD917523:GOD917525 GXZ917523:GXZ917525 HHV917523:HHV917525 HRR917523:HRR917525 IBN917523:IBN917525 ILJ917523:ILJ917525 IVF917523:IVF917525 JFB917523:JFB917525 JOX917523:JOX917525 JYT917523:JYT917525 KIP917523:KIP917525 KSL917523:KSL917525 LCH917523:LCH917525 LMD917523:LMD917525 LVZ917523:LVZ917525 MFV917523:MFV917525 MPR917523:MPR917525 MZN917523:MZN917525 NJJ917523:NJJ917525 NTF917523:NTF917525 ODB917523:ODB917525 OMX917523:OMX917525 OWT917523:OWT917525 PGP917523:PGP917525 PQL917523:PQL917525 QAH917523:QAH917525 QKD917523:QKD917525 QTZ917523:QTZ917525 RDV917523:RDV917525 RNR917523:RNR917525 RXN917523:RXN917525 SHJ917523:SHJ917525 SRF917523:SRF917525 TBB917523:TBB917525 TKX917523:TKX917525 TUT917523:TUT917525 UEP917523:UEP917525 UOL917523:UOL917525 UYH917523:UYH917525 VID917523:VID917525 VRZ917523:VRZ917525 WBV917523:WBV917525 WLR917523:WLR917525 WVN917523:WVN917525 D983059:D983061 JB983059:JB983061 SX983059:SX983061 ACT983059:ACT983061 AMP983059:AMP983061 AWL983059:AWL983061 BGH983059:BGH983061 BQD983059:BQD983061 BZZ983059:BZZ983061 CJV983059:CJV983061 CTR983059:CTR983061 DDN983059:DDN983061 DNJ983059:DNJ983061 DXF983059:DXF983061 EHB983059:EHB983061 EQX983059:EQX983061 FAT983059:FAT983061 FKP983059:FKP983061 FUL983059:FUL983061 GEH983059:GEH983061 GOD983059:GOD983061 GXZ983059:GXZ983061 HHV983059:HHV983061 HRR983059:HRR983061 IBN983059:IBN983061 ILJ983059:ILJ983061 IVF983059:IVF983061 JFB983059:JFB983061 JOX983059:JOX983061 JYT983059:JYT983061 KIP983059:KIP983061 KSL983059:KSL983061 LCH983059:LCH983061 LMD983059:LMD983061 LVZ983059:LVZ983061 MFV983059:MFV983061 MPR983059:MPR983061 MZN983059:MZN983061 NJJ983059:NJJ983061 NTF983059:NTF983061 ODB983059:ODB983061 OMX983059:OMX983061 OWT983059:OWT983061 PGP983059:PGP983061 PQL983059:PQL983061 QAH983059:QAH983061 QKD983059:QKD983061 QTZ983059:QTZ983061 RDV983059:RDV983061 RNR983059:RNR983061 RXN983059:RXN983061 SHJ983059:SHJ983061 SRF983059:SRF983061 TBB983059:TBB983061 TKX983059:TKX983061 TUT983059:TUT983061 UEP983059:UEP983061 UOL983059:UOL983061 UYH983059:UYH983061 VID983059:VID983061 VRZ983059:VRZ983061 WBV983059:WBV983061 WLR983059:WLR983061 WVN983059:WVN983061 A24 IY24 SU24 ACQ24 AMM24 AWI24 BGE24 BQA24 BZW24 CJS24 CTO24 DDK24 DNG24 DXC24 EGY24 EQU24 FAQ24 FKM24 FUI24 GEE24 GOA24 GXW24 HHS24 HRO24 IBK24 ILG24 IVC24 JEY24 JOU24 JYQ24 KIM24 KSI24 LCE24 LMA24 LVW24 MFS24 MPO24 MZK24 NJG24 NTC24 OCY24 OMU24 OWQ24 PGM24 PQI24 QAE24 QKA24 QTW24 RDS24 RNO24 RXK24 SHG24 SRC24 TAY24 TKU24 TUQ24 UEM24 UOI24 UYE24 VIA24 VRW24 WBS24 WLO24 WVK24 A65560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A131096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A196632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A262168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A327704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A393240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A458776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A524312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A589848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A655384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A720920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A786456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A851992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A917528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A983064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WVK983064 D24:D26 JB24:JB26 SX24:SX26 ACT24:ACT26 AMP24:AMP26 AWL24:AWL26 BGH24:BGH26 BQD24:BQD26 BZZ24:BZZ26 CJV24:CJV26 CTR24:CTR26 DDN24:DDN26 DNJ24:DNJ26 DXF24:DXF26 EHB24:EHB26 EQX24:EQX26 FAT24:FAT26 FKP24:FKP26 FUL24:FUL26 GEH24:GEH26 GOD24:GOD26 GXZ24:GXZ26 HHV24:HHV26 HRR24:HRR26 IBN24:IBN26 ILJ24:ILJ26 IVF24:IVF26 JFB24:JFB26 JOX24:JOX26 JYT24:JYT26 KIP24:KIP26 KSL24:KSL26 LCH24:LCH26 LMD24:LMD26 LVZ24:LVZ26 MFV24:MFV26 MPR24:MPR26 MZN24:MZN26 NJJ24:NJJ26 NTF24:NTF26 ODB24:ODB26 OMX24:OMX26 OWT24:OWT26 PGP24:PGP26 PQL24:PQL26 QAH24:QAH26 QKD24:QKD26 QTZ24:QTZ26 RDV24:RDV26 RNR24:RNR26 RXN24:RXN26 SHJ24:SHJ26 SRF24:SRF26 TBB24:TBB26 TKX24:TKX26 TUT24:TUT26 UEP24:UEP26 UOL24:UOL26 UYH24:UYH26 VID24:VID26 VRZ24:VRZ26 WBV24:WBV26 WLR24:WLR26 WVN24:WVN26 D65560:D65562 JB65560:JB65562 SX65560:SX65562 ACT65560:ACT65562 AMP65560:AMP65562 AWL65560:AWL65562 BGH65560:BGH65562 BQD65560:BQD65562 BZZ65560:BZZ65562 CJV65560:CJV65562 CTR65560:CTR65562 DDN65560:DDN65562 DNJ65560:DNJ65562 DXF65560:DXF65562 EHB65560:EHB65562 EQX65560:EQX65562 FAT65560:FAT65562 FKP65560:FKP65562 FUL65560:FUL65562 GEH65560:GEH65562 GOD65560:GOD65562 GXZ65560:GXZ65562 HHV65560:HHV65562 HRR65560:HRR65562 IBN65560:IBN65562 ILJ65560:ILJ65562 IVF65560:IVF65562 JFB65560:JFB65562 JOX65560:JOX65562 JYT65560:JYT65562 KIP65560:KIP65562 KSL65560:KSL65562 LCH65560:LCH65562 LMD65560:LMD65562 LVZ65560:LVZ65562 MFV65560:MFV65562 MPR65560:MPR65562 MZN65560:MZN65562 NJJ65560:NJJ65562 NTF65560:NTF65562 ODB65560:ODB65562 OMX65560:OMX65562 OWT65560:OWT65562 PGP65560:PGP65562 PQL65560:PQL65562 QAH65560:QAH65562 QKD65560:QKD65562 QTZ65560:QTZ65562 RDV65560:RDV65562 RNR65560:RNR65562 RXN65560:RXN65562 SHJ65560:SHJ65562 SRF65560:SRF65562 TBB65560:TBB65562 TKX65560:TKX65562 TUT65560:TUT65562 UEP65560:UEP65562 UOL65560:UOL65562 UYH65560:UYH65562 VID65560:VID65562 VRZ65560:VRZ65562 WBV65560:WBV65562 WLR65560:WLR65562 WVN65560:WVN65562 D131096:D131098 JB131096:JB131098 SX131096:SX131098 ACT131096:ACT131098 AMP131096:AMP131098 AWL131096:AWL131098 BGH131096:BGH131098 BQD131096:BQD131098 BZZ131096:BZZ131098 CJV131096:CJV131098 CTR131096:CTR131098 DDN131096:DDN131098 DNJ131096:DNJ131098 DXF131096:DXF131098 EHB131096:EHB131098 EQX131096:EQX131098 FAT131096:FAT131098 FKP131096:FKP131098 FUL131096:FUL131098 GEH131096:GEH131098 GOD131096:GOD131098 GXZ131096:GXZ131098 HHV131096:HHV131098 HRR131096:HRR131098 IBN131096:IBN131098 ILJ131096:ILJ131098 IVF131096:IVF131098 JFB131096:JFB131098 JOX131096:JOX131098 JYT131096:JYT131098 KIP131096:KIP131098 KSL131096:KSL131098 LCH131096:LCH131098 LMD131096:LMD131098 LVZ131096:LVZ131098 MFV131096:MFV131098 MPR131096:MPR131098 MZN131096:MZN131098 NJJ131096:NJJ131098 NTF131096:NTF131098 ODB131096:ODB131098 OMX131096:OMX131098 OWT131096:OWT131098 PGP131096:PGP131098 PQL131096:PQL131098 QAH131096:QAH131098 QKD131096:QKD131098 QTZ131096:QTZ131098 RDV131096:RDV131098 RNR131096:RNR131098 RXN131096:RXN131098 SHJ131096:SHJ131098 SRF131096:SRF131098 TBB131096:TBB131098 TKX131096:TKX131098 TUT131096:TUT131098 UEP131096:UEP131098 UOL131096:UOL131098 UYH131096:UYH131098 VID131096:VID131098 VRZ131096:VRZ131098 WBV131096:WBV131098 WLR131096:WLR131098 WVN131096:WVN131098 D196632:D196634 JB196632:JB196634 SX196632:SX196634 ACT196632:ACT196634 AMP196632:AMP196634 AWL196632:AWL196634 BGH196632:BGH196634 BQD196632:BQD196634 BZZ196632:BZZ196634 CJV196632:CJV196634 CTR196632:CTR196634 DDN196632:DDN196634 DNJ196632:DNJ196634 DXF196632:DXF196634 EHB196632:EHB196634 EQX196632:EQX196634 FAT196632:FAT196634 FKP196632:FKP196634 FUL196632:FUL196634 GEH196632:GEH196634 GOD196632:GOD196634 GXZ196632:GXZ196634 HHV196632:HHV196634 HRR196632:HRR196634 IBN196632:IBN196634 ILJ196632:ILJ196634 IVF196632:IVF196634 JFB196632:JFB196634 JOX196632:JOX196634 JYT196632:JYT196634 KIP196632:KIP196634 KSL196632:KSL196634 LCH196632:LCH196634 LMD196632:LMD196634 LVZ196632:LVZ196634 MFV196632:MFV196634 MPR196632:MPR196634 MZN196632:MZN196634 NJJ196632:NJJ196634 NTF196632:NTF196634 ODB196632:ODB196634 OMX196632:OMX196634 OWT196632:OWT196634 PGP196632:PGP196634 PQL196632:PQL196634 QAH196632:QAH196634 QKD196632:QKD196634 QTZ196632:QTZ196634 RDV196632:RDV196634 RNR196632:RNR196634 RXN196632:RXN196634 SHJ196632:SHJ196634 SRF196632:SRF196634 TBB196632:TBB196634 TKX196632:TKX196634 TUT196632:TUT196634 UEP196632:UEP196634 UOL196632:UOL196634 UYH196632:UYH196634 VID196632:VID196634 VRZ196632:VRZ196634 WBV196632:WBV196634 WLR196632:WLR196634 WVN196632:WVN196634 D262168:D262170 JB262168:JB262170 SX262168:SX262170 ACT262168:ACT262170 AMP262168:AMP262170 AWL262168:AWL262170 BGH262168:BGH262170 BQD262168:BQD262170 BZZ262168:BZZ262170 CJV262168:CJV262170 CTR262168:CTR262170 DDN262168:DDN262170 DNJ262168:DNJ262170 DXF262168:DXF262170 EHB262168:EHB262170 EQX262168:EQX262170 FAT262168:FAT262170 FKP262168:FKP262170 FUL262168:FUL262170 GEH262168:GEH262170 GOD262168:GOD262170 GXZ262168:GXZ262170 HHV262168:HHV262170 HRR262168:HRR262170 IBN262168:IBN262170 ILJ262168:ILJ262170 IVF262168:IVF262170 JFB262168:JFB262170 JOX262168:JOX262170 JYT262168:JYT262170 KIP262168:KIP262170 KSL262168:KSL262170 LCH262168:LCH262170 LMD262168:LMD262170 LVZ262168:LVZ262170 MFV262168:MFV262170 MPR262168:MPR262170 MZN262168:MZN262170 NJJ262168:NJJ262170 NTF262168:NTF262170 ODB262168:ODB262170 OMX262168:OMX262170 OWT262168:OWT262170 PGP262168:PGP262170 PQL262168:PQL262170 QAH262168:QAH262170 QKD262168:QKD262170 QTZ262168:QTZ262170 RDV262168:RDV262170 RNR262168:RNR262170 RXN262168:RXN262170 SHJ262168:SHJ262170 SRF262168:SRF262170 TBB262168:TBB262170 TKX262168:TKX262170 TUT262168:TUT262170 UEP262168:UEP262170 UOL262168:UOL262170 UYH262168:UYH262170 VID262168:VID262170 VRZ262168:VRZ262170 WBV262168:WBV262170 WLR262168:WLR262170 WVN262168:WVN262170 D327704:D327706 JB327704:JB327706 SX327704:SX327706 ACT327704:ACT327706 AMP327704:AMP327706 AWL327704:AWL327706 BGH327704:BGH327706 BQD327704:BQD327706 BZZ327704:BZZ327706 CJV327704:CJV327706 CTR327704:CTR327706 DDN327704:DDN327706 DNJ327704:DNJ327706 DXF327704:DXF327706 EHB327704:EHB327706 EQX327704:EQX327706 FAT327704:FAT327706 FKP327704:FKP327706 FUL327704:FUL327706 GEH327704:GEH327706 GOD327704:GOD327706 GXZ327704:GXZ327706 HHV327704:HHV327706 HRR327704:HRR327706 IBN327704:IBN327706 ILJ327704:ILJ327706 IVF327704:IVF327706 JFB327704:JFB327706 JOX327704:JOX327706 JYT327704:JYT327706 KIP327704:KIP327706 KSL327704:KSL327706 LCH327704:LCH327706 LMD327704:LMD327706 LVZ327704:LVZ327706 MFV327704:MFV327706 MPR327704:MPR327706 MZN327704:MZN327706 NJJ327704:NJJ327706 NTF327704:NTF327706 ODB327704:ODB327706 OMX327704:OMX327706 OWT327704:OWT327706 PGP327704:PGP327706 PQL327704:PQL327706 QAH327704:QAH327706 QKD327704:QKD327706 QTZ327704:QTZ327706 RDV327704:RDV327706 RNR327704:RNR327706 RXN327704:RXN327706 SHJ327704:SHJ327706 SRF327704:SRF327706 TBB327704:TBB327706 TKX327704:TKX327706 TUT327704:TUT327706 UEP327704:UEP327706 UOL327704:UOL327706 UYH327704:UYH327706 VID327704:VID327706 VRZ327704:VRZ327706 WBV327704:WBV327706 WLR327704:WLR327706 WVN327704:WVN327706 D393240:D393242 JB393240:JB393242 SX393240:SX393242 ACT393240:ACT393242 AMP393240:AMP393242 AWL393240:AWL393242 BGH393240:BGH393242 BQD393240:BQD393242 BZZ393240:BZZ393242 CJV393240:CJV393242 CTR393240:CTR393242 DDN393240:DDN393242 DNJ393240:DNJ393242 DXF393240:DXF393242 EHB393240:EHB393242 EQX393240:EQX393242 FAT393240:FAT393242 FKP393240:FKP393242 FUL393240:FUL393242 GEH393240:GEH393242 GOD393240:GOD393242 GXZ393240:GXZ393242 HHV393240:HHV393242 HRR393240:HRR393242 IBN393240:IBN393242 ILJ393240:ILJ393242 IVF393240:IVF393242 JFB393240:JFB393242 JOX393240:JOX393242 JYT393240:JYT393242 KIP393240:KIP393242 KSL393240:KSL393242 LCH393240:LCH393242 LMD393240:LMD393242 LVZ393240:LVZ393242 MFV393240:MFV393242 MPR393240:MPR393242 MZN393240:MZN393242 NJJ393240:NJJ393242 NTF393240:NTF393242 ODB393240:ODB393242 OMX393240:OMX393242 OWT393240:OWT393242 PGP393240:PGP393242 PQL393240:PQL393242 QAH393240:QAH393242 QKD393240:QKD393242 QTZ393240:QTZ393242 RDV393240:RDV393242 RNR393240:RNR393242 RXN393240:RXN393242 SHJ393240:SHJ393242 SRF393240:SRF393242 TBB393240:TBB393242 TKX393240:TKX393242 TUT393240:TUT393242 UEP393240:UEP393242 UOL393240:UOL393242 UYH393240:UYH393242 VID393240:VID393242 VRZ393240:VRZ393242 WBV393240:WBV393242 WLR393240:WLR393242 WVN393240:WVN393242 D458776:D458778 JB458776:JB458778 SX458776:SX458778 ACT458776:ACT458778 AMP458776:AMP458778 AWL458776:AWL458778 BGH458776:BGH458778 BQD458776:BQD458778 BZZ458776:BZZ458778 CJV458776:CJV458778 CTR458776:CTR458778 DDN458776:DDN458778 DNJ458776:DNJ458778 DXF458776:DXF458778 EHB458776:EHB458778 EQX458776:EQX458778 FAT458776:FAT458778 FKP458776:FKP458778 FUL458776:FUL458778 GEH458776:GEH458778 GOD458776:GOD458778 GXZ458776:GXZ458778 HHV458776:HHV458778 HRR458776:HRR458778 IBN458776:IBN458778 ILJ458776:ILJ458778 IVF458776:IVF458778 JFB458776:JFB458778 JOX458776:JOX458778 JYT458776:JYT458778 KIP458776:KIP458778 KSL458776:KSL458778 LCH458776:LCH458778 LMD458776:LMD458778 LVZ458776:LVZ458778 MFV458776:MFV458778 MPR458776:MPR458778 MZN458776:MZN458778 NJJ458776:NJJ458778 NTF458776:NTF458778 ODB458776:ODB458778 OMX458776:OMX458778 OWT458776:OWT458778 PGP458776:PGP458778 PQL458776:PQL458778 QAH458776:QAH458778 QKD458776:QKD458778 QTZ458776:QTZ458778 RDV458776:RDV458778 RNR458776:RNR458778 RXN458776:RXN458778 SHJ458776:SHJ458778 SRF458776:SRF458778 TBB458776:TBB458778 TKX458776:TKX458778 TUT458776:TUT458778 UEP458776:UEP458778 UOL458776:UOL458778 UYH458776:UYH458778 VID458776:VID458778 VRZ458776:VRZ458778 WBV458776:WBV458778 WLR458776:WLR458778 WVN458776:WVN458778 D524312:D524314 JB524312:JB524314 SX524312:SX524314 ACT524312:ACT524314 AMP524312:AMP524314 AWL524312:AWL524314 BGH524312:BGH524314 BQD524312:BQD524314 BZZ524312:BZZ524314 CJV524312:CJV524314 CTR524312:CTR524314 DDN524312:DDN524314 DNJ524312:DNJ524314 DXF524312:DXF524314 EHB524312:EHB524314 EQX524312:EQX524314 FAT524312:FAT524314 FKP524312:FKP524314 FUL524312:FUL524314 GEH524312:GEH524314 GOD524312:GOD524314 GXZ524312:GXZ524314 HHV524312:HHV524314 HRR524312:HRR524314 IBN524312:IBN524314 ILJ524312:ILJ524314 IVF524312:IVF524314 JFB524312:JFB524314 JOX524312:JOX524314 JYT524312:JYT524314 KIP524312:KIP524314 KSL524312:KSL524314 LCH524312:LCH524314 LMD524312:LMD524314 LVZ524312:LVZ524314 MFV524312:MFV524314 MPR524312:MPR524314 MZN524312:MZN524314 NJJ524312:NJJ524314 NTF524312:NTF524314 ODB524312:ODB524314 OMX524312:OMX524314 OWT524312:OWT524314 PGP524312:PGP524314 PQL524312:PQL524314 QAH524312:QAH524314 QKD524312:QKD524314 QTZ524312:QTZ524314 RDV524312:RDV524314 RNR524312:RNR524314 RXN524312:RXN524314 SHJ524312:SHJ524314 SRF524312:SRF524314 TBB524312:TBB524314 TKX524312:TKX524314 TUT524312:TUT524314 UEP524312:UEP524314 UOL524312:UOL524314 UYH524312:UYH524314 VID524312:VID524314 VRZ524312:VRZ524314 WBV524312:WBV524314 WLR524312:WLR524314 WVN524312:WVN524314 D589848:D589850 JB589848:JB589850 SX589848:SX589850 ACT589848:ACT589850 AMP589848:AMP589850 AWL589848:AWL589850 BGH589848:BGH589850 BQD589848:BQD589850 BZZ589848:BZZ589850 CJV589848:CJV589850 CTR589848:CTR589850 DDN589848:DDN589850 DNJ589848:DNJ589850 DXF589848:DXF589850 EHB589848:EHB589850 EQX589848:EQX589850 FAT589848:FAT589850 FKP589848:FKP589850 FUL589848:FUL589850 GEH589848:GEH589850 GOD589848:GOD589850 GXZ589848:GXZ589850 HHV589848:HHV589850 HRR589848:HRR589850 IBN589848:IBN589850 ILJ589848:ILJ589850 IVF589848:IVF589850 JFB589848:JFB589850 JOX589848:JOX589850 JYT589848:JYT589850 KIP589848:KIP589850 KSL589848:KSL589850 LCH589848:LCH589850 LMD589848:LMD589850 LVZ589848:LVZ589850 MFV589848:MFV589850 MPR589848:MPR589850 MZN589848:MZN589850 NJJ589848:NJJ589850 NTF589848:NTF589850 ODB589848:ODB589850 OMX589848:OMX589850 OWT589848:OWT589850 PGP589848:PGP589850 PQL589848:PQL589850 QAH589848:QAH589850 QKD589848:QKD589850 QTZ589848:QTZ589850 RDV589848:RDV589850 RNR589848:RNR589850 RXN589848:RXN589850 SHJ589848:SHJ589850 SRF589848:SRF589850 TBB589848:TBB589850 TKX589848:TKX589850 TUT589848:TUT589850 UEP589848:UEP589850 UOL589848:UOL589850 UYH589848:UYH589850 VID589848:VID589850 VRZ589848:VRZ589850 WBV589848:WBV589850 WLR589848:WLR589850 WVN589848:WVN589850 D655384:D655386 JB655384:JB655386 SX655384:SX655386 ACT655384:ACT655386 AMP655384:AMP655386 AWL655384:AWL655386 BGH655384:BGH655386 BQD655384:BQD655386 BZZ655384:BZZ655386 CJV655384:CJV655386 CTR655384:CTR655386 DDN655384:DDN655386 DNJ655384:DNJ655386 DXF655384:DXF655386 EHB655384:EHB655386 EQX655384:EQX655386 FAT655384:FAT655386 FKP655384:FKP655386 FUL655384:FUL655386 GEH655384:GEH655386 GOD655384:GOD655386 GXZ655384:GXZ655386 HHV655384:HHV655386 HRR655384:HRR655386 IBN655384:IBN655386 ILJ655384:ILJ655386 IVF655384:IVF655386 JFB655384:JFB655386 JOX655384:JOX655386 JYT655384:JYT655386 KIP655384:KIP655386 KSL655384:KSL655386 LCH655384:LCH655386 LMD655384:LMD655386 LVZ655384:LVZ655386 MFV655384:MFV655386 MPR655384:MPR655386 MZN655384:MZN655386 NJJ655384:NJJ655386 NTF655384:NTF655386 ODB655384:ODB655386 OMX655384:OMX655386 OWT655384:OWT655386 PGP655384:PGP655386 PQL655384:PQL655386 QAH655384:QAH655386 QKD655384:QKD655386 QTZ655384:QTZ655386 RDV655384:RDV655386 RNR655384:RNR655386 RXN655384:RXN655386 SHJ655384:SHJ655386 SRF655384:SRF655386 TBB655384:TBB655386 TKX655384:TKX655386 TUT655384:TUT655386 UEP655384:UEP655386 UOL655384:UOL655386 UYH655384:UYH655386 VID655384:VID655386 VRZ655384:VRZ655386 WBV655384:WBV655386 WLR655384:WLR655386 WVN655384:WVN655386 D720920:D720922 JB720920:JB720922 SX720920:SX720922 ACT720920:ACT720922 AMP720920:AMP720922 AWL720920:AWL720922 BGH720920:BGH720922 BQD720920:BQD720922 BZZ720920:BZZ720922 CJV720920:CJV720922 CTR720920:CTR720922 DDN720920:DDN720922 DNJ720920:DNJ720922 DXF720920:DXF720922 EHB720920:EHB720922 EQX720920:EQX720922 FAT720920:FAT720922 FKP720920:FKP720922 FUL720920:FUL720922 GEH720920:GEH720922 GOD720920:GOD720922 GXZ720920:GXZ720922 HHV720920:HHV720922 HRR720920:HRR720922 IBN720920:IBN720922 ILJ720920:ILJ720922 IVF720920:IVF720922 JFB720920:JFB720922 JOX720920:JOX720922 JYT720920:JYT720922 KIP720920:KIP720922 KSL720920:KSL720922 LCH720920:LCH720922 LMD720920:LMD720922 LVZ720920:LVZ720922 MFV720920:MFV720922 MPR720920:MPR720922 MZN720920:MZN720922 NJJ720920:NJJ720922 NTF720920:NTF720922 ODB720920:ODB720922 OMX720920:OMX720922 OWT720920:OWT720922 PGP720920:PGP720922 PQL720920:PQL720922 QAH720920:QAH720922 QKD720920:QKD720922 QTZ720920:QTZ720922 RDV720920:RDV720922 RNR720920:RNR720922 RXN720920:RXN720922 SHJ720920:SHJ720922 SRF720920:SRF720922 TBB720920:TBB720922 TKX720920:TKX720922 TUT720920:TUT720922 UEP720920:UEP720922 UOL720920:UOL720922 UYH720920:UYH720922 VID720920:VID720922 VRZ720920:VRZ720922 WBV720920:WBV720922 WLR720920:WLR720922 WVN720920:WVN720922 D786456:D786458 JB786456:JB786458 SX786456:SX786458 ACT786456:ACT786458 AMP786456:AMP786458 AWL786456:AWL786458 BGH786456:BGH786458 BQD786456:BQD786458 BZZ786456:BZZ786458 CJV786456:CJV786458 CTR786456:CTR786458 DDN786456:DDN786458 DNJ786456:DNJ786458 DXF786456:DXF786458 EHB786456:EHB786458 EQX786456:EQX786458 FAT786456:FAT786458 FKP786456:FKP786458 FUL786456:FUL786458 GEH786456:GEH786458 GOD786456:GOD786458 GXZ786456:GXZ786458 HHV786456:HHV786458 HRR786456:HRR786458 IBN786456:IBN786458 ILJ786456:ILJ786458 IVF786456:IVF786458 JFB786456:JFB786458 JOX786456:JOX786458 JYT786456:JYT786458 KIP786456:KIP786458 KSL786456:KSL786458 LCH786456:LCH786458 LMD786456:LMD786458 LVZ786456:LVZ786458 MFV786456:MFV786458 MPR786456:MPR786458 MZN786456:MZN786458 NJJ786456:NJJ786458 NTF786456:NTF786458 ODB786456:ODB786458 OMX786456:OMX786458 OWT786456:OWT786458 PGP786456:PGP786458 PQL786456:PQL786458 QAH786456:QAH786458 QKD786456:QKD786458 QTZ786456:QTZ786458 RDV786456:RDV786458 RNR786456:RNR786458 RXN786456:RXN786458 SHJ786456:SHJ786458 SRF786456:SRF786458 TBB786456:TBB786458 TKX786456:TKX786458 TUT786456:TUT786458 UEP786456:UEP786458 UOL786456:UOL786458 UYH786456:UYH786458 VID786456:VID786458 VRZ786456:VRZ786458 WBV786456:WBV786458 WLR786456:WLR786458 WVN786456:WVN786458 D851992:D851994 JB851992:JB851994 SX851992:SX851994 ACT851992:ACT851994 AMP851992:AMP851994 AWL851992:AWL851994 BGH851992:BGH851994 BQD851992:BQD851994 BZZ851992:BZZ851994 CJV851992:CJV851994 CTR851992:CTR851994 DDN851992:DDN851994 DNJ851992:DNJ851994 DXF851992:DXF851994 EHB851992:EHB851994 EQX851992:EQX851994 FAT851992:FAT851994 FKP851992:FKP851994 FUL851992:FUL851994 GEH851992:GEH851994 GOD851992:GOD851994 GXZ851992:GXZ851994 HHV851992:HHV851994 HRR851992:HRR851994 IBN851992:IBN851994 ILJ851992:ILJ851994 IVF851992:IVF851994 JFB851992:JFB851994 JOX851992:JOX851994 JYT851992:JYT851994 KIP851992:KIP851994 KSL851992:KSL851994 LCH851992:LCH851994 LMD851992:LMD851994 LVZ851992:LVZ851994 MFV851992:MFV851994 MPR851992:MPR851994 MZN851992:MZN851994 NJJ851992:NJJ851994 NTF851992:NTF851994 ODB851992:ODB851994 OMX851992:OMX851994 OWT851992:OWT851994 PGP851992:PGP851994 PQL851992:PQL851994 QAH851992:QAH851994 QKD851992:QKD851994 QTZ851992:QTZ851994 RDV851992:RDV851994 RNR851992:RNR851994 RXN851992:RXN851994 SHJ851992:SHJ851994 SRF851992:SRF851994 TBB851992:TBB851994 TKX851992:TKX851994 TUT851992:TUT851994 UEP851992:UEP851994 UOL851992:UOL851994 UYH851992:UYH851994 VID851992:VID851994 VRZ851992:VRZ851994 WBV851992:WBV851994 WLR851992:WLR851994 WVN851992:WVN851994 D917528:D917530 JB917528:JB917530 SX917528:SX917530 ACT917528:ACT917530 AMP917528:AMP917530 AWL917528:AWL917530 BGH917528:BGH917530 BQD917528:BQD917530 BZZ917528:BZZ917530 CJV917528:CJV917530 CTR917528:CTR917530 DDN917528:DDN917530 DNJ917528:DNJ917530 DXF917528:DXF917530 EHB917528:EHB917530 EQX917528:EQX917530 FAT917528:FAT917530 FKP917528:FKP917530 FUL917528:FUL917530 GEH917528:GEH917530 GOD917528:GOD917530 GXZ917528:GXZ917530 HHV917528:HHV917530 HRR917528:HRR917530 IBN917528:IBN917530 ILJ917528:ILJ917530 IVF917528:IVF917530 JFB917528:JFB917530 JOX917528:JOX917530 JYT917528:JYT917530 KIP917528:KIP917530 KSL917528:KSL917530 LCH917528:LCH917530 LMD917528:LMD917530 LVZ917528:LVZ917530 MFV917528:MFV917530 MPR917528:MPR917530 MZN917528:MZN917530 NJJ917528:NJJ917530 NTF917528:NTF917530 ODB917528:ODB917530 OMX917528:OMX917530 OWT917528:OWT917530 PGP917528:PGP917530 PQL917528:PQL917530 QAH917528:QAH917530 QKD917528:QKD917530 QTZ917528:QTZ917530 RDV917528:RDV917530 RNR917528:RNR917530 RXN917528:RXN917530 SHJ917528:SHJ917530 SRF917528:SRF917530 TBB917528:TBB917530 TKX917528:TKX917530 TUT917528:TUT917530 UEP917528:UEP917530 UOL917528:UOL917530 UYH917528:UYH917530 VID917528:VID917530 VRZ917528:VRZ917530 WBV917528:WBV917530 WLR917528:WLR917530 WVN917528:WVN917530 D983064:D983066 JB983064:JB983066 SX983064:SX983066 ACT983064:ACT983066 AMP983064:AMP983066 AWL983064:AWL983066 BGH983064:BGH983066 BQD983064:BQD983066 BZZ983064:BZZ983066 CJV983064:CJV983066 CTR983064:CTR983066 DDN983064:DDN983066 DNJ983064:DNJ983066 DXF983064:DXF983066 EHB983064:EHB983066 EQX983064:EQX983066 FAT983064:FAT983066 FKP983064:FKP983066 FUL983064:FUL983066 GEH983064:GEH983066 GOD983064:GOD983066 GXZ983064:GXZ983066 HHV983064:HHV983066 HRR983064:HRR983066 IBN983064:IBN983066 ILJ983064:ILJ983066 IVF983064:IVF983066 JFB983064:JFB983066 JOX983064:JOX983066 JYT983064:JYT983066 KIP983064:KIP983066 KSL983064:KSL983066 LCH983064:LCH983066 LMD983064:LMD983066 LVZ983064:LVZ983066 MFV983064:MFV983066 MPR983064:MPR983066 MZN983064:MZN983066 NJJ983064:NJJ983066 NTF983064:NTF983066 ODB983064:ODB983066 OMX983064:OMX983066 OWT983064:OWT983066 PGP983064:PGP983066 PQL983064:PQL983066 QAH983064:QAH983066 QKD983064:QKD983066 QTZ983064:QTZ983066 RDV983064:RDV983066 RNR983064:RNR983066 RXN983064:RXN983066 SHJ983064:SHJ983066 SRF983064:SRF983066 TBB983064:TBB983066 TKX983064:TKX983066 TUT983064:TUT983066 UEP983064:UEP983066 UOL983064:UOL983066 UYH983064:UYH983066 VID983064:VID983066 VRZ983064:VRZ983066 WBV983064:WBV983066 WLR983064:WLR983066 WVN983064:WVN983066 O26 JM26 TI26 ADE26 ANA26 AWW26 BGS26 BQO26 CAK26 CKG26 CUC26 DDY26 DNU26 DXQ26 EHM26 ERI26 FBE26 FLA26 FUW26 GES26 GOO26 GYK26 HIG26 HSC26 IBY26 ILU26 IVQ26 JFM26 JPI26 JZE26 KJA26 KSW26 LCS26 LMO26 LWK26 MGG26 MQC26 MZY26 NJU26 NTQ26 ODM26 ONI26 OXE26 PHA26 PQW26 QAS26 QKO26 QUK26 REG26 ROC26 RXY26 SHU26 SRQ26 TBM26 TLI26 TVE26 UFA26 UOW26 UYS26 VIO26 VSK26 WCG26 WMC26 WVY26 O65562 JM65562 TI65562 ADE65562 ANA65562 AWW65562 BGS65562 BQO65562 CAK65562 CKG65562 CUC65562 DDY65562 DNU65562 DXQ65562 EHM65562 ERI65562 FBE65562 FLA65562 FUW65562 GES65562 GOO65562 GYK65562 HIG65562 HSC65562 IBY65562 ILU65562 IVQ65562 JFM65562 JPI65562 JZE65562 KJA65562 KSW65562 LCS65562 LMO65562 LWK65562 MGG65562 MQC65562 MZY65562 NJU65562 NTQ65562 ODM65562 ONI65562 OXE65562 PHA65562 PQW65562 QAS65562 QKO65562 QUK65562 REG65562 ROC65562 RXY65562 SHU65562 SRQ65562 TBM65562 TLI65562 TVE65562 UFA65562 UOW65562 UYS65562 VIO65562 VSK65562 WCG65562 WMC65562 WVY65562 O131098 JM131098 TI131098 ADE131098 ANA131098 AWW131098 BGS131098 BQO131098 CAK131098 CKG131098 CUC131098 DDY131098 DNU131098 DXQ131098 EHM131098 ERI131098 FBE131098 FLA131098 FUW131098 GES131098 GOO131098 GYK131098 HIG131098 HSC131098 IBY131098 ILU131098 IVQ131098 JFM131098 JPI131098 JZE131098 KJA131098 KSW131098 LCS131098 LMO131098 LWK131098 MGG131098 MQC131098 MZY131098 NJU131098 NTQ131098 ODM131098 ONI131098 OXE131098 PHA131098 PQW131098 QAS131098 QKO131098 QUK131098 REG131098 ROC131098 RXY131098 SHU131098 SRQ131098 TBM131098 TLI131098 TVE131098 UFA131098 UOW131098 UYS131098 VIO131098 VSK131098 WCG131098 WMC131098 WVY131098 O196634 JM196634 TI196634 ADE196634 ANA196634 AWW196634 BGS196634 BQO196634 CAK196634 CKG196634 CUC196634 DDY196634 DNU196634 DXQ196634 EHM196634 ERI196634 FBE196634 FLA196634 FUW196634 GES196634 GOO196634 GYK196634 HIG196634 HSC196634 IBY196634 ILU196634 IVQ196634 JFM196634 JPI196634 JZE196634 KJA196634 KSW196634 LCS196634 LMO196634 LWK196634 MGG196634 MQC196634 MZY196634 NJU196634 NTQ196634 ODM196634 ONI196634 OXE196634 PHA196634 PQW196634 QAS196634 QKO196634 QUK196634 REG196634 ROC196634 RXY196634 SHU196634 SRQ196634 TBM196634 TLI196634 TVE196634 UFA196634 UOW196634 UYS196634 VIO196634 VSK196634 WCG196634 WMC196634 WVY196634 O262170 JM262170 TI262170 ADE262170 ANA262170 AWW262170 BGS262170 BQO262170 CAK262170 CKG262170 CUC262170 DDY262170 DNU262170 DXQ262170 EHM262170 ERI262170 FBE262170 FLA262170 FUW262170 GES262170 GOO262170 GYK262170 HIG262170 HSC262170 IBY262170 ILU262170 IVQ262170 JFM262170 JPI262170 JZE262170 KJA262170 KSW262170 LCS262170 LMO262170 LWK262170 MGG262170 MQC262170 MZY262170 NJU262170 NTQ262170 ODM262170 ONI262170 OXE262170 PHA262170 PQW262170 QAS262170 QKO262170 QUK262170 REG262170 ROC262170 RXY262170 SHU262170 SRQ262170 TBM262170 TLI262170 TVE262170 UFA262170 UOW262170 UYS262170 VIO262170 VSK262170 WCG262170 WMC262170 WVY262170 O327706 JM327706 TI327706 ADE327706 ANA327706 AWW327706 BGS327706 BQO327706 CAK327706 CKG327706 CUC327706 DDY327706 DNU327706 DXQ327706 EHM327706 ERI327706 FBE327706 FLA327706 FUW327706 GES327706 GOO327706 GYK327706 HIG327706 HSC327706 IBY327706 ILU327706 IVQ327706 JFM327706 JPI327706 JZE327706 KJA327706 KSW327706 LCS327706 LMO327706 LWK327706 MGG327706 MQC327706 MZY327706 NJU327706 NTQ327706 ODM327706 ONI327706 OXE327706 PHA327706 PQW327706 QAS327706 QKO327706 QUK327706 REG327706 ROC327706 RXY327706 SHU327706 SRQ327706 TBM327706 TLI327706 TVE327706 UFA327706 UOW327706 UYS327706 VIO327706 VSK327706 WCG327706 WMC327706 WVY327706 O393242 JM393242 TI393242 ADE393242 ANA393242 AWW393242 BGS393242 BQO393242 CAK393242 CKG393242 CUC393242 DDY393242 DNU393242 DXQ393242 EHM393242 ERI393242 FBE393242 FLA393242 FUW393242 GES393242 GOO393242 GYK393242 HIG393242 HSC393242 IBY393242 ILU393242 IVQ393242 JFM393242 JPI393242 JZE393242 KJA393242 KSW393242 LCS393242 LMO393242 LWK393242 MGG393242 MQC393242 MZY393242 NJU393242 NTQ393242 ODM393242 ONI393242 OXE393242 PHA393242 PQW393242 QAS393242 QKO393242 QUK393242 REG393242 ROC393242 RXY393242 SHU393242 SRQ393242 TBM393242 TLI393242 TVE393242 UFA393242 UOW393242 UYS393242 VIO393242 VSK393242 WCG393242 WMC393242 WVY393242 O458778 JM458778 TI458778 ADE458778 ANA458778 AWW458778 BGS458778 BQO458778 CAK458778 CKG458778 CUC458778 DDY458778 DNU458778 DXQ458778 EHM458778 ERI458778 FBE458778 FLA458778 FUW458778 GES458778 GOO458778 GYK458778 HIG458778 HSC458778 IBY458778 ILU458778 IVQ458778 JFM458778 JPI458778 JZE458778 KJA458778 KSW458778 LCS458778 LMO458778 LWK458778 MGG458778 MQC458778 MZY458778 NJU458778 NTQ458778 ODM458778 ONI458778 OXE458778 PHA458778 PQW458778 QAS458778 QKO458778 QUK458778 REG458778 ROC458778 RXY458778 SHU458778 SRQ458778 TBM458778 TLI458778 TVE458778 UFA458778 UOW458778 UYS458778 VIO458778 VSK458778 WCG458778 WMC458778 WVY458778 O524314 JM524314 TI524314 ADE524314 ANA524314 AWW524314 BGS524314 BQO524314 CAK524314 CKG524314 CUC524314 DDY524314 DNU524314 DXQ524314 EHM524314 ERI524314 FBE524314 FLA524314 FUW524314 GES524314 GOO524314 GYK524314 HIG524314 HSC524314 IBY524314 ILU524314 IVQ524314 JFM524314 JPI524314 JZE524314 KJA524314 KSW524314 LCS524314 LMO524314 LWK524314 MGG524314 MQC524314 MZY524314 NJU524314 NTQ524314 ODM524314 ONI524314 OXE524314 PHA524314 PQW524314 QAS524314 QKO524314 QUK524314 REG524314 ROC524314 RXY524314 SHU524314 SRQ524314 TBM524314 TLI524314 TVE524314 UFA524314 UOW524314 UYS524314 VIO524314 VSK524314 WCG524314 WMC524314 WVY524314 O589850 JM589850 TI589850 ADE589850 ANA589850 AWW589850 BGS589850 BQO589850 CAK589850 CKG589850 CUC589850 DDY589850 DNU589850 DXQ589850 EHM589850 ERI589850 FBE589850 FLA589850 FUW589850 GES589850 GOO589850 GYK589850 HIG589850 HSC589850 IBY589850 ILU589850 IVQ589850 JFM589850 JPI589850 JZE589850 KJA589850 KSW589850 LCS589850 LMO589850 LWK589850 MGG589850 MQC589850 MZY589850 NJU589850 NTQ589850 ODM589850 ONI589850 OXE589850 PHA589850 PQW589850 QAS589850 QKO589850 QUK589850 REG589850 ROC589850 RXY589850 SHU589850 SRQ589850 TBM589850 TLI589850 TVE589850 UFA589850 UOW589850 UYS589850 VIO589850 VSK589850 WCG589850 WMC589850 WVY589850 O655386 JM655386 TI655386 ADE655386 ANA655386 AWW655386 BGS655386 BQO655386 CAK655386 CKG655386 CUC655386 DDY655386 DNU655386 DXQ655386 EHM655386 ERI655386 FBE655386 FLA655386 FUW655386 GES655386 GOO655386 GYK655386 HIG655386 HSC655386 IBY655386 ILU655386 IVQ655386 JFM655386 JPI655386 JZE655386 KJA655386 KSW655386 LCS655386 LMO655386 LWK655386 MGG655386 MQC655386 MZY655386 NJU655386 NTQ655386 ODM655386 ONI655386 OXE655386 PHA655386 PQW655386 QAS655386 QKO655386 QUK655386 REG655386 ROC655386 RXY655386 SHU655386 SRQ655386 TBM655386 TLI655386 TVE655386 UFA655386 UOW655386 UYS655386 VIO655386 VSK655386 WCG655386 WMC655386 WVY655386 O720922 JM720922 TI720922 ADE720922 ANA720922 AWW720922 BGS720922 BQO720922 CAK720922 CKG720922 CUC720922 DDY720922 DNU720922 DXQ720922 EHM720922 ERI720922 FBE720922 FLA720922 FUW720922 GES720922 GOO720922 GYK720922 HIG720922 HSC720922 IBY720922 ILU720922 IVQ720922 JFM720922 JPI720922 JZE720922 KJA720922 KSW720922 LCS720922 LMO720922 LWK720922 MGG720922 MQC720922 MZY720922 NJU720922 NTQ720922 ODM720922 ONI720922 OXE720922 PHA720922 PQW720922 QAS720922 QKO720922 QUK720922 REG720922 ROC720922 RXY720922 SHU720922 SRQ720922 TBM720922 TLI720922 TVE720922 UFA720922 UOW720922 UYS720922 VIO720922 VSK720922 WCG720922 WMC720922 WVY720922 O786458 JM786458 TI786458 ADE786458 ANA786458 AWW786458 BGS786458 BQO786458 CAK786458 CKG786458 CUC786458 DDY786458 DNU786458 DXQ786458 EHM786458 ERI786458 FBE786458 FLA786458 FUW786458 GES786458 GOO786458 GYK786458 HIG786458 HSC786458 IBY786458 ILU786458 IVQ786458 JFM786458 JPI786458 JZE786458 KJA786458 KSW786458 LCS786458 LMO786458 LWK786458 MGG786458 MQC786458 MZY786458 NJU786458 NTQ786458 ODM786458 ONI786458 OXE786458 PHA786458 PQW786458 QAS786458 QKO786458 QUK786458 REG786458 ROC786458 RXY786458 SHU786458 SRQ786458 TBM786458 TLI786458 TVE786458 UFA786458 UOW786458 UYS786458 VIO786458 VSK786458 WCG786458 WMC786458 WVY786458 O851994 JM851994 TI851994 ADE851994 ANA851994 AWW851994 BGS851994 BQO851994 CAK851994 CKG851994 CUC851994 DDY851994 DNU851994 DXQ851994 EHM851994 ERI851994 FBE851994 FLA851994 FUW851994 GES851994 GOO851994 GYK851994 HIG851994 HSC851994 IBY851994 ILU851994 IVQ851994 JFM851994 JPI851994 JZE851994 KJA851994 KSW851994 LCS851994 LMO851994 LWK851994 MGG851994 MQC851994 MZY851994 NJU851994 NTQ851994 ODM851994 ONI851994 OXE851994 PHA851994 PQW851994 QAS851994 QKO851994 QUK851994 REG851994 ROC851994 RXY851994 SHU851994 SRQ851994 TBM851994 TLI851994 TVE851994 UFA851994 UOW851994 UYS851994 VIO851994 VSK851994 WCG851994 WMC851994 WVY851994 O917530 JM917530 TI917530 ADE917530 ANA917530 AWW917530 BGS917530 BQO917530 CAK917530 CKG917530 CUC917530 DDY917530 DNU917530 DXQ917530 EHM917530 ERI917530 FBE917530 FLA917530 FUW917530 GES917530 GOO917530 GYK917530 HIG917530 HSC917530 IBY917530 ILU917530 IVQ917530 JFM917530 JPI917530 JZE917530 KJA917530 KSW917530 LCS917530 LMO917530 LWK917530 MGG917530 MQC917530 MZY917530 NJU917530 NTQ917530 ODM917530 ONI917530 OXE917530 PHA917530 PQW917530 QAS917530 QKO917530 QUK917530 REG917530 ROC917530 RXY917530 SHU917530 SRQ917530 TBM917530 TLI917530 TVE917530 UFA917530 UOW917530 UYS917530 VIO917530 VSK917530 WCG917530 WMC917530 WVY917530 O983066 JM983066 TI983066 ADE983066 ANA983066 AWW983066 BGS983066 BQO983066 CAK983066 CKG983066 CUC983066 DDY983066 DNU983066 DXQ983066 EHM983066 ERI983066 FBE983066 FLA983066 FUW983066 GES983066 GOO983066 GYK983066 HIG983066 HSC983066 IBY983066 ILU983066 IVQ983066 JFM983066 JPI983066 JZE983066 KJA983066 KSW983066 LCS983066 LMO983066 LWK983066 MGG983066 MQC983066 MZY983066 NJU983066 NTQ983066 ODM983066 ONI983066 OXE983066 PHA983066 PQW983066 QAS983066 QKO983066 QUK983066 REG983066 ROC983066 RXY983066 SHU983066 SRQ983066 TBM983066 TLI983066 TVE983066 UFA983066 UOW983066 UYS983066 VIO983066 VSK983066 WCG983066 WMC983066 WVY983066 D28:D31 JB28:JB31 SX28:SX31 ACT28:ACT31 AMP28:AMP31 AWL28:AWL31 BGH28:BGH31 BQD28:BQD31 BZZ28:BZZ31 CJV28:CJV31 CTR28:CTR31 DDN28:DDN31 DNJ28:DNJ31 DXF28:DXF31 EHB28:EHB31 EQX28:EQX31 FAT28:FAT31 FKP28:FKP31 FUL28:FUL31 GEH28:GEH31 GOD28:GOD31 GXZ28:GXZ31 HHV28:HHV31 HRR28:HRR31 IBN28:IBN31 ILJ28:ILJ31 IVF28:IVF31 JFB28:JFB31 JOX28:JOX31 JYT28:JYT31 KIP28:KIP31 KSL28:KSL31 LCH28:LCH31 LMD28:LMD31 LVZ28:LVZ31 MFV28:MFV31 MPR28:MPR31 MZN28:MZN31 NJJ28:NJJ31 NTF28:NTF31 ODB28:ODB31 OMX28:OMX31 OWT28:OWT31 PGP28:PGP31 PQL28:PQL31 QAH28:QAH31 QKD28:QKD31 QTZ28:QTZ31 RDV28:RDV31 RNR28:RNR31 RXN28:RXN31 SHJ28:SHJ31 SRF28:SRF31 TBB28:TBB31 TKX28:TKX31 TUT28:TUT31 UEP28:UEP31 UOL28:UOL31 UYH28:UYH31 VID28:VID31 VRZ28:VRZ31 WBV28:WBV31 WLR28:WLR31 WVN28:WVN31 D65564:D65567 JB65564:JB65567 SX65564:SX65567 ACT65564:ACT65567 AMP65564:AMP65567 AWL65564:AWL65567 BGH65564:BGH65567 BQD65564:BQD65567 BZZ65564:BZZ65567 CJV65564:CJV65567 CTR65564:CTR65567 DDN65564:DDN65567 DNJ65564:DNJ65567 DXF65564:DXF65567 EHB65564:EHB65567 EQX65564:EQX65567 FAT65564:FAT65567 FKP65564:FKP65567 FUL65564:FUL65567 GEH65564:GEH65567 GOD65564:GOD65567 GXZ65564:GXZ65567 HHV65564:HHV65567 HRR65564:HRR65567 IBN65564:IBN65567 ILJ65564:ILJ65567 IVF65564:IVF65567 JFB65564:JFB65567 JOX65564:JOX65567 JYT65564:JYT65567 KIP65564:KIP65567 KSL65564:KSL65567 LCH65564:LCH65567 LMD65564:LMD65567 LVZ65564:LVZ65567 MFV65564:MFV65567 MPR65564:MPR65567 MZN65564:MZN65567 NJJ65564:NJJ65567 NTF65564:NTF65567 ODB65564:ODB65567 OMX65564:OMX65567 OWT65564:OWT65567 PGP65564:PGP65567 PQL65564:PQL65567 QAH65564:QAH65567 QKD65564:QKD65567 QTZ65564:QTZ65567 RDV65564:RDV65567 RNR65564:RNR65567 RXN65564:RXN65567 SHJ65564:SHJ65567 SRF65564:SRF65567 TBB65564:TBB65567 TKX65564:TKX65567 TUT65564:TUT65567 UEP65564:UEP65567 UOL65564:UOL65567 UYH65564:UYH65567 VID65564:VID65567 VRZ65564:VRZ65567 WBV65564:WBV65567 WLR65564:WLR65567 WVN65564:WVN65567 D131100:D131103 JB131100:JB131103 SX131100:SX131103 ACT131100:ACT131103 AMP131100:AMP131103 AWL131100:AWL131103 BGH131100:BGH131103 BQD131100:BQD131103 BZZ131100:BZZ131103 CJV131100:CJV131103 CTR131100:CTR131103 DDN131100:DDN131103 DNJ131100:DNJ131103 DXF131100:DXF131103 EHB131100:EHB131103 EQX131100:EQX131103 FAT131100:FAT131103 FKP131100:FKP131103 FUL131100:FUL131103 GEH131100:GEH131103 GOD131100:GOD131103 GXZ131100:GXZ131103 HHV131100:HHV131103 HRR131100:HRR131103 IBN131100:IBN131103 ILJ131100:ILJ131103 IVF131100:IVF131103 JFB131100:JFB131103 JOX131100:JOX131103 JYT131100:JYT131103 KIP131100:KIP131103 KSL131100:KSL131103 LCH131100:LCH131103 LMD131100:LMD131103 LVZ131100:LVZ131103 MFV131100:MFV131103 MPR131100:MPR131103 MZN131100:MZN131103 NJJ131100:NJJ131103 NTF131100:NTF131103 ODB131100:ODB131103 OMX131100:OMX131103 OWT131100:OWT131103 PGP131100:PGP131103 PQL131100:PQL131103 QAH131100:QAH131103 QKD131100:QKD131103 QTZ131100:QTZ131103 RDV131100:RDV131103 RNR131100:RNR131103 RXN131100:RXN131103 SHJ131100:SHJ131103 SRF131100:SRF131103 TBB131100:TBB131103 TKX131100:TKX131103 TUT131100:TUT131103 UEP131100:UEP131103 UOL131100:UOL131103 UYH131100:UYH131103 VID131100:VID131103 VRZ131100:VRZ131103 WBV131100:WBV131103 WLR131100:WLR131103 WVN131100:WVN131103 D196636:D196639 JB196636:JB196639 SX196636:SX196639 ACT196636:ACT196639 AMP196636:AMP196639 AWL196636:AWL196639 BGH196636:BGH196639 BQD196636:BQD196639 BZZ196636:BZZ196639 CJV196636:CJV196639 CTR196636:CTR196639 DDN196636:DDN196639 DNJ196636:DNJ196639 DXF196636:DXF196639 EHB196636:EHB196639 EQX196636:EQX196639 FAT196636:FAT196639 FKP196636:FKP196639 FUL196636:FUL196639 GEH196636:GEH196639 GOD196636:GOD196639 GXZ196636:GXZ196639 HHV196636:HHV196639 HRR196636:HRR196639 IBN196636:IBN196639 ILJ196636:ILJ196639 IVF196636:IVF196639 JFB196636:JFB196639 JOX196636:JOX196639 JYT196636:JYT196639 KIP196636:KIP196639 KSL196636:KSL196639 LCH196636:LCH196639 LMD196636:LMD196639 LVZ196636:LVZ196639 MFV196636:MFV196639 MPR196636:MPR196639 MZN196636:MZN196639 NJJ196636:NJJ196639 NTF196636:NTF196639 ODB196636:ODB196639 OMX196636:OMX196639 OWT196636:OWT196639 PGP196636:PGP196639 PQL196636:PQL196639 QAH196636:QAH196639 QKD196636:QKD196639 QTZ196636:QTZ196639 RDV196636:RDV196639 RNR196636:RNR196639 RXN196636:RXN196639 SHJ196636:SHJ196639 SRF196636:SRF196639 TBB196636:TBB196639 TKX196636:TKX196639 TUT196636:TUT196639 UEP196636:UEP196639 UOL196636:UOL196639 UYH196636:UYH196639 VID196636:VID196639 VRZ196636:VRZ196639 WBV196636:WBV196639 WLR196636:WLR196639 WVN196636:WVN196639 D262172:D262175 JB262172:JB262175 SX262172:SX262175 ACT262172:ACT262175 AMP262172:AMP262175 AWL262172:AWL262175 BGH262172:BGH262175 BQD262172:BQD262175 BZZ262172:BZZ262175 CJV262172:CJV262175 CTR262172:CTR262175 DDN262172:DDN262175 DNJ262172:DNJ262175 DXF262172:DXF262175 EHB262172:EHB262175 EQX262172:EQX262175 FAT262172:FAT262175 FKP262172:FKP262175 FUL262172:FUL262175 GEH262172:GEH262175 GOD262172:GOD262175 GXZ262172:GXZ262175 HHV262172:HHV262175 HRR262172:HRR262175 IBN262172:IBN262175 ILJ262172:ILJ262175 IVF262172:IVF262175 JFB262172:JFB262175 JOX262172:JOX262175 JYT262172:JYT262175 KIP262172:KIP262175 KSL262172:KSL262175 LCH262172:LCH262175 LMD262172:LMD262175 LVZ262172:LVZ262175 MFV262172:MFV262175 MPR262172:MPR262175 MZN262172:MZN262175 NJJ262172:NJJ262175 NTF262172:NTF262175 ODB262172:ODB262175 OMX262172:OMX262175 OWT262172:OWT262175 PGP262172:PGP262175 PQL262172:PQL262175 QAH262172:QAH262175 QKD262172:QKD262175 QTZ262172:QTZ262175 RDV262172:RDV262175 RNR262172:RNR262175 RXN262172:RXN262175 SHJ262172:SHJ262175 SRF262172:SRF262175 TBB262172:TBB262175 TKX262172:TKX262175 TUT262172:TUT262175 UEP262172:UEP262175 UOL262172:UOL262175 UYH262172:UYH262175 VID262172:VID262175 VRZ262172:VRZ262175 WBV262172:WBV262175 WLR262172:WLR262175 WVN262172:WVN262175 D327708:D327711 JB327708:JB327711 SX327708:SX327711 ACT327708:ACT327711 AMP327708:AMP327711 AWL327708:AWL327711 BGH327708:BGH327711 BQD327708:BQD327711 BZZ327708:BZZ327711 CJV327708:CJV327711 CTR327708:CTR327711 DDN327708:DDN327711 DNJ327708:DNJ327711 DXF327708:DXF327711 EHB327708:EHB327711 EQX327708:EQX327711 FAT327708:FAT327711 FKP327708:FKP327711 FUL327708:FUL327711 GEH327708:GEH327711 GOD327708:GOD327711 GXZ327708:GXZ327711 HHV327708:HHV327711 HRR327708:HRR327711 IBN327708:IBN327711 ILJ327708:ILJ327711 IVF327708:IVF327711 JFB327708:JFB327711 JOX327708:JOX327711 JYT327708:JYT327711 KIP327708:KIP327711 KSL327708:KSL327711 LCH327708:LCH327711 LMD327708:LMD327711 LVZ327708:LVZ327711 MFV327708:MFV327711 MPR327708:MPR327711 MZN327708:MZN327711 NJJ327708:NJJ327711 NTF327708:NTF327711 ODB327708:ODB327711 OMX327708:OMX327711 OWT327708:OWT327711 PGP327708:PGP327711 PQL327708:PQL327711 QAH327708:QAH327711 QKD327708:QKD327711 QTZ327708:QTZ327711 RDV327708:RDV327711 RNR327708:RNR327711 RXN327708:RXN327711 SHJ327708:SHJ327711 SRF327708:SRF327711 TBB327708:TBB327711 TKX327708:TKX327711 TUT327708:TUT327711 UEP327708:UEP327711 UOL327708:UOL327711 UYH327708:UYH327711 VID327708:VID327711 VRZ327708:VRZ327711 WBV327708:WBV327711 WLR327708:WLR327711 WVN327708:WVN327711 D393244:D393247 JB393244:JB393247 SX393244:SX393247 ACT393244:ACT393247 AMP393244:AMP393247 AWL393244:AWL393247 BGH393244:BGH393247 BQD393244:BQD393247 BZZ393244:BZZ393247 CJV393244:CJV393247 CTR393244:CTR393247 DDN393244:DDN393247 DNJ393244:DNJ393247 DXF393244:DXF393247 EHB393244:EHB393247 EQX393244:EQX393247 FAT393244:FAT393247 FKP393244:FKP393247 FUL393244:FUL393247 GEH393244:GEH393247 GOD393244:GOD393247 GXZ393244:GXZ393247 HHV393244:HHV393247 HRR393244:HRR393247 IBN393244:IBN393247 ILJ393244:ILJ393247 IVF393244:IVF393247 JFB393244:JFB393247 JOX393244:JOX393247 JYT393244:JYT393247 KIP393244:KIP393247 KSL393244:KSL393247 LCH393244:LCH393247 LMD393244:LMD393247 LVZ393244:LVZ393247 MFV393244:MFV393247 MPR393244:MPR393247 MZN393244:MZN393247 NJJ393244:NJJ393247 NTF393244:NTF393247 ODB393244:ODB393247 OMX393244:OMX393247 OWT393244:OWT393247 PGP393244:PGP393247 PQL393244:PQL393247 QAH393244:QAH393247 QKD393244:QKD393247 QTZ393244:QTZ393247 RDV393244:RDV393247 RNR393244:RNR393247 RXN393244:RXN393247 SHJ393244:SHJ393247 SRF393244:SRF393247 TBB393244:TBB393247 TKX393244:TKX393247 TUT393244:TUT393247 UEP393244:UEP393247 UOL393244:UOL393247 UYH393244:UYH393247 VID393244:VID393247 VRZ393244:VRZ393247 WBV393244:WBV393247 WLR393244:WLR393247 WVN393244:WVN393247 D458780:D458783 JB458780:JB458783 SX458780:SX458783 ACT458780:ACT458783 AMP458780:AMP458783 AWL458780:AWL458783 BGH458780:BGH458783 BQD458780:BQD458783 BZZ458780:BZZ458783 CJV458780:CJV458783 CTR458780:CTR458783 DDN458780:DDN458783 DNJ458780:DNJ458783 DXF458780:DXF458783 EHB458780:EHB458783 EQX458780:EQX458783 FAT458780:FAT458783 FKP458780:FKP458783 FUL458780:FUL458783 GEH458780:GEH458783 GOD458780:GOD458783 GXZ458780:GXZ458783 HHV458780:HHV458783 HRR458780:HRR458783 IBN458780:IBN458783 ILJ458780:ILJ458783 IVF458780:IVF458783 JFB458780:JFB458783 JOX458780:JOX458783 JYT458780:JYT458783 KIP458780:KIP458783 KSL458780:KSL458783 LCH458780:LCH458783 LMD458780:LMD458783 LVZ458780:LVZ458783 MFV458780:MFV458783 MPR458780:MPR458783 MZN458780:MZN458783 NJJ458780:NJJ458783 NTF458780:NTF458783 ODB458780:ODB458783 OMX458780:OMX458783 OWT458780:OWT458783 PGP458780:PGP458783 PQL458780:PQL458783 QAH458780:QAH458783 QKD458780:QKD458783 QTZ458780:QTZ458783 RDV458780:RDV458783 RNR458780:RNR458783 RXN458780:RXN458783 SHJ458780:SHJ458783 SRF458780:SRF458783 TBB458780:TBB458783 TKX458780:TKX458783 TUT458780:TUT458783 UEP458780:UEP458783 UOL458780:UOL458783 UYH458780:UYH458783 VID458780:VID458783 VRZ458780:VRZ458783 WBV458780:WBV458783 WLR458780:WLR458783 WVN458780:WVN458783 D524316:D524319 JB524316:JB524319 SX524316:SX524319 ACT524316:ACT524319 AMP524316:AMP524319 AWL524316:AWL524319 BGH524316:BGH524319 BQD524316:BQD524319 BZZ524316:BZZ524319 CJV524316:CJV524319 CTR524316:CTR524319 DDN524316:DDN524319 DNJ524316:DNJ524319 DXF524316:DXF524319 EHB524316:EHB524319 EQX524316:EQX524319 FAT524316:FAT524319 FKP524316:FKP524319 FUL524316:FUL524319 GEH524316:GEH524319 GOD524316:GOD524319 GXZ524316:GXZ524319 HHV524316:HHV524319 HRR524316:HRR524319 IBN524316:IBN524319 ILJ524316:ILJ524319 IVF524316:IVF524319 JFB524316:JFB524319 JOX524316:JOX524319 JYT524316:JYT524319 KIP524316:KIP524319 KSL524316:KSL524319 LCH524316:LCH524319 LMD524316:LMD524319 LVZ524316:LVZ524319 MFV524316:MFV524319 MPR524316:MPR524319 MZN524316:MZN524319 NJJ524316:NJJ524319 NTF524316:NTF524319 ODB524316:ODB524319 OMX524316:OMX524319 OWT524316:OWT524319 PGP524316:PGP524319 PQL524316:PQL524319 QAH524316:QAH524319 QKD524316:QKD524319 QTZ524316:QTZ524319 RDV524316:RDV524319 RNR524316:RNR524319 RXN524316:RXN524319 SHJ524316:SHJ524319 SRF524316:SRF524319 TBB524316:TBB524319 TKX524316:TKX524319 TUT524316:TUT524319 UEP524316:UEP524319 UOL524316:UOL524319 UYH524316:UYH524319 VID524316:VID524319 VRZ524316:VRZ524319 WBV524316:WBV524319 WLR524316:WLR524319 WVN524316:WVN524319 D589852:D589855 JB589852:JB589855 SX589852:SX589855 ACT589852:ACT589855 AMP589852:AMP589855 AWL589852:AWL589855 BGH589852:BGH589855 BQD589852:BQD589855 BZZ589852:BZZ589855 CJV589852:CJV589855 CTR589852:CTR589855 DDN589852:DDN589855 DNJ589852:DNJ589855 DXF589852:DXF589855 EHB589852:EHB589855 EQX589852:EQX589855 FAT589852:FAT589855 FKP589852:FKP589855 FUL589852:FUL589855 GEH589852:GEH589855 GOD589852:GOD589855 GXZ589852:GXZ589855 HHV589852:HHV589855 HRR589852:HRR589855 IBN589852:IBN589855 ILJ589852:ILJ589855 IVF589852:IVF589855 JFB589852:JFB589855 JOX589852:JOX589855 JYT589852:JYT589855 KIP589852:KIP589855 KSL589852:KSL589855 LCH589852:LCH589855 LMD589852:LMD589855 LVZ589852:LVZ589855 MFV589852:MFV589855 MPR589852:MPR589855 MZN589852:MZN589855 NJJ589852:NJJ589855 NTF589852:NTF589855 ODB589852:ODB589855 OMX589852:OMX589855 OWT589852:OWT589855 PGP589852:PGP589855 PQL589852:PQL589855 QAH589852:QAH589855 QKD589852:QKD589855 QTZ589852:QTZ589855 RDV589852:RDV589855 RNR589852:RNR589855 RXN589852:RXN589855 SHJ589852:SHJ589855 SRF589852:SRF589855 TBB589852:TBB589855 TKX589852:TKX589855 TUT589852:TUT589855 UEP589852:UEP589855 UOL589852:UOL589855 UYH589852:UYH589855 VID589852:VID589855 VRZ589852:VRZ589855 WBV589852:WBV589855 WLR589852:WLR589855 WVN589852:WVN589855 D655388:D655391 JB655388:JB655391 SX655388:SX655391 ACT655388:ACT655391 AMP655388:AMP655391 AWL655388:AWL655391 BGH655388:BGH655391 BQD655388:BQD655391 BZZ655388:BZZ655391 CJV655388:CJV655391 CTR655388:CTR655391 DDN655388:DDN655391 DNJ655388:DNJ655391 DXF655388:DXF655391 EHB655388:EHB655391 EQX655388:EQX655391 FAT655388:FAT655391 FKP655388:FKP655391 FUL655388:FUL655391 GEH655388:GEH655391 GOD655388:GOD655391 GXZ655388:GXZ655391 HHV655388:HHV655391 HRR655388:HRR655391 IBN655388:IBN655391 ILJ655388:ILJ655391 IVF655388:IVF655391 JFB655388:JFB655391 JOX655388:JOX655391 JYT655388:JYT655391 KIP655388:KIP655391 KSL655388:KSL655391 LCH655388:LCH655391 LMD655388:LMD655391 LVZ655388:LVZ655391 MFV655388:MFV655391 MPR655388:MPR655391 MZN655388:MZN655391 NJJ655388:NJJ655391 NTF655388:NTF655391 ODB655388:ODB655391 OMX655388:OMX655391 OWT655388:OWT655391 PGP655388:PGP655391 PQL655388:PQL655391 QAH655388:QAH655391 QKD655388:QKD655391 QTZ655388:QTZ655391 RDV655388:RDV655391 RNR655388:RNR655391 RXN655388:RXN655391 SHJ655388:SHJ655391 SRF655388:SRF655391 TBB655388:TBB655391 TKX655388:TKX655391 TUT655388:TUT655391 UEP655388:UEP655391 UOL655388:UOL655391 UYH655388:UYH655391 VID655388:VID655391 VRZ655388:VRZ655391 WBV655388:WBV655391 WLR655388:WLR655391 WVN655388:WVN655391 D720924:D720927 JB720924:JB720927 SX720924:SX720927 ACT720924:ACT720927 AMP720924:AMP720927 AWL720924:AWL720927 BGH720924:BGH720927 BQD720924:BQD720927 BZZ720924:BZZ720927 CJV720924:CJV720927 CTR720924:CTR720927 DDN720924:DDN720927 DNJ720924:DNJ720927 DXF720924:DXF720927 EHB720924:EHB720927 EQX720924:EQX720927 FAT720924:FAT720927 FKP720924:FKP720927 FUL720924:FUL720927 GEH720924:GEH720927 GOD720924:GOD720927 GXZ720924:GXZ720927 HHV720924:HHV720927 HRR720924:HRR720927 IBN720924:IBN720927 ILJ720924:ILJ720927 IVF720924:IVF720927 JFB720924:JFB720927 JOX720924:JOX720927 JYT720924:JYT720927 KIP720924:KIP720927 KSL720924:KSL720927 LCH720924:LCH720927 LMD720924:LMD720927 LVZ720924:LVZ720927 MFV720924:MFV720927 MPR720924:MPR720927 MZN720924:MZN720927 NJJ720924:NJJ720927 NTF720924:NTF720927 ODB720924:ODB720927 OMX720924:OMX720927 OWT720924:OWT720927 PGP720924:PGP720927 PQL720924:PQL720927 QAH720924:QAH720927 QKD720924:QKD720927 QTZ720924:QTZ720927 RDV720924:RDV720927 RNR720924:RNR720927 RXN720924:RXN720927 SHJ720924:SHJ720927 SRF720924:SRF720927 TBB720924:TBB720927 TKX720924:TKX720927 TUT720924:TUT720927 UEP720924:UEP720927 UOL720924:UOL720927 UYH720924:UYH720927 VID720924:VID720927 VRZ720924:VRZ720927 WBV720924:WBV720927 WLR720924:WLR720927 WVN720924:WVN720927 D786460:D786463 JB786460:JB786463 SX786460:SX786463 ACT786460:ACT786463 AMP786460:AMP786463 AWL786460:AWL786463 BGH786460:BGH786463 BQD786460:BQD786463 BZZ786460:BZZ786463 CJV786460:CJV786463 CTR786460:CTR786463 DDN786460:DDN786463 DNJ786460:DNJ786463 DXF786460:DXF786463 EHB786460:EHB786463 EQX786460:EQX786463 FAT786460:FAT786463 FKP786460:FKP786463 FUL786460:FUL786463 GEH786460:GEH786463 GOD786460:GOD786463 GXZ786460:GXZ786463 HHV786460:HHV786463 HRR786460:HRR786463 IBN786460:IBN786463 ILJ786460:ILJ786463 IVF786460:IVF786463 JFB786460:JFB786463 JOX786460:JOX786463 JYT786460:JYT786463 KIP786460:KIP786463 KSL786460:KSL786463 LCH786460:LCH786463 LMD786460:LMD786463 LVZ786460:LVZ786463 MFV786460:MFV786463 MPR786460:MPR786463 MZN786460:MZN786463 NJJ786460:NJJ786463 NTF786460:NTF786463 ODB786460:ODB786463 OMX786460:OMX786463 OWT786460:OWT786463 PGP786460:PGP786463 PQL786460:PQL786463 QAH786460:QAH786463 QKD786460:QKD786463 QTZ786460:QTZ786463 RDV786460:RDV786463 RNR786460:RNR786463 RXN786460:RXN786463 SHJ786460:SHJ786463 SRF786460:SRF786463 TBB786460:TBB786463 TKX786460:TKX786463 TUT786460:TUT786463 UEP786460:UEP786463 UOL786460:UOL786463 UYH786460:UYH786463 VID786460:VID786463 VRZ786460:VRZ786463 WBV786460:WBV786463 WLR786460:WLR786463 WVN786460:WVN786463 D851996:D851999 JB851996:JB851999 SX851996:SX851999 ACT851996:ACT851999 AMP851996:AMP851999 AWL851996:AWL851999 BGH851996:BGH851999 BQD851996:BQD851999 BZZ851996:BZZ851999 CJV851996:CJV851999 CTR851996:CTR851999 DDN851996:DDN851999 DNJ851996:DNJ851999 DXF851996:DXF851999 EHB851996:EHB851999 EQX851996:EQX851999 FAT851996:FAT851999 FKP851996:FKP851999 FUL851996:FUL851999 GEH851996:GEH851999 GOD851996:GOD851999 GXZ851996:GXZ851999 HHV851996:HHV851999 HRR851996:HRR851999 IBN851996:IBN851999 ILJ851996:ILJ851999 IVF851996:IVF851999 JFB851996:JFB851999 JOX851996:JOX851999 JYT851996:JYT851999 KIP851996:KIP851999 KSL851996:KSL851999 LCH851996:LCH851999 LMD851996:LMD851999 LVZ851996:LVZ851999 MFV851996:MFV851999 MPR851996:MPR851999 MZN851996:MZN851999 NJJ851996:NJJ851999 NTF851996:NTF851999 ODB851996:ODB851999 OMX851996:OMX851999 OWT851996:OWT851999 PGP851996:PGP851999 PQL851996:PQL851999 QAH851996:QAH851999 QKD851996:QKD851999 QTZ851996:QTZ851999 RDV851996:RDV851999 RNR851996:RNR851999 RXN851996:RXN851999 SHJ851996:SHJ851999 SRF851996:SRF851999 TBB851996:TBB851999 TKX851996:TKX851999 TUT851996:TUT851999 UEP851996:UEP851999 UOL851996:UOL851999 UYH851996:UYH851999 VID851996:VID851999 VRZ851996:VRZ851999 WBV851996:WBV851999 WLR851996:WLR851999 WVN851996:WVN851999 D917532:D917535 JB917532:JB917535 SX917532:SX917535 ACT917532:ACT917535 AMP917532:AMP917535 AWL917532:AWL917535 BGH917532:BGH917535 BQD917532:BQD917535 BZZ917532:BZZ917535 CJV917532:CJV917535 CTR917532:CTR917535 DDN917532:DDN917535 DNJ917532:DNJ917535 DXF917532:DXF917535 EHB917532:EHB917535 EQX917532:EQX917535 FAT917532:FAT917535 FKP917532:FKP917535 FUL917532:FUL917535 GEH917532:GEH917535 GOD917532:GOD917535 GXZ917532:GXZ917535 HHV917532:HHV917535 HRR917532:HRR917535 IBN917532:IBN917535 ILJ917532:ILJ917535 IVF917532:IVF917535 JFB917532:JFB917535 JOX917532:JOX917535 JYT917532:JYT917535 KIP917532:KIP917535 KSL917532:KSL917535 LCH917532:LCH917535 LMD917532:LMD917535 LVZ917532:LVZ917535 MFV917532:MFV917535 MPR917532:MPR917535 MZN917532:MZN917535 NJJ917532:NJJ917535 NTF917532:NTF917535 ODB917532:ODB917535 OMX917532:OMX917535 OWT917532:OWT917535 PGP917532:PGP917535 PQL917532:PQL917535 QAH917532:QAH917535 QKD917532:QKD917535 QTZ917532:QTZ917535 RDV917532:RDV917535 RNR917532:RNR917535 RXN917532:RXN917535 SHJ917532:SHJ917535 SRF917532:SRF917535 TBB917532:TBB917535 TKX917532:TKX917535 TUT917532:TUT917535 UEP917532:UEP917535 UOL917532:UOL917535 UYH917532:UYH917535 VID917532:VID917535 VRZ917532:VRZ917535 WBV917532:WBV917535 WLR917532:WLR917535 WVN917532:WVN917535 D983068:D983071 JB983068:JB983071 SX983068:SX983071 ACT983068:ACT983071 AMP983068:AMP983071 AWL983068:AWL983071 BGH983068:BGH983071 BQD983068:BQD983071 BZZ983068:BZZ983071 CJV983068:CJV983071 CTR983068:CTR983071 DDN983068:DDN983071 DNJ983068:DNJ983071 DXF983068:DXF983071 EHB983068:EHB983071 EQX983068:EQX983071 FAT983068:FAT983071 FKP983068:FKP983071 FUL983068:FUL983071 GEH983068:GEH983071 GOD983068:GOD983071 GXZ983068:GXZ983071 HHV983068:HHV983071 HRR983068:HRR983071 IBN983068:IBN983071 ILJ983068:ILJ983071 IVF983068:IVF983071 JFB983068:JFB983071 JOX983068:JOX983071 JYT983068:JYT983071 KIP983068:KIP983071 KSL983068:KSL983071 LCH983068:LCH983071 LMD983068:LMD983071 LVZ983068:LVZ983071 MFV983068:MFV983071 MPR983068:MPR983071 MZN983068:MZN983071 NJJ983068:NJJ983071 NTF983068:NTF983071 ODB983068:ODB983071 OMX983068:OMX983071 OWT983068:OWT983071 PGP983068:PGP983071 PQL983068:PQL983071 QAH983068:QAH983071 QKD983068:QKD983071 QTZ983068:QTZ983071 RDV983068:RDV983071 RNR983068:RNR983071 RXN983068:RXN983071 SHJ983068:SHJ983071 SRF983068:SRF983071 TBB983068:TBB983071 TKX983068:TKX983071 TUT983068:TUT983071 UEP983068:UEP983071 UOL983068:UOL983071 UYH983068:UYH983071 VID983068:VID983071 VRZ983068:VRZ983071 WBV983068:WBV983071 WLR983068:WLR983071 WVN983068:WVN983071 AA28 JW28 TS28 ADO28 ANK28 AXG28 BHC28 BQY28 CAU28 CKQ28 CUM28 DEI28 DOE28 DYA28 EHW28 ERS28 FBO28 FLK28 FVG28 GFC28 GOY28 GYU28 HIQ28 HSM28 ICI28 IME28 IWA28 JFW28 JPS28 JZO28 KJK28 KTG28 LDC28 LMY28 LWU28 MGQ28 MQM28 NAI28 NKE28 NUA28 ODW28 ONS28 OXO28 PHK28 PRG28 QBC28 QKY28 QUU28 REQ28 ROM28 RYI28 SIE28 SSA28 TBW28 TLS28 TVO28 UFK28 UPG28 UZC28 VIY28 VSU28 WCQ28 WMM28 WWI28 AA65564 JW65564 TS65564 ADO65564 ANK65564 AXG65564 BHC65564 BQY65564 CAU65564 CKQ65564 CUM65564 DEI65564 DOE65564 DYA65564 EHW65564 ERS65564 FBO65564 FLK65564 FVG65564 GFC65564 GOY65564 GYU65564 HIQ65564 HSM65564 ICI65564 IME65564 IWA65564 JFW65564 JPS65564 JZO65564 KJK65564 KTG65564 LDC65564 LMY65564 LWU65564 MGQ65564 MQM65564 NAI65564 NKE65564 NUA65564 ODW65564 ONS65564 OXO65564 PHK65564 PRG65564 QBC65564 QKY65564 QUU65564 REQ65564 ROM65564 RYI65564 SIE65564 SSA65564 TBW65564 TLS65564 TVO65564 UFK65564 UPG65564 UZC65564 VIY65564 VSU65564 WCQ65564 WMM65564 WWI65564 AA131100 JW131100 TS131100 ADO131100 ANK131100 AXG131100 BHC131100 BQY131100 CAU131100 CKQ131100 CUM131100 DEI131100 DOE131100 DYA131100 EHW131100 ERS131100 FBO131100 FLK131100 FVG131100 GFC131100 GOY131100 GYU131100 HIQ131100 HSM131100 ICI131100 IME131100 IWA131100 JFW131100 JPS131100 JZO131100 KJK131100 KTG131100 LDC131100 LMY131100 LWU131100 MGQ131100 MQM131100 NAI131100 NKE131100 NUA131100 ODW131100 ONS131100 OXO131100 PHK131100 PRG131100 QBC131100 QKY131100 QUU131100 REQ131100 ROM131100 RYI131100 SIE131100 SSA131100 TBW131100 TLS131100 TVO131100 UFK131100 UPG131100 UZC131100 VIY131100 VSU131100 WCQ131100 WMM131100 WWI131100 AA196636 JW196636 TS196636 ADO196636 ANK196636 AXG196636 BHC196636 BQY196636 CAU196636 CKQ196636 CUM196636 DEI196636 DOE196636 DYA196636 EHW196636 ERS196636 FBO196636 FLK196636 FVG196636 GFC196636 GOY196636 GYU196636 HIQ196636 HSM196636 ICI196636 IME196636 IWA196636 JFW196636 JPS196636 JZO196636 KJK196636 KTG196636 LDC196636 LMY196636 LWU196636 MGQ196636 MQM196636 NAI196636 NKE196636 NUA196636 ODW196636 ONS196636 OXO196636 PHK196636 PRG196636 QBC196636 QKY196636 QUU196636 REQ196636 ROM196636 RYI196636 SIE196636 SSA196636 TBW196636 TLS196636 TVO196636 UFK196636 UPG196636 UZC196636 VIY196636 VSU196636 WCQ196636 WMM196636 WWI196636 AA262172 JW262172 TS262172 ADO262172 ANK262172 AXG262172 BHC262172 BQY262172 CAU262172 CKQ262172 CUM262172 DEI262172 DOE262172 DYA262172 EHW262172 ERS262172 FBO262172 FLK262172 FVG262172 GFC262172 GOY262172 GYU262172 HIQ262172 HSM262172 ICI262172 IME262172 IWA262172 JFW262172 JPS262172 JZO262172 KJK262172 KTG262172 LDC262172 LMY262172 LWU262172 MGQ262172 MQM262172 NAI262172 NKE262172 NUA262172 ODW262172 ONS262172 OXO262172 PHK262172 PRG262172 QBC262172 QKY262172 QUU262172 REQ262172 ROM262172 RYI262172 SIE262172 SSA262172 TBW262172 TLS262172 TVO262172 UFK262172 UPG262172 UZC262172 VIY262172 VSU262172 WCQ262172 WMM262172 WWI262172 AA327708 JW327708 TS327708 ADO327708 ANK327708 AXG327708 BHC327708 BQY327708 CAU327708 CKQ327708 CUM327708 DEI327708 DOE327708 DYA327708 EHW327708 ERS327708 FBO327708 FLK327708 FVG327708 GFC327708 GOY327708 GYU327708 HIQ327708 HSM327708 ICI327708 IME327708 IWA327708 JFW327708 JPS327708 JZO327708 KJK327708 KTG327708 LDC327708 LMY327708 LWU327708 MGQ327708 MQM327708 NAI327708 NKE327708 NUA327708 ODW327708 ONS327708 OXO327708 PHK327708 PRG327708 QBC327708 QKY327708 QUU327708 REQ327708 ROM327708 RYI327708 SIE327708 SSA327708 TBW327708 TLS327708 TVO327708 UFK327708 UPG327708 UZC327708 VIY327708 VSU327708 WCQ327708 WMM327708 WWI327708 AA393244 JW393244 TS393244 ADO393244 ANK393244 AXG393244 BHC393244 BQY393244 CAU393244 CKQ393244 CUM393244 DEI393244 DOE393244 DYA393244 EHW393244 ERS393244 FBO393244 FLK393244 FVG393244 GFC393244 GOY393244 GYU393244 HIQ393244 HSM393244 ICI393244 IME393244 IWA393244 JFW393244 JPS393244 JZO393244 KJK393244 KTG393244 LDC393244 LMY393244 LWU393244 MGQ393244 MQM393244 NAI393244 NKE393244 NUA393244 ODW393244 ONS393244 OXO393244 PHK393244 PRG393244 QBC393244 QKY393244 QUU393244 REQ393244 ROM393244 RYI393244 SIE393244 SSA393244 TBW393244 TLS393244 TVO393244 UFK393244 UPG393244 UZC393244 VIY393244 VSU393244 WCQ393244 WMM393244 WWI393244 AA458780 JW458780 TS458780 ADO458780 ANK458780 AXG458780 BHC458780 BQY458780 CAU458780 CKQ458780 CUM458780 DEI458780 DOE458780 DYA458780 EHW458780 ERS458780 FBO458780 FLK458780 FVG458780 GFC458780 GOY458780 GYU458780 HIQ458780 HSM458780 ICI458780 IME458780 IWA458780 JFW458780 JPS458780 JZO458780 KJK458780 KTG458780 LDC458780 LMY458780 LWU458780 MGQ458780 MQM458780 NAI458780 NKE458780 NUA458780 ODW458780 ONS458780 OXO458780 PHK458780 PRG458780 QBC458780 QKY458780 QUU458780 REQ458780 ROM458780 RYI458780 SIE458780 SSA458780 TBW458780 TLS458780 TVO458780 UFK458780 UPG458780 UZC458780 VIY458780 VSU458780 WCQ458780 WMM458780 WWI458780 AA524316 JW524316 TS524316 ADO524316 ANK524316 AXG524316 BHC524316 BQY524316 CAU524316 CKQ524316 CUM524316 DEI524316 DOE524316 DYA524316 EHW524316 ERS524316 FBO524316 FLK524316 FVG524316 GFC524316 GOY524316 GYU524316 HIQ524316 HSM524316 ICI524316 IME524316 IWA524316 JFW524316 JPS524316 JZO524316 KJK524316 KTG524316 LDC524316 LMY524316 LWU524316 MGQ524316 MQM524316 NAI524316 NKE524316 NUA524316 ODW524316 ONS524316 OXO524316 PHK524316 PRG524316 QBC524316 QKY524316 QUU524316 REQ524316 ROM524316 RYI524316 SIE524316 SSA524316 TBW524316 TLS524316 TVO524316 UFK524316 UPG524316 UZC524316 VIY524316 VSU524316 WCQ524316 WMM524316 WWI524316 AA589852 JW589852 TS589852 ADO589852 ANK589852 AXG589852 BHC589852 BQY589852 CAU589852 CKQ589852 CUM589852 DEI589852 DOE589852 DYA589852 EHW589852 ERS589852 FBO589852 FLK589852 FVG589852 GFC589852 GOY589852 GYU589852 HIQ589852 HSM589852 ICI589852 IME589852 IWA589852 JFW589852 JPS589852 JZO589852 KJK589852 KTG589852 LDC589852 LMY589852 LWU589852 MGQ589852 MQM589852 NAI589852 NKE589852 NUA589852 ODW589852 ONS589852 OXO589852 PHK589852 PRG589852 QBC589852 QKY589852 QUU589852 REQ589852 ROM589852 RYI589852 SIE589852 SSA589852 TBW589852 TLS589852 TVO589852 UFK589852 UPG589852 UZC589852 VIY589852 VSU589852 WCQ589852 WMM589852 WWI589852 AA655388 JW655388 TS655388 ADO655388 ANK655388 AXG655388 BHC655388 BQY655388 CAU655388 CKQ655388 CUM655388 DEI655388 DOE655388 DYA655388 EHW655388 ERS655388 FBO655388 FLK655388 FVG655388 GFC655388 GOY655388 GYU655388 HIQ655388 HSM655388 ICI655388 IME655388 IWA655388 JFW655388 JPS655388 JZO655388 KJK655388 KTG655388 LDC655388 LMY655388 LWU655388 MGQ655388 MQM655388 NAI655388 NKE655388 NUA655388 ODW655388 ONS655388 OXO655388 PHK655388 PRG655388 QBC655388 QKY655388 QUU655388 REQ655388 ROM655388 RYI655388 SIE655388 SSA655388 TBW655388 TLS655388 TVO655388 UFK655388 UPG655388 UZC655388 VIY655388 VSU655388 WCQ655388 WMM655388 WWI655388 AA720924 JW720924 TS720924 ADO720924 ANK720924 AXG720924 BHC720924 BQY720924 CAU720924 CKQ720924 CUM720924 DEI720924 DOE720924 DYA720924 EHW720924 ERS720924 FBO720924 FLK720924 FVG720924 GFC720924 GOY720924 GYU720924 HIQ720924 HSM720924 ICI720924 IME720924 IWA720924 JFW720924 JPS720924 JZO720924 KJK720924 KTG720924 LDC720924 LMY720924 LWU720924 MGQ720924 MQM720924 NAI720924 NKE720924 NUA720924 ODW720924 ONS720924 OXO720924 PHK720924 PRG720924 QBC720924 QKY720924 QUU720924 REQ720924 ROM720924 RYI720924 SIE720924 SSA720924 TBW720924 TLS720924 TVO720924 UFK720924 UPG720924 UZC720924 VIY720924 VSU720924 WCQ720924 WMM720924 WWI720924 AA786460 JW786460 TS786460 ADO786460 ANK786460 AXG786460 BHC786460 BQY786460 CAU786460 CKQ786460 CUM786460 DEI786460 DOE786460 DYA786460 EHW786460 ERS786460 FBO786460 FLK786460 FVG786460 GFC786460 GOY786460 GYU786460 HIQ786460 HSM786460 ICI786460 IME786460 IWA786460 JFW786460 JPS786460 JZO786460 KJK786460 KTG786460 LDC786460 LMY786460 LWU786460 MGQ786460 MQM786460 NAI786460 NKE786460 NUA786460 ODW786460 ONS786460 OXO786460 PHK786460 PRG786460 QBC786460 QKY786460 QUU786460 REQ786460 ROM786460 RYI786460 SIE786460 SSA786460 TBW786460 TLS786460 TVO786460 UFK786460 UPG786460 UZC786460 VIY786460 VSU786460 WCQ786460 WMM786460 WWI786460 AA851996 JW851996 TS851996 ADO851996 ANK851996 AXG851996 BHC851996 BQY851996 CAU851996 CKQ851996 CUM851996 DEI851996 DOE851996 DYA851996 EHW851996 ERS851996 FBO851996 FLK851996 FVG851996 GFC851996 GOY851996 GYU851996 HIQ851996 HSM851996 ICI851996 IME851996 IWA851996 JFW851996 JPS851996 JZO851996 KJK851996 KTG851996 LDC851996 LMY851996 LWU851996 MGQ851996 MQM851996 NAI851996 NKE851996 NUA851996 ODW851996 ONS851996 OXO851996 PHK851996 PRG851996 QBC851996 QKY851996 QUU851996 REQ851996 ROM851996 RYI851996 SIE851996 SSA851996 TBW851996 TLS851996 TVO851996 UFK851996 UPG851996 UZC851996 VIY851996 VSU851996 WCQ851996 WMM851996 WWI851996 AA917532 JW917532 TS917532 ADO917532 ANK917532 AXG917532 BHC917532 BQY917532 CAU917532 CKQ917532 CUM917532 DEI917532 DOE917532 DYA917532 EHW917532 ERS917532 FBO917532 FLK917532 FVG917532 GFC917532 GOY917532 GYU917532 HIQ917532 HSM917532 ICI917532 IME917532 IWA917532 JFW917532 JPS917532 JZO917532 KJK917532 KTG917532 LDC917532 LMY917532 LWU917532 MGQ917532 MQM917532 NAI917532 NKE917532 NUA917532 ODW917532 ONS917532 OXO917532 PHK917532 PRG917532 QBC917532 QKY917532 QUU917532 REQ917532 ROM917532 RYI917532 SIE917532 SSA917532 TBW917532 TLS917532 TVO917532 UFK917532 UPG917532 UZC917532 VIY917532 VSU917532 WCQ917532 WMM917532 WWI917532 AA983068 JW983068 TS983068 ADO983068 ANK983068 AXG983068 BHC983068 BQY983068 CAU983068 CKQ983068 CUM983068 DEI983068 DOE983068 DYA983068 EHW983068 ERS983068 FBO983068 FLK983068 FVG983068 GFC983068 GOY983068 GYU983068 HIQ983068 HSM983068 ICI983068 IME983068 IWA983068 JFW983068 JPS983068 JZO983068 KJK983068 KTG983068 LDC983068 LMY983068 LWU983068 MGQ983068 MQM983068 NAI983068 NKE983068 NUA983068 ODW983068 ONS983068 OXO983068 PHK983068 PRG983068 QBC983068 QKY983068 QUU983068 REQ983068 ROM983068 RYI983068 SIE983068 SSA983068 TBW983068 TLS983068 TVO983068 UFK983068 UPG983068 UZC983068 VIY983068 VSU983068 WCQ983068 WMM983068 WWI983068 AE28 KA28 TW28 ADS28 ANO28 AXK28 BHG28 BRC28 CAY28 CKU28 CUQ28 DEM28 DOI28 DYE28 EIA28 ERW28 FBS28 FLO28 FVK28 GFG28 GPC28 GYY28 HIU28 HSQ28 ICM28 IMI28 IWE28 JGA28 JPW28 JZS28 KJO28 KTK28 LDG28 LNC28 LWY28 MGU28 MQQ28 NAM28 NKI28 NUE28 OEA28 ONW28 OXS28 PHO28 PRK28 QBG28 QLC28 QUY28 REU28 ROQ28 RYM28 SII28 SSE28 TCA28 TLW28 TVS28 UFO28 UPK28 UZG28 VJC28 VSY28 WCU28 WMQ28 WWM28 AE65564 KA65564 TW65564 ADS65564 ANO65564 AXK65564 BHG65564 BRC65564 CAY65564 CKU65564 CUQ65564 DEM65564 DOI65564 DYE65564 EIA65564 ERW65564 FBS65564 FLO65564 FVK65564 GFG65564 GPC65564 GYY65564 HIU65564 HSQ65564 ICM65564 IMI65564 IWE65564 JGA65564 JPW65564 JZS65564 KJO65564 KTK65564 LDG65564 LNC65564 LWY65564 MGU65564 MQQ65564 NAM65564 NKI65564 NUE65564 OEA65564 ONW65564 OXS65564 PHO65564 PRK65564 QBG65564 QLC65564 QUY65564 REU65564 ROQ65564 RYM65564 SII65564 SSE65564 TCA65564 TLW65564 TVS65564 UFO65564 UPK65564 UZG65564 VJC65564 VSY65564 WCU65564 WMQ65564 WWM65564 AE131100 KA131100 TW131100 ADS131100 ANO131100 AXK131100 BHG131100 BRC131100 CAY131100 CKU131100 CUQ131100 DEM131100 DOI131100 DYE131100 EIA131100 ERW131100 FBS131100 FLO131100 FVK131100 GFG131100 GPC131100 GYY131100 HIU131100 HSQ131100 ICM131100 IMI131100 IWE131100 JGA131100 JPW131100 JZS131100 KJO131100 KTK131100 LDG131100 LNC131100 LWY131100 MGU131100 MQQ131100 NAM131100 NKI131100 NUE131100 OEA131100 ONW131100 OXS131100 PHO131100 PRK131100 QBG131100 QLC131100 QUY131100 REU131100 ROQ131100 RYM131100 SII131100 SSE131100 TCA131100 TLW131100 TVS131100 UFO131100 UPK131100 UZG131100 VJC131100 VSY131100 WCU131100 WMQ131100 WWM131100 AE196636 KA196636 TW196636 ADS196636 ANO196636 AXK196636 BHG196636 BRC196636 CAY196636 CKU196636 CUQ196636 DEM196636 DOI196636 DYE196636 EIA196636 ERW196636 FBS196636 FLO196636 FVK196636 GFG196636 GPC196636 GYY196636 HIU196636 HSQ196636 ICM196636 IMI196636 IWE196636 JGA196636 JPW196636 JZS196636 KJO196636 KTK196636 LDG196636 LNC196636 LWY196636 MGU196636 MQQ196636 NAM196636 NKI196636 NUE196636 OEA196636 ONW196636 OXS196636 PHO196636 PRK196636 QBG196636 QLC196636 QUY196636 REU196636 ROQ196636 RYM196636 SII196636 SSE196636 TCA196636 TLW196636 TVS196636 UFO196636 UPK196636 UZG196636 VJC196636 VSY196636 WCU196636 WMQ196636 WWM196636 AE262172 KA262172 TW262172 ADS262172 ANO262172 AXK262172 BHG262172 BRC262172 CAY262172 CKU262172 CUQ262172 DEM262172 DOI262172 DYE262172 EIA262172 ERW262172 FBS262172 FLO262172 FVK262172 GFG262172 GPC262172 GYY262172 HIU262172 HSQ262172 ICM262172 IMI262172 IWE262172 JGA262172 JPW262172 JZS262172 KJO262172 KTK262172 LDG262172 LNC262172 LWY262172 MGU262172 MQQ262172 NAM262172 NKI262172 NUE262172 OEA262172 ONW262172 OXS262172 PHO262172 PRK262172 QBG262172 QLC262172 QUY262172 REU262172 ROQ262172 RYM262172 SII262172 SSE262172 TCA262172 TLW262172 TVS262172 UFO262172 UPK262172 UZG262172 VJC262172 VSY262172 WCU262172 WMQ262172 WWM262172 AE327708 KA327708 TW327708 ADS327708 ANO327708 AXK327708 BHG327708 BRC327708 CAY327708 CKU327708 CUQ327708 DEM327708 DOI327708 DYE327708 EIA327708 ERW327708 FBS327708 FLO327708 FVK327708 GFG327708 GPC327708 GYY327708 HIU327708 HSQ327708 ICM327708 IMI327708 IWE327708 JGA327708 JPW327708 JZS327708 KJO327708 KTK327708 LDG327708 LNC327708 LWY327708 MGU327708 MQQ327708 NAM327708 NKI327708 NUE327708 OEA327708 ONW327708 OXS327708 PHO327708 PRK327708 QBG327708 QLC327708 QUY327708 REU327708 ROQ327708 RYM327708 SII327708 SSE327708 TCA327708 TLW327708 TVS327708 UFO327708 UPK327708 UZG327708 VJC327708 VSY327708 WCU327708 WMQ327708 WWM327708 AE393244 KA393244 TW393244 ADS393244 ANO393244 AXK393244 BHG393244 BRC393244 CAY393244 CKU393244 CUQ393244 DEM393244 DOI393244 DYE393244 EIA393244 ERW393244 FBS393244 FLO393244 FVK393244 GFG393244 GPC393244 GYY393244 HIU393244 HSQ393244 ICM393244 IMI393244 IWE393244 JGA393244 JPW393244 JZS393244 KJO393244 KTK393244 LDG393244 LNC393244 LWY393244 MGU393244 MQQ393244 NAM393244 NKI393244 NUE393244 OEA393244 ONW393244 OXS393244 PHO393244 PRK393244 QBG393244 QLC393244 QUY393244 REU393244 ROQ393244 RYM393244 SII393244 SSE393244 TCA393244 TLW393244 TVS393244 UFO393244 UPK393244 UZG393244 VJC393244 VSY393244 WCU393244 WMQ393244 WWM393244 AE458780 KA458780 TW458780 ADS458780 ANO458780 AXK458780 BHG458780 BRC458780 CAY458780 CKU458780 CUQ458780 DEM458780 DOI458780 DYE458780 EIA458780 ERW458780 FBS458780 FLO458780 FVK458780 GFG458780 GPC458780 GYY458780 HIU458780 HSQ458780 ICM458780 IMI458780 IWE458780 JGA458780 JPW458780 JZS458780 KJO458780 KTK458780 LDG458780 LNC458780 LWY458780 MGU458780 MQQ458780 NAM458780 NKI458780 NUE458780 OEA458780 ONW458780 OXS458780 PHO458780 PRK458780 QBG458780 QLC458780 QUY458780 REU458780 ROQ458780 RYM458780 SII458780 SSE458780 TCA458780 TLW458780 TVS458780 UFO458780 UPK458780 UZG458780 VJC458780 VSY458780 WCU458780 WMQ458780 WWM458780 AE524316 KA524316 TW524316 ADS524316 ANO524316 AXK524316 BHG524316 BRC524316 CAY524316 CKU524316 CUQ524316 DEM524316 DOI524316 DYE524316 EIA524316 ERW524316 FBS524316 FLO524316 FVK524316 GFG524316 GPC524316 GYY524316 HIU524316 HSQ524316 ICM524316 IMI524316 IWE524316 JGA524316 JPW524316 JZS524316 KJO524316 KTK524316 LDG524316 LNC524316 LWY524316 MGU524316 MQQ524316 NAM524316 NKI524316 NUE524316 OEA524316 ONW524316 OXS524316 PHO524316 PRK524316 QBG524316 QLC524316 QUY524316 REU524316 ROQ524316 RYM524316 SII524316 SSE524316 TCA524316 TLW524316 TVS524316 UFO524316 UPK524316 UZG524316 VJC524316 VSY524316 WCU524316 WMQ524316 WWM524316 AE589852 KA589852 TW589852 ADS589852 ANO589852 AXK589852 BHG589852 BRC589852 CAY589852 CKU589852 CUQ589852 DEM589852 DOI589852 DYE589852 EIA589852 ERW589852 FBS589852 FLO589852 FVK589852 GFG589852 GPC589852 GYY589852 HIU589852 HSQ589852 ICM589852 IMI589852 IWE589852 JGA589852 JPW589852 JZS589852 KJO589852 KTK589852 LDG589852 LNC589852 LWY589852 MGU589852 MQQ589852 NAM589852 NKI589852 NUE589852 OEA589852 ONW589852 OXS589852 PHO589852 PRK589852 QBG589852 QLC589852 QUY589852 REU589852 ROQ589852 RYM589852 SII589852 SSE589852 TCA589852 TLW589852 TVS589852 UFO589852 UPK589852 UZG589852 VJC589852 VSY589852 WCU589852 WMQ589852 WWM589852 AE655388 KA655388 TW655388 ADS655388 ANO655388 AXK655388 BHG655388 BRC655388 CAY655388 CKU655388 CUQ655388 DEM655388 DOI655388 DYE655388 EIA655388 ERW655388 FBS655388 FLO655388 FVK655388 GFG655388 GPC655388 GYY655388 HIU655388 HSQ655388 ICM655388 IMI655388 IWE655388 JGA655388 JPW655388 JZS655388 KJO655388 KTK655388 LDG655388 LNC655388 LWY655388 MGU655388 MQQ655388 NAM655388 NKI655388 NUE655388 OEA655388 ONW655388 OXS655388 PHO655388 PRK655388 QBG655388 QLC655388 QUY655388 REU655388 ROQ655388 RYM655388 SII655388 SSE655388 TCA655388 TLW655388 TVS655388 UFO655388 UPK655388 UZG655388 VJC655388 VSY655388 WCU655388 WMQ655388 WWM655388 AE720924 KA720924 TW720924 ADS720924 ANO720924 AXK720924 BHG720924 BRC720924 CAY720924 CKU720924 CUQ720924 DEM720924 DOI720924 DYE720924 EIA720924 ERW720924 FBS720924 FLO720924 FVK720924 GFG720924 GPC720924 GYY720924 HIU720924 HSQ720924 ICM720924 IMI720924 IWE720924 JGA720924 JPW720924 JZS720924 KJO720924 KTK720924 LDG720924 LNC720924 LWY720924 MGU720924 MQQ720924 NAM720924 NKI720924 NUE720924 OEA720924 ONW720924 OXS720924 PHO720924 PRK720924 QBG720924 QLC720924 QUY720924 REU720924 ROQ720924 RYM720924 SII720924 SSE720924 TCA720924 TLW720924 TVS720924 UFO720924 UPK720924 UZG720924 VJC720924 VSY720924 WCU720924 WMQ720924 WWM720924 AE786460 KA786460 TW786460 ADS786460 ANO786460 AXK786460 BHG786460 BRC786460 CAY786460 CKU786460 CUQ786460 DEM786460 DOI786460 DYE786460 EIA786460 ERW786460 FBS786460 FLO786460 FVK786460 GFG786460 GPC786460 GYY786460 HIU786460 HSQ786460 ICM786460 IMI786460 IWE786460 JGA786460 JPW786460 JZS786460 KJO786460 KTK786460 LDG786460 LNC786460 LWY786460 MGU786460 MQQ786460 NAM786460 NKI786460 NUE786460 OEA786460 ONW786460 OXS786460 PHO786460 PRK786460 QBG786460 QLC786460 QUY786460 REU786460 ROQ786460 RYM786460 SII786460 SSE786460 TCA786460 TLW786460 TVS786460 UFO786460 UPK786460 UZG786460 VJC786460 VSY786460 WCU786460 WMQ786460 WWM786460 AE851996 KA851996 TW851996 ADS851996 ANO851996 AXK851996 BHG851996 BRC851996 CAY851996 CKU851996 CUQ851996 DEM851996 DOI851996 DYE851996 EIA851996 ERW851996 FBS851996 FLO851996 FVK851996 GFG851996 GPC851996 GYY851996 HIU851996 HSQ851996 ICM851996 IMI851996 IWE851996 JGA851996 JPW851996 JZS851996 KJO851996 KTK851996 LDG851996 LNC851996 LWY851996 MGU851996 MQQ851996 NAM851996 NKI851996 NUE851996 OEA851996 ONW851996 OXS851996 PHO851996 PRK851996 QBG851996 QLC851996 QUY851996 REU851996 ROQ851996 RYM851996 SII851996 SSE851996 TCA851996 TLW851996 TVS851996 UFO851996 UPK851996 UZG851996 VJC851996 VSY851996 WCU851996 WMQ851996 WWM851996 AE917532 KA917532 TW917532 ADS917532 ANO917532 AXK917532 BHG917532 BRC917532 CAY917532 CKU917532 CUQ917532 DEM917532 DOI917532 DYE917532 EIA917532 ERW917532 FBS917532 FLO917532 FVK917532 GFG917532 GPC917532 GYY917532 HIU917532 HSQ917532 ICM917532 IMI917532 IWE917532 JGA917532 JPW917532 JZS917532 KJO917532 KTK917532 LDG917532 LNC917532 LWY917532 MGU917532 MQQ917532 NAM917532 NKI917532 NUE917532 OEA917532 ONW917532 OXS917532 PHO917532 PRK917532 QBG917532 QLC917532 QUY917532 REU917532 ROQ917532 RYM917532 SII917532 SSE917532 TCA917532 TLW917532 TVS917532 UFO917532 UPK917532 UZG917532 VJC917532 VSY917532 WCU917532 WMQ917532 WWM917532 AE983068 KA983068 TW983068 ADS983068 ANO983068 AXK983068 BHG983068 BRC983068 CAY983068 CKU983068 CUQ983068 DEM983068 DOI983068 DYE983068 EIA983068 ERW983068 FBS983068 FLO983068 FVK983068 GFG983068 GPC983068 GYY983068 HIU983068 HSQ983068 ICM983068 IMI983068 IWE983068 JGA983068 JPW983068 JZS983068 KJO983068 KTK983068 LDG983068 LNC983068 LWY983068 MGU983068 MQQ983068 NAM983068 NKI983068 NUE983068 OEA983068 ONW983068 OXS983068 PHO983068 PRK983068 QBG983068 QLC983068 QUY983068 REU983068 ROQ983068 RYM983068 SII983068 SSE983068 TCA983068 TLW983068 TVS983068 UFO983068 UPK983068 UZG983068 VJC983068 VSY983068 WCU983068 WMQ983068 WWM983068 A29 IY29 SU29 ACQ29 AMM29 AWI29 BGE29 BQA29 BZW29 CJS29 CTO29 DDK29 DNG29 DXC29 EGY29 EQU29 FAQ29 FKM29 FUI29 GEE29 GOA29 GXW29 HHS29 HRO29 IBK29 ILG29 IVC29 JEY29 JOU29 JYQ29 KIM29 KSI29 LCE29 LMA29 LVW29 MFS29 MPO29 MZK29 NJG29 NTC29 OCY29 OMU29 OWQ29 PGM29 PQI29 QAE29 QKA29 QTW29 RDS29 RNO29 RXK29 SHG29 SRC29 TAY29 TKU29 TUQ29 UEM29 UOI29 UYE29 VIA29 VRW29 WBS29 WLO29 WVK29 A65565 IY65565 SU65565 ACQ65565 AMM65565 AWI65565 BGE65565 BQA65565 BZW65565 CJS65565 CTO65565 DDK65565 DNG65565 DXC65565 EGY65565 EQU65565 FAQ65565 FKM65565 FUI65565 GEE65565 GOA65565 GXW65565 HHS65565 HRO65565 IBK65565 ILG65565 IVC65565 JEY65565 JOU65565 JYQ65565 KIM65565 KSI65565 LCE65565 LMA65565 LVW65565 MFS65565 MPO65565 MZK65565 NJG65565 NTC65565 OCY65565 OMU65565 OWQ65565 PGM65565 PQI65565 QAE65565 QKA65565 QTW65565 RDS65565 RNO65565 RXK65565 SHG65565 SRC65565 TAY65565 TKU65565 TUQ65565 UEM65565 UOI65565 UYE65565 VIA65565 VRW65565 WBS65565 WLO65565 WVK65565 A131101 IY131101 SU131101 ACQ131101 AMM131101 AWI131101 BGE131101 BQA131101 BZW131101 CJS131101 CTO131101 DDK131101 DNG131101 DXC131101 EGY131101 EQU131101 FAQ131101 FKM131101 FUI131101 GEE131101 GOA131101 GXW131101 HHS131101 HRO131101 IBK131101 ILG131101 IVC131101 JEY131101 JOU131101 JYQ131101 KIM131101 KSI131101 LCE131101 LMA131101 LVW131101 MFS131101 MPO131101 MZK131101 NJG131101 NTC131101 OCY131101 OMU131101 OWQ131101 PGM131101 PQI131101 QAE131101 QKA131101 QTW131101 RDS131101 RNO131101 RXK131101 SHG131101 SRC131101 TAY131101 TKU131101 TUQ131101 UEM131101 UOI131101 UYE131101 VIA131101 VRW131101 WBS131101 WLO131101 WVK131101 A196637 IY196637 SU196637 ACQ196637 AMM196637 AWI196637 BGE196637 BQA196637 BZW196637 CJS196637 CTO196637 DDK196637 DNG196637 DXC196637 EGY196637 EQU196637 FAQ196637 FKM196637 FUI196637 GEE196637 GOA196637 GXW196637 HHS196637 HRO196637 IBK196637 ILG196637 IVC196637 JEY196637 JOU196637 JYQ196637 KIM196637 KSI196637 LCE196637 LMA196637 LVW196637 MFS196637 MPO196637 MZK196637 NJG196637 NTC196637 OCY196637 OMU196637 OWQ196637 PGM196637 PQI196637 QAE196637 QKA196637 QTW196637 RDS196637 RNO196637 RXK196637 SHG196637 SRC196637 TAY196637 TKU196637 TUQ196637 UEM196637 UOI196637 UYE196637 VIA196637 VRW196637 WBS196637 WLO196637 WVK196637 A262173 IY262173 SU262173 ACQ262173 AMM262173 AWI262173 BGE262173 BQA262173 BZW262173 CJS262173 CTO262173 DDK262173 DNG262173 DXC262173 EGY262173 EQU262173 FAQ262173 FKM262173 FUI262173 GEE262173 GOA262173 GXW262173 HHS262173 HRO262173 IBK262173 ILG262173 IVC262173 JEY262173 JOU262173 JYQ262173 KIM262173 KSI262173 LCE262173 LMA262173 LVW262173 MFS262173 MPO262173 MZK262173 NJG262173 NTC262173 OCY262173 OMU262173 OWQ262173 PGM262173 PQI262173 QAE262173 QKA262173 QTW262173 RDS262173 RNO262173 RXK262173 SHG262173 SRC262173 TAY262173 TKU262173 TUQ262173 UEM262173 UOI262173 UYE262173 VIA262173 VRW262173 WBS262173 WLO262173 WVK262173 A327709 IY327709 SU327709 ACQ327709 AMM327709 AWI327709 BGE327709 BQA327709 BZW327709 CJS327709 CTO327709 DDK327709 DNG327709 DXC327709 EGY327709 EQU327709 FAQ327709 FKM327709 FUI327709 GEE327709 GOA327709 GXW327709 HHS327709 HRO327709 IBK327709 ILG327709 IVC327709 JEY327709 JOU327709 JYQ327709 KIM327709 KSI327709 LCE327709 LMA327709 LVW327709 MFS327709 MPO327709 MZK327709 NJG327709 NTC327709 OCY327709 OMU327709 OWQ327709 PGM327709 PQI327709 QAE327709 QKA327709 QTW327709 RDS327709 RNO327709 RXK327709 SHG327709 SRC327709 TAY327709 TKU327709 TUQ327709 UEM327709 UOI327709 UYE327709 VIA327709 VRW327709 WBS327709 WLO327709 WVK327709 A393245 IY393245 SU393245 ACQ393245 AMM393245 AWI393245 BGE393245 BQA393245 BZW393245 CJS393245 CTO393245 DDK393245 DNG393245 DXC393245 EGY393245 EQU393245 FAQ393245 FKM393245 FUI393245 GEE393245 GOA393245 GXW393245 HHS393245 HRO393245 IBK393245 ILG393245 IVC393245 JEY393245 JOU393245 JYQ393245 KIM393245 KSI393245 LCE393245 LMA393245 LVW393245 MFS393245 MPO393245 MZK393245 NJG393245 NTC393245 OCY393245 OMU393245 OWQ393245 PGM393245 PQI393245 QAE393245 QKA393245 QTW393245 RDS393245 RNO393245 RXK393245 SHG393245 SRC393245 TAY393245 TKU393245 TUQ393245 UEM393245 UOI393245 UYE393245 VIA393245 VRW393245 WBS393245 WLO393245 WVK393245 A458781 IY458781 SU458781 ACQ458781 AMM458781 AWI458781 BGE458781 BQA458781 BZW458781 CJS458781 CTO458781 DDK458781 DNG458781 DXC458781 EGY458781 EQU458781 FAQ458781 FKM458781 FUI458781 GEE458781 GOA458781 GXW458781 HHS458781 HRO458781 IBK458781 ILG458781 IVC458781 JEY458781 JOU458781 JYQ458781 KIM458781 KSI458781 LCE458781 LMA458781 LVW458781 MFS458781 MPO458781 MZK458781 NJG458781 NTC458781 OCY458781 OMU458781 OWQ458781 PGM458781 PQI458781 QAE458781 QKA458781 QTW458781 RDS458781 RNO458781 RXK458781 SHG458781 SRC458781 TAY458781 TKU458781 TUQ458781 UEM458781 UOI458781 UYE458781 VIA458781 VRW458781 WBS458781 WLO458781 WVK458781 A524317 IY524317 SU524317 ACQ524317 AMM524317 AWI524317 BGE524317 BQA524317 BZW524317 CJS524317 CTO524317 DDK524317 DNG524317 DXC524317 EGY524317 EQU524317 FAQ524317 FKM524317 FUI524317 GEE524317 GOA524317 GXW524317 HHS524317 HRO524317 IBK524317 ILG524317 IVC524317 JEY524317 JOU524317 JYQ524317 KIM524317 KSI524317 LCE524317 LMA524317 LVW524317 MFS524317 MPO524317 MZK524317 NJG524317 NTC524317 OCY524317 OMU524317 OWQ524317 PGM524317 PQI524317 QAE524317 QKA524317 QTW524317 RDS524317 RNO524317 RXK524317 SHG524317 SRC524317 TAY524317 TKU524317 TUQ524317 UEM524317 UOI524317 UYE524317 VIA524317 VRW524317 WBS524317 WLO524317 WVK524317 A589853 IY589853 SU589853 ACQ589853 AMM589853 AWI589853 BGE589853 BQA589853 BZW589853 CJS589853 CTO589853 DDK589853 DNG589853 DXC589853 EGY589853 EQU589853 FAQ589853 FKM589853 FUI589853 GEE589853 GOA589853 GXW589853 HHS589853 HRO589853 IBK589853 ILG589853 IVC589853 JEY589853 JOU589853 JYQ589853 KIM589853 KSI589853 LCE589853 LMA589853 LVW589853 MFS589853 MPO589853 MZK589853 NJG589853 NTC589853 OCY589853 OMU589853 OWQ589853 PGM589853 PQI589853 QAE589853 QKA589853 QTW589853 RDS589853 RNO589853 RXK589853 SHG589853 SRC589853 TAY589853 TKU589853 TUQ589853 UEM589853 UOI589853 UYE589853 VIA589853 VRW589853 WBS589853 WLO589853 WVK589853 A655389 IY655389 SU655389 ACQ655389 AMM655389 AWI655389 BGE655389 BQA655389 BZW655389 CJS655389 CTO655389 DDK655389 DNG655389 DXC655389 EGY655389 EQU655389 FAQ655389 FKM655389 FUI655389 GEE655389 GOA655389 GXW655389 HHS655389 HRO655389 IBK655389 ILG655389 IVC655389 JEY655389 JOU655389 JYQ655389 KIM655389 KSI655389 LCE655389 LMA655389 LVW655389 MFS655389 MPO655389 MZK655389 NJG655389 NTC655389 OCY655389 OMU655389 OWQ655389 PGM655389 PQI655389 QAE655389 QKA655389 QTW655389 RDS655389 RNO655389 RXK655389 SHG655389 SRC655389 TAY655389 TKU655389 TUQ655389 UEM655389 UOI655389 UYE655389 VIA655389 VRW655389 WBS655389 WLO655389 WVK655389 A720925 IY720925 SU720925 ACQ720925 AMM720925 AWI720925 BGE720925 BQA720925 BZW720925 CJS720925 CTO720925 DDK720925 DNG720925 DXC720925 EGY720925 EQU720925 FAQ720925 FKM720925 FUI720925 GEE720925 GOA720925 GXW720925 HHS720925 HRO720925 IBK720925 ILG720925 IVC720925 JEY720925 JOU720925 JYQ720925 KIM720925 KSI720925 LCE720925 LMA720925 LVW720925 MFS720925 MPO720925 MZK720925 NJG720925 NTC720925 OCY720925 OMU720925 OWQ720925 PGM720925 PQI720925 QAE720925 QKA720925 QTW720925 RDS720925 RNO720925 RXK720925 SHG720925 SRC720925 TAY720925 TKU720925 TUQ720925 UEM720925 UOI720925 UYE720925 VIA720925 VRW720925 WBS720925 WLO720925 WVK720925 A786461 IY786461 SU786461 ACQ786461 AMM786461 AWI786461 BGE786461 BQA786461 BZW786461 CJS786461 CTO786461 DDK786461 DNG786461 DXC786461 EGY786461 EQU786461 FAQ786461 FKM786461 FUI786461 GEE786461 GOA786461 GXW786461 HHS786461 HRO786461 IBK786461 ILG786461 IVC786461 JEY786461 JOU786461 JYQ786461 KIM786461 KSI786461 LCE786461 LMA786461 LVW786461 MFS786461 MPO786461 MZK786461 NJG786461 NTC786461 OCY786461 OMU786461 OWQ786461 PGM786461 PQI786461 QAE786461 QKA786461 QTW786461 RDS786461 RNO786461 RXK786461 SHG786461 SRC786461 TAY786461 TKU786461 TUQ786461 UEM786461 UOI786461 UYE786461 VIA786461 VRW786461 WBS786461 WLO786461 WVK786461 A851997 IY851997 SU851997 ACQ851997 AMM851997 AWI851997 BGE851997 BQA851997 BZW851997 CJS851997 CTO851997 DDK851997 DNG851997 DXC851997 EGY851997 EQU851997 FAQ851997 FKM851997 FUI851997 GEE851997 GOA851997 GXW851997 HHS851997 HRO851997 IBK851997 ILG851997 IVC851997 JEY851997 JOU851997 JYQ851997 KIM851997 KSI851997 LCE851997 LMA851997 LVW851997 MFS851997 MPO851997 MZK851997 NJG851997 NTC851997 OCY851997 OMU851997 OWQ851997 PGM851997 PQI851997 QAE851997 QKA851997 QTW851997 RDS851997 RNO851997 RXK851997 SHG851997 SRC851997 TAY851997 TKU851997 TUQ851997 UEM851997 UOI851997 UYE851997 VIA851997 VRW851997 WBS851997 WLO851997 WVK851997 A917533 IY917533 SU917533 ACQ917533 AMM917533 AWI917533 BGE917533 BQA917533 BZW917533 CJS917533 CTO917533 DDK917533 DNG917533 DXC917533 EGY917533 EQU917533 FAQ917533 FKM917533 FUI917533 GEE917533 GOA917533 GXW917533 HHS917533 HRO917533 IBK917533 ILG917533 IVC917533 JEY917533 JOU917533 JYQ917533 KIM917533 KSI917533 LCE917533 LMA917533 LVW917533 MFS917533 MPO917533 MZK917533 NJG917533 NTC917533 OCY917533 OMU917533 OWQ917533 PGM917533 PQI917533 QAE917533 QKA917533 QTW917533 RDS917533 RNO917533 RXK917533 SHG917533 SRC917533 TAY917533 TKU917533 TUQ917533 UEM917533 UOI917533 UYE917533 VIA917533 VRW917533 WBS917533 WLO917533 WVK917533 A983069 IY983069 SU983069 ACQ983069 AMM983069 AWI983069 BGE983069 BQA983069 BZW983069 CJS983069 CTO983069 DDK983069 DNG983069 DXC983069 EGY983069 EQU983069 FAQ983069 FKM983069 FUI983069 GEE983069 GOA983069 GXW983069 HHS983069 HRO983069 IBK983069 ILG983069 IVC983069 JEY983069 JOU983069 JYQ983069 KIM983069 KSI983069 LCE983069 LMA983069 LVW983069 MFS983069 MPO983069 MZK983069 NJG983069 NTC983069 OCY983069 OMU983069 OWQ983069 PGM983069 PQI983069 QAE983069 QKA983069 QTW983069 RDS983069 RNO983069 RXK983069 SHG983069 SRC983069 TAY983069 TKU983069 TUQ983069 UEM983069 UOI983069 UYE983069 VIA983069 VRW983069 WBS983069 WLO983069 WVK983069 O29 JM29 TI29 ADE29 ANA29 AWW29 BGS29 BQO29 CAK29 CKG29 CUC29 DDY29 DNU29 DXQ29 EHM29 ERI29 FBE29 FLA29 FUW29 GES29 GOO29 GYK29 HIG29 HSC29 IBY29 ILU29 IVQ29 JFM29 JPI29 JZE29 KJA29 KSW29 LCS29 LMO29 LWK29 MGG29 MQC29 MZY29 NJU29 NTQ29 ODM29 ONI29 OXE29 PHA29 PQW29 QAS29 QKO29 QUK29 REG29 ROC29 RXY29 SHU29 SRQ29 TBM29 TLI29 TVE29 UFA29 UOW29 UYS29 VIO29 VSK29 WCG29 WMC29 WVY29 O65565 JM65565 TI65565 ADE65565 ANA65565 AWW65565 BGS65565 BQO65565 CAK65565 CKG65565 CUC65565 DDY65565 DNU65565 DXQ65565 EHM65565 ERI65565 FBE65565 FLA65565 FUW65565 GES65565 GOO65565 GYK65565 HIG65565 HSC65565 IBY65565 ILU65565 IVQ65565 JFM65565 JPI65565 JZE65565 KJA65565 KSW65565 LCS65565 LMO65565 LWK65565 MGG65565 MQC65565 MZY65565 NJU65565 NTQ65565 ODM65565 ONI65565 OXE65565 PHA65565 PQW65565 QAS65565 QKO65565 QUK65565 REG65565 ROC65565 RXY65565 SHU65565 SRQ65565 TBM65565 TLI65565 TVE65565 UFA65565 UOW65565 UYS65565 VIO65565 VSK65565 WCG65565 WMC65565 WVY65565 O131101 JM131101 TI131101 ADE131101 ANA131101 AWW131101 BGS131101 BQO131101 CAK131101 CKG131101 CUC131101 DDY131101 DNU131101 DXQ131101 EHM131101 ERI131101 FBE131101 FLA131101 FUW131101 GES131101 GOO131101 GYK131101 HIG131101 HSC131101 IBY131101 ILU131101 IVQ131101 JFM131101 JPI131101 JZE131101 KJA131101 KSW131101 LCS131101 LMO131101 LWK131101 MGG131101 MQC131101 MZY131101 NJU131101 NTQ131101 ODM131101 ONI131101 OXE131101 PHA131101 PQW131101 QAS131101 QKO131101 QUK131101 REG131101 ROC131101 RXY131101 SHU131101 SRQ131101 TBM131101 TLI131101 TVE131101 UFA131101 UOW131101 UYS131101 VIO131101 VSK131101 WCG131101 WMC131101 WVY131101 O196637 JM196637 TI196637 ADE196637 ANA196637 AWW196637 BGS196637 BQO196637 CAK196637 CKG196637 CUC196637 DDY196637 DNU196637 DXQ196637 EHM196637 ERI196637 FBE196637 FLA196637 FUW196637 GES196637 GOO196637 GYK196637 HIG196637 HSC196637 IBY196637 ILU196637 IVQ196637 JFM196637 JPI196637 JZE196637 KJA196637 KSW196637 LCS196637 LMO196637 LWK196637 MGG196637 MQC196637 MZY196637 NJU196637 NTQ196637 ODM196637 ONI196637 OXE196637 PHA196637 PQW196637 QAS196637 QKO196637 QUK196637 REG196637 ROC196637 RXY196637 SHU196637 SRQ196637 TBM196637 TLI196637 TVE196637 UFA196637 UOW196637 UYS196637 VIO196637 VSK196637 WCG196637 WMC196637 WVY196637 O262173 JM262173 TI262173 ADE262173 ANA262173 AWW262173 BGS262173 BQO262173 CAK262173 CKG262173 CUC262173 DDY262173 DNU262173 DXQ262173 EHM262173 ERI262173 FBE262173 FLA262173 FUW262173 GES262173 GOO262173 GYK262173 HIG262173 HSC262173 IBY262173 ILU262173 IVQ262173 JFM262173 JPI262173 JZE262173 KJA262173 KSW262173 LCS262173 LMO262173 LWK262173 MGG262173 MQC262173 MZY262173 NJU262173 NTQ262173 ODM262173 ONI262173 OXE262173 PHA262173 PQW262173 QAS262173 QKO262173 QUK262173 REG262173 ROC262173 RXY262173 SHU262173 SRQ262173 TBM262173 TLI262173 TVE262173 UFA262173 UOW262173 UYS262173 VIO262173 VSK262173 WCG262173 WMC262173 WVY262173 O327709 JM327709 TI327709 ADE327709 ANA327709 AWW327709 BGS327709 BQO327709 CAK327709 CKG327709 CUC327709 DDY327709 DNU327709 DXQ327709 EHM327709 ERI327709 FBE327709 FLA327709 FUW327709 GES327709 GOO327709 GYK327709 HIG327709 HSC327709 IBY327709 ILU327709 IVQ327709 JFM327709 JPI327709 JZE327709 KJA327709 KSW327709 LCS327709 LMO327709 LWK327709 MGG327709 MQC327709 MZY327709 NJU327709 NTQ327709 ODM327709 ONI327709 OXE327709 PHA327709 PQW327709 QAS327709 QKO327709 QUK327709 REG327709 ROC327709 RXY327709 SHU327709 SRQ327709 TBM327709 TLI327709 TVE327709 UFA327709 UOW327709 UYS327709 VIO327709 VSK327709 WCG327709 WMC327709 WVY327709 O393245 JM393245 TI393245 ADE393245 ANA393245 AWW393245 BGS393245 BQO393245 CAK393245 CKG393245 CUC393245 DDY393245 DNU393245 DXQ393245 EHM393245 ERI393245 FBE393245 FLA393245 FUW393245 GES393245 GOO393245 GYK393245 HIG393245 HSC393245 IBY393245 ILU393245 IVQ393245 JFM393245 JPI393245 JZE393245 KJA393245 KSW393245 LCS393245 LMO393245 LWK393245 MGG393245 MQC393245 MZY393245 NJU393245 NTQ393245 ODM393245 ONI393245 OXE393245 PHA393245 PQW393245 QAS393245 QKO393245 QUK393245 REG393245 ROC393245 RXY393245 SHU393245 SRQ393245 TBM393245 TLI393245 TVE393245 UFA393245 UOW393245 UYS393245 VIO393245 VSK393245 WCG393245 WMC393245 WVY393245 O458781 JM458781 TI458781 ADE458781 ANA458781 AWW458781 BGS458781 BQO458781 CAK458781 CKG458781 CUC458781 DDY458781 DNU458781 DXQ458781 EHM458781 ERI458781 FBE458781 FLA458781 FUW458781 GES458781 GOO458781 GYK458781 HIG458781 HSC458781 IBY458781 ILU458781 IVQ458781 JFM458781 JPI458781 JZE458781 KJA458781 KSW458781 LCS458781 LMO458781 LWK458781 MGG458781 MQC458781 MZY458781 NJU458781 NTQ458781 ODM458781 ONI458781 OXE458781 PHA458781 PQW458781 QAS458781 QKO458781 QUK458781 REG458781 ROC458781 RXY458781 SHU458781 SRQ458781 TBM458781 TLI458781 TVE458781 UFA458781 UOW458781 UYS458781 VIO458781 VSK458781 WCG458781 WMC458781 WVY458781 O524317 JM524317 TI524317 ADE524317 ANA524317 AWW524317 BGS524317 BQO524317 CAK524317 CKG524317 CUC524317 DDY524317 DNU524317 DXQ524317 EHM524317 ERI524317 FBE524317 FLA524317 FUW524317 GES524317 GOO524317 GYK524317 HIG524317 HSC524317 IBY524317 ILU524317 IVQ524317 JFM524317 JPI524317 JZE524317 KJA524317 KSW524317 LCS524317 LMO524317 LWK524317 MGG524317 MQC524317 MZY524317 NJU524317 NTQ524317 ODM524317 ONI524317 OXE524317 PHA524317 PQW524317 QAS524317 QKO524317 QUK524317 REG524317 ROC524317 RXY524317 SHU524317 SRQ524317 TBM524317 TLI524317 TVE524317 UFA524317 UOW524317 UYS524317 VIO524317 VSK524317 WCG524317 WMC524317 WVY524317 O589853 JM589853 TI589853 ADE589853 ANA589853 AWW589853 BGS589853 BQO589853 CAK589853 CKG589853 CUC589853 DDY589853 DNU589853 DXQ589853 EHM589853 ERI589853 FBE589853 FLA589853 FUW589853 GES589853 GOO589853 GYK589853 HIG589853 HSC589853 IBY589853 ILU589853 IVQ589853 JFM589853 JPI589853 JZE589853 KJA589853 KSW589853 LCS589853 LMO589853 LWK589853 MGG589853 MQC589853 MZY589853 NJU589853 NTQ589853 ODM589853 ONI589853 OXE589853 PHA589853 PQW589853 QAS589853 QKO589853 QUK589853 REG589853 ROC589853 RXY589853 SHU589853 SRQ589853 TBM589853 TLI589853 TVE589853 UFA589853 UOW589853 UYS589853 VIO589853 VSK589853 WCG589853 WMC589853 WVY589853 O655389 JM655389 TI655389 ADE655389 ANA655389 AWW655389 BGS655389 BQO655389 CAK655389 CKG655389 CUC655389 DDY655389 DNU655389 DXQ655389 EHM655389 ERI655389 FBE655389 FLA655389 FUW655389 GES655389 GOO655389 GYK655389 HIG655389 HSC655389 IBY655389 ILU655389 IVQ655389 JFM655389 JPI655389 JZE655389 KJA655389 KSW655389 LCS655389 LMO655389 LWK655389 MGG655389 MQC655389 MZY655389 NJU655389 NTQ655389 ODM655389 ONI655389 OXE655389 PHA655389 PQW655389 QAS655389 QKO655389 QUK655389 REG655389 ROC655389 RXY655389 SHU655389 SRQ655389 TBM655389 TLI655389 TVE655389 UFA655389 UOW655389 UYS655389 VIO655389 VSK655389 WCG655389 WMC655389 WVY655389 O720925 JM720925 TI720925 ADE720925 ANA720925 AWW720925 BGS720925 BQO720925 CAK720925 CKG720925 CUC720925 DDY720925 DNU720925 DXQ720925 EHM720925 ERI720925 FBE720925 FLA720925 FUW720925 GES720925 GOO720925 GYK720925 HIG720925 HSC720925 IBY720925 ILU720925 IVQ720925 JFM720925 JPI720925 JZE720925 KJA720925 KSW720925 LCS720925 LMO720925 LWK720925 MGG720925 MQC720925 MZY720925 NJU720925 NTQ720925 ODM720925 ONI720925 OXE720925 PHA720925 PQW720925 QAS720925 QKO720925 QUK720925 REG720925 ROC720925 RXY720925 SHU720925 SRQ720925 TBM720925 TLI720925 TVE720925 UFA720925 UOW720925 UYS720925 VIO720925 VSK720925 WCG720925 WMC720925 WVY720925 O786461 JM786461 TI786461 ADE786461 ANA786461 AWW786461 BGS786461 BQO786461 CAK786461 CKG786461 CUC786461 DDY786461 DNU786461 DXQ786461 EHM786461 ERI786461 FBE786461 FLA786461 FUW786461 GES786461 GOO786461 GYK786461 HIG786461 HSC786461 IBY786461 ILU786461 IVQ786461 JFM786461 JPI786461 JZE786461 KJA786461 KSW786461 LCS786461 LMO786461 LWK786461 MGG786461 MQC786461 MZY786461 NJU786461 NTQ786461 ODM786461 ONI786461 OXE786461 PHA786461 PQW786461 QAS786461 QKO786461 QUK786461 REG786461 ROC786461 RXY786461 SHU786461 SRQ786461 TBM786461 TLI786461 TVE786461 UFA786461 UOW786461 UYS786461 VIO786461 VSK786461 WCG786461 WMC786461 WVY786461 O851997 JM851997 TI851997 ADE851997 ANA851997 AWW851997 BGS851997 BQO851997 CAK851997 CKG851997 CUC851997 DDY851997 DNU851997 DXQ851997 EHM851997 ERI851997 FBE851997 FLA851997 FUW851997 GES851997 GOO851997 GYK851997 HIG851997 HSC851997 IBY851997 ILU851997 IVQ851997 JFM851997 JPI851997 JZE851997 KJA851997 KSW851997 LCS851997 LMO851997 LWK851997 MGG851997 MQC851997 MZY851997 NJU851997 NTQ851997 ODM851997 ONI851997 OXE851997 PHA851997 PQW851997 QAS851997 QKO851997 QUK851997 REG851997 ROC851997 RXY851997 SHU851997 SRQ851997 TBM851997 TLI851997 TVE851997 UFA851997 UOW851997 UYS851997 VIO851997 VSK851997 WCG851997 WMC851997 WVY851997 O917533 JM917533 TI917533 ADE917533 ANA917533 AWW917533 BGS917533 BQO917533 CAK917533 CKG917533 CUC917533 DDY917533 DNU917533 DXQ917533 EHM917533 ERI917533 FBE917533 FLA917533 FUW917533 GES917533 GOO917533 GYK917533 HIG917533 HSC917533 IBY917533 ILU917533 IVQ917533 JFM917533 JPI917533 JZE917533 KJA917533 KSW917533 LCS917533 LMO917533 LWK917533 MGG917533 MQC917533 MZY917533 NJU917533 NTQ917533 ODM917533 ONI917533 OXE917533 PHA917533 PQW917533 QAS917533 QKO917533 QUK917533 REG917533 ROC917533 RXY917533 SHU917533 SRQ917533 TBM917533 TLI917533 TVE917533 UFA917533 UOW917533 UYS917533 VIO917533 VSK917533 WCG917533 WMC917533 WVY917533 O983069 JM983069 TI983069 ADE983069 ANA983069 AWW983069 BGS983069 BQO983069 CAK983069 CKG983069 CUC983069 DDY983069 DNU983069 DXQ983069 EHM983069 ERI983069 FBE983069 FLA983069 FUW983069 GES983069 GOO983069 GYK983069 HIG983069 HSC983069 IBY983069 ILU983069 IVQ983069 JFM983069 JPI983069 JZE983069 KJA983069 KSW983069 LCS983069 LMO983069 LWK983069 MGG983069 MQC983069 MZY983069 NJU983069 NTQ983069 ODM983069 ONI983069 OXE983069 PHA983069 PQW983069 QAS983069 QKO983069 QUK983069 REG983069 ROC983069 RXY983069 SHU983069 SRQ983069 TBM983069 TLI983069 TVE983069 UFA983069 UOW983069 UYS983069 VIO983069 VSK983069 WCG983069 WMC983069 WVY983069 P30 JN30 TJ30 ADF30 ANB30 AWX30 BGT30 BQP30 CAL30 CKH30 CUD30 DDZ30 DNV30 DXR30 EHN30 ERJ30 FBF30 FLB30 FUX30 GET30 GOP30 GYL30 HIH30 HSD30 IBZ30 ILV30 IVR30 JFN30 JPJ30 JZF30 KJB30 KSX30 LCT30 LMP30 LWL30 MGH30 MQD30 MZZ30 NJV30 NTR30 ODN30 ONJ30 OXF30 PHB30 PQX30 QAT30 QKP30 QUL30 REH30 ROD30 RXZ30 SHV30 SRR30 TBN30 TLJ30 TVF30 UFB30 UOX30 UYT30 VIP30 VSL30 WCH30 WMD30 WVZ30 P65566 JN65566 TJ65566 ADF65566 ANB65566 AWX65566 BGT65566 BQP65566 CAL65566 CKH65566 CUD65566 DDZ65566 DNV65566 DXR65566 EHN65566 ERJ65566 FBF65566 FLB65566 FUX65566 GET65566 GOP65566 GYL65566 HIH65566 HSD65566 IBZ65566 ILV65566 IVR65566 JFN65566 JPJ65566 JZF65566 KJB65566 KSX65566 LCT65566 LMP65566 LWL65566 MGH65566 MQD65566 MZZ65566 NJV65566 NTR65566 ODN65566 ONJ65566 OXF65566 PHB65566 PQX65566 QAT65566 QKP65566 QUL65566 REH65566 ROD65566 RXZ65566 SHV65566 SRR65566 TBN65566 TLJ65566 TVF65566 UFB65566 UOX65566 UYT65566 VIP65566 VSL65566 WCH65566 WMD65566 WVZ65566 P131102 JN131102 TJ131102 ADF131102 ANB131102 AWX131102 BGT131102 BQP131102 CAL131102 CKH131102 CUD131102 DDZ131102 DNV131102 DXR131102 EHN131102 ERJ131102 FBF131102 FLB131102 FUX131102 GET131102 GOP131102 GYL131102 HIH131102 HSD131102 IBZ131102 ILV131102 IVR131102 JFN131102 JPJ131102 JZF131102 KJB131102 KSX131102 LCT131102 LMP131102 LWL131102 MGH131102 MQD131102 MZZ131102 NJV131102 NTR131102 ODN131102 ONJ131102 OXF131102 PHB131102 PQX131102 QAT131102 QKP131102 QUL131102 REH131102 ROD131102 RXZ131102 SHV131102 SRR131102 TBN131102 TLJ131102 TVF131102 UFB131102 UOX131102 UYT131102 VIP131102 VSL131102 WCH131102 WMD131102 WVZ131102 P196638 JN196638 TJ196638 ADF196638 ANB196638 AWX196638 BGT196638 BQP196638 CAL196638 CKH196638 CUD196638 DDZ196638 DNV196638 DXR196638 EHN196638 ERJ196638 FBF196638 FLB196638 FUX196638 GET196638 GOP196638 GYL196638 HIH196638 HSD196638 IBZ196638 ILV196638 IVR196638 JFN196638 JPJ196638 JZF196638 KJB196638 KSX196638 LCT196638 LMP196638 LWL196638 MGH196638 MQD196638 MZZ196638 NJV196638 NTR196638 ODN196638 ONJ196638 OXF196638 PHB196638 PQX196638 QAT196638 QKP196638 QUL196638 REH196638 ROD196638 RXZ196638 SHV196638 SRR196638 TBN196638 TLJ196638 TVF196638 UFB196638 UOX196638 UYT196638 VIP196638 VSL196638 WCH196638 WMD196638 WVZ196638 P262174 JN262174 TJ262174 ADF262174 ANB262174 AWX262174 BGT262174 BQP262174 CAL262174 CKH262174 CUD262174 DDZ262174 DNV262174 DXR262174 EHN262174 ERJ262174 FBF262174 FLB262174 FUX262174 GET262174 GOP262174 GYL262174 HIH262174 HSD262174 IBZ262174 ILV262174 IVR262174 JFN262174 JPJ262174 JZF262174 KJB262174 KSX262174 LCT262174 LMP262174 LWL262174 MGH262174 MQD262174 MZZ262174 NJV262174 NTR262174 ODN262174 ONJ262174 OXF262174 PHB262174 PQX262174 QAT262174 QKP262174 QUL262174 REH262174 ROD262174 RXZ262174 SHV262174 SRR262174 TBN262174 TLJ262174 TVF262174 UFB262174 UOX262174 UYT262174 VIP262174 VSL262174 WCH262174 WMD262174 WVZ262174 P327710 JN327710 TJ327710 ADF327710 ANB327710 AWX327710 BGT327710 BQP327710 CAL327710 CKH327710 CUD327710 DDZ327710 DNV327710 DXR327710 EHN327710 ERJ327710 FBF327710 FLB327710 FUX327710 GET327710 GOP327710 GYL327710 HIH327710 HSD327710 IBZ327710 ILV327710 IVR327710 JFN327710 JPJ327710 JZF327710 KJB327710 KSX327710 LCT327710 LMP327710 LWL327710 MGH327710 MQD327710 MZZ327710 NJV327710 NTR327710 ODN327710 ONJ327710 OXF327710 PHB327710 PQX327710 QAT327710 QKP327710 QUL327710 REH327710 ROD327710 RXZ327710 SHV327710 SRR327710 TBN327710 TLJ327710 TVF327710 UFB327710 UOX327710 UYT327710 VIP327710 VSL327710 WCH327710 WMD327710 WVZ327710 P393246 JN393246 TJ393246 ADF393246 ANB393246 AWX393246 BGT393246 BQP393246 CAL393246 CKH393246 CUD393246 DDZ393246 DNV393246 DXR393246 EHN393246 ERJ393246 FBF393246 FLB393246 FUX393246 GET393246 GOP393246 GYL393246 HIH393246 HSD393246 IBZ393246 ILV393246 IVR393246 JFN393246 JPJ393246 JZF393246 KJB393246 KSX393246 LCT393246 LMP393246 LWL393246 MGH393246 MQD393246 MZZ393246 NJV393246 NTR393246 ODN393246 ONJ393246 OXF393246 PHB393246 PQX393246 QAT393246 QKP393246 QUL393246 REH393246 ROD393246 RXZ393246 SHV393246 SRR393246 TBN393246 TLJ393246 TVF393246 UFB393246 UOX393246 UYT393246 VIP393246 VSL393246 WCH393246 WMD393246 WVZ393246 P458782 JN458782 TJ458782 ADF458782 ANB458782 AWX458782 BGT458782 BQP458782 CAL458782 CKH458782 CUD458782 DDZ458782 DNV458782 DXR458782 EHN458782 ERJ458782 FBF458782 FLB458782 FUX458782 GET458782 GOP458782 GYL458782 HIH458782 HSD458782 IBZ458782 ILV458782 IVR458782 JFN458782 JPJ458782 JZF458782 KJB458782 KSX458782 LCT458782 LMP458782 LWL458782 MGH458782 MQD458782 MZZ458782 NJV458782 NTR458782 ODN458782 ONJ458782 OXF458782 PHB458782 PQX458782 QAT458782 QKP458782 QUL458782 REH458782 ROD458782 RXZ458782 SHV458782 SRR458782 TBN458782 TLJ458782 TVF458782 UFB458782 UOX458782 UYT458782 VIP458782 VSL458782 WCH458782 WMD458782 WVZ458782 P524318 JN524318 TJ524318 ADF524318 ANB524318 AWX524318 BGT524318 BQP524318 CAL524318 CKH524318 CUD524318 DDZ524318 DNV524318 DXR524318 EHN524318 ERJ524318 FBF524318 FLB524318 FUX524318 GET524318 GOP524318 GYL524318 HIH524318 HSD524318 IBZ524318 ILV524318 IVR524318 JFN524318 JPJ524318 JZF524318 KJB524318 KSX524318 LCT524318 LMP524318 LWL524318 MGH524318 MQD524318 MZZ524318 NJV524318 NTR524318 ODN524318 ONJ524318 OXF524318 PHB524318 PQX524318 QAT524318 QKP524318 QUL524318 REH524318 ROD524318 RXZ524318 SHV524318 SRR524318 TBN524318 TLJ524318 TVF524318 UFB524318 UOX524318 UYT524318 VIP524318 VSL524318 WCH524318 WMD524318 WVZ524318 P589854 JN589854 TJ589854 ADF589854 ANB589854 AWX589854 BGT589854 BQP589854 CAL589854 CKH589854 CUD589854 DDZ589854 DNV589854 DXR589854 EHN589854 ERJ589854 FBF589854 FLB589854 FUX589854 GET589854 GOP589854 GYL589854 HIH589854 HSD589854 IBZ589854 ILV589854 IVR589854 JFN589854 JPJ589854 JZF589854 KJB589854 KSX589854 LCT589854 LMP589854 LWL589854 MGH589854 MQD589854 MZZ589854 NJV589854 NTR589854 ODN589854 ONJ589854 OXF589854 PHB589854 PQX589854 QAT589854 QKP589854 QUL589854 REH589854 ROD589854 RXZ589854 SHV589854 SRR589854 TBN589854 TLJ589854 TVF589854 UFB589854 UOX589854 UYT589854 VIP589854 VSL589854 WCH589854 WMD589854 WVZ589854 P655390 JN655390 TJ655390 ADF655390 ANB655390 AWX655390 BGT655390 BQP655390 CAL655390 CKH655390 CUD655390 DDZ655390 DNV655390 DXR655390 EHN655390 ERJ655390 FBF655390 FLB655390 FUX655390 GET655390 GOP655390 GYL655390 HIH655390 HSD655390 IBZ655390 ILV655390 IVR655390 JFN655390 JPJ655390 JZF655390 KJB655390 KSX655390 LCT655390 LMP655390 LWL655390 MGH655390 MQD655390 MZZ655390 NJV655390 NTR655390 ODN655390 ONJ655390 OXF655390 PHB655390 PQX655390 QAT655390 QKP655390 QUL655390 REH655390 ROD655390 RXZ655390 SHV655390 SRR655390 TBN655390 TLJ655390 TVF655390 UFB655390 UOX655390 UYT655390 VIP655390 VSL655390 WCH655390 WMD655390 WVZ655390 P720926 JN720926 TJ720926 ADF720926 ANB720926 AWX720926 BGT720926 BQP720926 CAL720926 CKH720926 CUD720926 DDZ720926 DNV720926 DXR720926 EHN720926 ERJ720926 FBF720926 FLB720926 FUX720926 GET720926 GOP720926 GYL720926 HIH720926 HSD720926 IBZ720926 ILV720926 IVR720926 JFN720926 JPJ720926 JZF720926 KJB720926 KSX720926 LCT720926 LMP720926 LWL720926 MGH720926 MQD720926 MZZ720926 NJV720926 NTR720926 ODN720926 ONJ720926 OXF720926 PHB720926 PQX720926 QAT720926 QKP720926 QUL720926 REH720926 ROD720926 RXZ720926 SHV720926 SRR720926 TBN720926 TLJ720926 TVF720926 UFB720926 UOX720926 UYT720926 VIP720926 VSL720926 WCH720926 WMD720926 WVZ720926 P786462 JN786462 TJ786462 ADF786462 ANB786462 AWX786462 BGT786462 BQP786462 CAL786462 CKH786462 CUD786462 DDZ786462 DNV786462 DXR786462 EHN786462 ERJ786462 FBF786462 FLB786462 FUX786462 GET786462 GOP786462 GYL786462 HIH786462 HSD786462 IBZ786462 ILV786462 IVR786462 JFN786462 JPJ786462 JZF786462 KJB786462 KSX786462 LCT786462 LMP786462 LWL786462 MGH786462 MQD786462 MZZ786462 NJV786462 NTR786462 ODN786462 ONJ786462 OXF786462 PHB786462 PQX786462 QAT786462 QKP786462 QUL786462 REH786462 ROD786462 RXZ786462 SHV786462 SRR786462 TBN786462 TLJ786462 TVF786462 UFB786462 UOX786462 UYT786462 VIP786462 VSL786462 WCH786462 WMD786462 WVZ786462 P851998 JN851998 TJ851998 ADF851998 ANB851998 AWX851998 BGT851998 BQP851998 CAL851998 CKH851998 CUD851998 DDZ851998 DNV851998 DXR851998 EHN851998 ERJ851998 FBF851998 FLB851998 FUX851998 GET851998 GOP851998 GYL851998 HIH851998 HSD851998 IBZ851998 ILV851998 IVR851998 JFN851998 JPJ851998 JZF851998 KJB851998 KSX851998 LCT851998 LMP851998 LWL851998 MGH851998 MQD851998 MZZ851998 NJV851998 NTR851998 ODN851998 ONJ851998 OXF851998 PHB851998 PQX851998 QAT851998 QKP851998 QUL851998 REH851998 ROD851998 RXZ851998 SHV851998 SRR851998 TBN851998 TLJ851998 TVF851998 UFB851998 UOX851998 UYT851998 VIP851998 VSL851998 WCH851998 WMD851998 WVZ851998 P917534 JN917534 TJ917534 ADF917534 ANB917534 AWX917534 BGT917534 BQP917534 CAL917534 CKH917534 CUD917534 DDZ917534 DNV917534 DXR917534 EHN917534 ERJ917534 FBF917534 FLB917534 FUX917534 GET917534 GOP917534 GYL917534 HIH917534 HSD917534 IBZ917534 ILV917534 IVR917534 JFN917534 JPJ917534 JZF917534 KJB917534 KSX917534 LCT917534 LMP917534 LWL917534 MGH917534 MQD917534 MZZ917534 NJV917534 NTR917534 ODN917534 ONJ917534 OXF917534 PHB917534 PQX917534 QAT917534 QKP917534 QUL917534 REH917534 ROD917534 RXZ917534 SHV917534 SRR917534 TBN917534 TLJ917534 TVF917534 UFB917534 UOX917534 UYT917534 VIP917534 VSL917534 WCH917534 WMD917534 WVZ917534 P983070 JN983070 TJ983070 ADF983070 ANB983070 AWX983070 BGT983070 BQP983070 CAL983070 CKH983070 CUD983070 DDZ983070 DNV983070 DXR983070 EHN983070 ERJ983070 FBF983070 FLB983070 FUX983070 GET983070 GOP983070 GYL983070 HIH983070 HSD983070 IBZ983070 ILV983070 IVR983070 JFN983070 JPJ983070 JZF983070 KJB983070 KSX983070 LCT983070 LMP983070 LWL983070 MGH983070 MQD983070 MZZ983070 NJV983070 NTR983070 ODN983070 ONJ983070 OXF983070 PHB983070 PQX983070 QAT983070 QKP983070 QUL983070 REH983070 ROD983070 RXZ983070 SHV983070 SRR983070 TBN983070 TLJ983070 TVF983070 UFB983070 UOX983070 UYT983070 VIP983070 VSL983070 WCH983070 WMD983070 WVZ983070 R37 JP37 TL37 ADH37 AND37 AWZ37 BGV37 BQR37 CAN37 CKJ37 CUF37 DEB37 DNX37 DXT37 EHP37 ERL37 FBH37 FLD37 FUZ37 GEV37 GOR37 GYN37 HIJ37 HSF37 ICB37 ILX37 IVT37 JFP37 JPL37 JZH37 KJD37 KSZ37 LCV37 LMR37 LWN37 MGJ37 MQF37 NAB37 NJX37 NTT37 ODP37 ONL37 OXH37 PHD37 PQZ37 QAV37 QKR37 QUN37 REJ37 ROF37 RYB37 SHX37 SRT37 TBP37 TLL37 TVH37 UFD37 UOZ37 UYV37 VIR37 VSN37 WCJ37 WMF37 WWB37 R65573 JP65573 TL65573 ADH65573 AND65573 AWZ65573 BGV65573 BQR65573 CAN65573 CKJ65573 CUF65573 DEB65573 DNX65573 DXT65573 EHP65573 ERL65573 FBH65573 FLD65573 FUZ65573 GEV65573 GOR65573 GYN65573 HIJ65573 HSF65573 ICB65573 ILX65573 IVT65573 JFP65573 JPL65573 JZH65573 KJD65573 KSZ65573 LCV65573 LMR65573 LWN65573 MGJ65573 MQF65573 NAB65573 NJX65573 NTT65573 ODP65573 ONL65573 OXH65573 PHD65573 PQZ65573 QAV65573 QKR65573 QUN65573 REJ65573 ROF65573 RYB65573 SHX65573 SRT65573 TBP65573 TLL65573 TVH65573 UFD65573 UOZ65573 UYV65573 VIR65573 VSN65573 WCJ65573 WMF65573 WWB65573 R131109 JP131109 TL131109 ADH131109 AND131109 AWZ131109 BGV131109 BQR131109 CAN131109 CKJ131109 CUF131109 DEB131109 DNX131109 DXT131109 EHP131109 ERL131109 FBH131109 FLD131109 FUZ131109 GEV131109 GOR131109 GYN131109 HIJ131109 HSF131109 ICB131109 ILX131109 IVT131109 JFP131109 JPL131109 JZH131109 KJD131109 KSZ131109 LCV131109 LMR131109 LWN131109 MGJ131109 MQF131109 NAB131109 NJX131109 NTT131109 ODP131109 ONL131109 OXH131109 PHD131109 PQZ131109 QAV131109 QKR131109 QUN131109 REJ131109 ROF131109 RYB131109 SHX131109 SRT131109 TBP131109 TLL131109 TVH131109 UFD131109 UOZ131109 UYV131109 VIR131109 VSN131109 WCJ131109 WMF131109 WWB131109 R196645 JP196645 TL196645 ADH196645 AND196645 AWZ196645 BGV196645 BQR196645 CAN196645 CKJ196645 CUF196645 DEB196645 DNX196645 DXT196645 EHP196645 ERL196645 FBH196645 FLD196645 FUZ196645 GEV196645 GOR196645 GYN196645 HIJ196645 HSF196645 ICB196645 ILX196645 IVT196645 JFP196645 JPL196645 JZH196645 KJD196645 KSZ196645 LCV196645 LMR196645 LWN196645 MGJ196645 MQF196645 NAB196645 NJX196645 NTT196645 ODP196645 ONL196645 OXH196645 PHD196645 PQZ196645 QAV196645 QKR196645 QUN196645 REJ196645 ROF196645 RYB196645 SHX196645 SRT196645 TBP196645 TLL196645 TVH196645 UFD196645 UOZ196645 UYV196645 VIR196645 VSN196645 WCJ196645 WMF196645 WWB196645 R262181 JP262181 TL262181 ADH262181 AND262181 AWZ262181 BGV262181 BQR262181 CAN262181 CKJ262181 CUF262181 DEB262181 DNX262181 DXT262181 EHP262181 ERL262181 FBH262181 FLD262181 FUZ262181 GEV262181 GOR262181 GYN262181 HIJ262181 HSF262181 ICB262181 ILX262181 IVT262181 JFP262181 JPL262181 JZH262181 KJD262181 KSZ262181 LCV262181 LMR262181 LWN262181 MGJ262181 MQF262181 NAB262181 NJX262181 NTT262181 ODP262181 ONL262181 OXH262181 PHD262181 PQZ262181 QAV262181 QKR262181 QUN262181 REJ262181 ROF262181 RYB262181 SHX262181 SRT262181 TBP262181 TLL262181 TVH262181 UFD262181 UOZ262181 UYV262181 VIR262181 VSN262181 WCJ262181 WMF262181 WWB262181 R327717 JP327717 TL327717 ADH327717 AND327717 AWZ327717 BGV327717 BQR327717 CAN327717 CKJ327717 CUF327717 DEB327717 DNX327717 DXT327717 EHP327717 ERL327717 FBH327717 FLD327717 FUZ327717 GEV327717 GOR327717 GYN327717 HIJ327717 HSF327717 ICB327717 ILX327717 IVT327717 JFP327717 JPL327717 JZH327717 KJD327717 KSZ327717 LCV327717 LMR327717 LWN327717 MGJ327717 MQF327717 NAB327717 NJX327717 NTT327717 ODP327717 ONL327717 OXH327717 PHD327717 PQZ327717 QAV327717 QKR327717 QUN327717 REJ327717 ROF327717 RYB327717 SHX327717 SRT327717 TBP327717 TLL327717 TVH327717 UFD327717 UOZ327717 UYV327717 VIR327717 VSN327717 WCJ327717 WMF327717 WWB327717 R393253 JP393253 TL393253 ADH393253 AND393253 AWZ393253 BGV393253 BQR393253 CAN393253 CKJ393253 CUF393253 DEB393253 DNX393253 DXT393253 EHP393253 ERL393253 FBH393253 FLD393253 FUZ393253 GEV393253 GOR393253 GYN393253 HIJ393253 HSF393253 ICB393253 ILX393253 IVT393253 JFP393253 JPL393253 JZH393253 KJD393253 KSZ393253 LCV393253 LMR393253 LWN393253 MGJ393253 MQF393253 NAB393253 NJX393253 NTT393253 ODP393253 ONL393253 OXH393253 PHD393253 PQZ393253 QAV393253 QKR393253 QUN393253 REJ393253 ROF393253 RYB393253 SHX393253 SRT393253 TBP393253 TLL393253 TVH393253 UFD393253 UOZ393253 UYV393253 VIR393253 VSN393253 WCJ393253 WMF393253 WWB393253 R458789 JP458789 TL458789 ADH458789 AND458789 AWZ458789 BGV458789 BQR458789 CAN458789 CKJ458789 CUF458789 DEB458789 DNX458789 DXT458789 EHP458789 ERL458789 FBH458789 FLD458789 FUZ458789 GEV458789 GOR458789 GYN458789 HIJ458789 HSF458789 ICB458789 ILX458789 IVT458789 JFP458789 JPL458789 JZH458789 KJD458789 KSZ458789 LCV458789 LMR458789 LWN458789 MGJ458789 MQF458789 NAB458789 NJX458789 NTT458789 ODP458789 ONL458789 OXH458789 PHD458789 PQZ458789 QAV458789 QKR458789 QUN458789 REJ458789 ROF458789 RYB458789 SHX458789 SRT458789 TBP458789 TLL458789 TVH458789 UFD458789 UOZ458789 UYV458789 VIR458789 VSN458789 WCJ458789 WMF458789 WWB458789 R524325 JP524325 TL524325 ADH524325 AND524325 AWZ524325 BGV524325 BQR524325 CAN524325 CKJ524325 CUF524325 DEB524325 DNX524325 DXT524325 EHP524325 ERL524325 FBH524325 FLD524325 FUZ524325 GEV524325 GOR524325 GYN524325 HIJ524325 HSF524325 ICB524325 ILX524325 IVT524325 JFP524325 JPL524325 JZH524325 KJD524325 KSZ524325 LCV524325 LMR524325 LWN524325 MGJ524325 MQF524325 NAB524325 NJX524325 NTT524325 ODP524325 ONL524325 OXH524325 PHD524325 PQZ524325 QAV524325 QKR524325 QUN524325 REJ524325 ROF524325 RYB524325 SHX524325 SRT524325 TBP524325 TLL524325 TVH524325 UFD524325 UOZ524325 UYV524325 VIR524325 VSN524325 WCJ524325 WMF524325 WWB524325 R589861 JP589861 TL589861 ADH589861 AND589861 AWZ589861 BGV589861 BQR589861 CAN589861 CKJ589861 CUF589861 DEB589861 DNX589861 DXT589861 EHP589861 ERL589861 FBH589861 FLD589861 FUZ589861 GEV589861 GOR589861 GYN589861 HIJ589861 HSF589861 ICB589861 ILX589861 IVT589861 JFP589861 JPL589861 JZH589861 KJD589861 KSZ589861 LCV589861 LMR589861 LWN589861 MGJ589861 MQF589861 NAB589861 NJX589861 NTT589861 ODP589861 ONL589861 OXH589861 PHD589861 PQZ589861 QAV589861 QKR589861 QUN589861 REJ589861 ROF589861 RYB589861 SHX589861 SRT589861 TBP589861 TLL589861 TVH589861 UFD589861 UOZ589861 UYV589861 VIR589861 VSN589861 WCJ589861 WMF589861 WWB589861 R655397 JP655397 TL655397 ADH655397 AND655397 AWZ655397 BGV655397 BQR655397 CAN655397 CKJ655397 CUF655397 DEB655397 DNX655397 DXT655397 EHP655397 ERL655397 FBH655397 FLD655397 FUZ655397 GEV655397 GOR655397 GYN655397 HIJ655397 HSF655397 ICB655397 ILX655397 IVT655397 JFP655397 JPL655397 JZH655397 KJD655397 KSZ655397 LCV655397 LMR655397 LWN655397 MGJ655397 MQF655397 NAB655397 NJX655397 NTT655397 ODP655397 ONL655397 OXH655397 PHD655397 PQZ655397 QAV655397 QKR655397 QUN655397 REJ655397 ROF655397 RYB655397 SHX655397 SRT655397 TBP655397 TLL655397 TVH655397 UFD655397 UOZ655397 UYV655397 VIR655397 VSN655397 WCJ655397 WMF655397 WWB655397 R720933 JP720933 TL720933 ADH720933 AND720933 AWZ720933 BGV720933 BQR720933 CAN720933 CKJ720933 CUF720933 DEB720933 DNX720933 DXT720933 EHP720933 ERL720933 FBH720933 FLD720933 FUZ720933 GEV720933 GOR720933 GYN720933 HIJ720933 HSF720933 ICB720933 ILX720933 IVT720933 JFP720933 JPL720933 JZH720933 KJD720933 KSZ720933 LCV720933 LMR720933 LWN720933 MGJ720933 MQF720933 NAB720933 NJX720933 NTT720933 ODP720933 ONL720933 OXH720933 PHD720933 PQZ720933 QAV720933 QKR720933 QUN720933 REJ720933 ROF720933 RYB720933 SHX720933 SRT720933 TBP720933 TLL720933 TVH720933 UFD720933 UOZ720933 UYV720933 VIR720933 VSN720933 WCJ720933 WMF720933 WWB720933 R786469 JP786469 TL786469 ADH786469 AND786469 AWZ786469 BGV786469 BQR786469 CAN786469 CKJ786469 CUF786469 DEB786469 DNX786469 DXT786469 EHP786469 ERL786469 FBH786469 FLD786469 FUZ786469 GEV786469 GOR786469 GYN786469 HIJ786469 HSF786469 ICB786469 ILX786469 IVT786469 JFP786469 JPL786469 JZH786469 KJD786469 KSZ786469 LCV786469 LMR786469 LWN786469 MGJ786469 MQF786469 NAB786469 NJX786469 NTT786469 ODP786469 ONL786469 OXH786469 PHD786469 PQZ786469 QAV786469 QKR786469 QUN786469 REJ786469 ROF786469 RYB786469 SHX786469 SRT786469 TBP786469 TLL786469 TVH786469 UFD786469 UOZ786469 UYV786469 VIR786469 VSN786469 WCJ786469 WMF786469 WWB786469 R852005 JP852005 TL852005 ADH852005 AND852005 AWZ852005 BGV852005 BQR852005 CAN852005 CKJ852005 CUF852005 DEB852005 DNX852005 DXT852005 EHP852005 ERL852005 FBH852005 FLD852005 FUZ852005 GEV852005 GOR852005 GYN852005 HIJ852005 HSF852005 ICB852005 ILX852005 IVT852005 JFP852005 JPL852005 JZH852005 KJD852005 KSZ852005 LCV852005 LMR852005 LWN852005 MGJ852005 MQF852005 NAB852005 NJX852005 NTT852005 ODP852005 ONL852005 OXH852005 PHD852005 PQZ852005 QAV852005 QKR852005 QUN852005 REJ852005 ROF852005 RYB852005 SHX852005 SRT852005 TBP852005 TLL852005 TVH852005 UFD852005 UOZ852005 UYV852005 VIR852005 VSN852005 WCJ852005 WMF852005 WWB852005 R917541 JP917541 TL917541 ADH917541 AND917541 AWZ917541 BGV917541 BQR917541 CAN917541 CKJ917541 CUF917541 DEB917541 DNX917541 DXT917541 EHP917541 ERL917541 FBH917541 FLD917541 FUZ917541 GEV917541 GOR917541 GYN917541 HIJ917541 HSF917541 ICB917541 ILX917541 IVT917541 JFP917541 JPL917541 JZH917541 KJD917541 KSZ917541 LCV917541 LMR917541 LWN917541 MGJ917541 MQF917541 NAB917541 NJX917541 NTT917541 ODP917541 ONL917541 OXH917541 PHD917541 PQZ917541 QAV917541 QKR917541 QUN917541 REJ917541 ROF917541 RYB917541 SHX917541 SRT917541 TBP917541 TLL917541 TVH917541 UFD917541 UOZ917541 UYV917541 VIR917541 VSN917541 WCJ917541 WMF917541 WWB917541 R983077 JP983077 TL983077 ADH983077 AND983077 AWZ983077 BGV983077 BQR983077 CAN983077 CKJ983077 CUF983077 DEB983077 DNX983077 DXT983077 EHP983077 ERL983077 FBH983077 FLD983077 FUZ983077 GEV983077 GOR983077 GYN983077 HIJ983077 HSF983077 ICB983077 ILX983077 IVT983077 JFP983077 JPL983077 JZH983077 KJD983077 KSZ983077 LCV983077 LMR983077 LWN983077 MGJ983077 MQF983077 NAB983077 NJX983077 NTT983077 ODP983077 ONL983077 OXH983077 PHD983077 PQZ983077 QAV983077 QKR983077 QUN983077 REJ983077 ROF983077 RYB983077 SHX983077 SRT983077 TBP983077 TLL983077 TVH983077 UFD983077 UOZ983077 UYV983077 VIR983077 VSN983077 WCJ983077 WMF983077 WWB983077 O38:O39 JM38:JM39 TI38:TI39 ADE38:ADE39 ANA38:ANA39 AWW38:AWW39 BGS38:BGS39 BQO38:BQO39 CAK38:CAK39 CKG38:CKG39 CUC38:CUC39 DDY38:DDY39 DNU38:DNU39 DXQ38:DXQ39 EHM38:EHM39 ERI38:ERI39 FBE38:FBE39 FLA38:FLA39 FUW38:FUW39 GES38:GES39 GOO38:GOO39 GYK38:GYK39 HIG38:HIG39 HSC38:HSC39 IBY38:IBY39 ILU38:ILU39 IVQ38:IVQ39 JFM38:JFM39 JPI38:JPI39 JZE38:JZE39 KJA38:KJA39 KSW38:KSW39 LCS38:LCS39 LMO38:LMO39 LWK38:LWK39 MGG38:MGG39 MQC38:MQC39 MZY38:MZY39 NJU38:NJU39 NTQ38:NTQ39 ODM38:ODM39 ONI38:ONI39 OXE38:OXE39 PHA38:PHA39 PQW38:PQW39 QAS38:QAS39 QKO38:QKO39 QUK38:QUK39 REG38:REG39 ROC38:ROC39 RXY38:RXY39 SHU38:SHU39 SRQ38:SRQ39 TBM38:TBM39 TLI38:TLI39 TVE38:TVE39 UFA38:UFA39 UOW38:UOW39 UYS38:UYS39 VIO38:VIO39 VSK38:VSK39 WCG38:WCG39 WMC38:WMC39 WVY38:WVY39 O65574:O65575 JM65574:JM65575 TI65574:TI65575 ADE65574:ADE65575 ANA65574:ANA65575 AWW65574:AWW65575 BGS65574:BGS65575 BQO65574:BQO65575 CAK65574:CAK65575 CKG65574:CKG65575 CUC65574:CUC65575 DDY65574:DDY65575 DNU65574:DNU65575 DXQ65574:DXQ65575 EHM65574:EHM65575 ERI65574:ERI65575 FBE65574:FBE65575 FLA65574:FLA65575 FUW65574:FUW65575 GES65574:GES65575 GOO65574:GOO65575 GYK65574:GYK65575 HIG65574:HIG65575 HSC65574:HSC65575 IBY65574:IBY65575 ILU65574:ILU65575 IVQ65574:IVQ65575 JFM65574:JFM65575 JPI65574:JPI65575 JZE65574:JZE65575 KJA65574:KJA65575 KSW65574:KSW65575 LCS65574:LCS65575 LMO65574:LMO65575 LWK65574:LWK65575 MGG65574:MGG65575 MQC65574:MQC65575 MZY65574:MZY65575 NJU65574:NJU65575 NTQ65574:NTQ65575 ODM65574:ODM65575 ONI65574:ONI65575 OXE65574:OXE65575 PHA65574:PHA65575 PQW65574:PQW65575 QAS65574:QAS65575 QKO65574:QKO65575 QUK65574:QUK65575 REG65574:REG65575 ROC65574:ROC65575 RXY65574:RXY65575 SHU65574:SHU65575 SRQ65574:SRQ65575 TBM65574:TBM65575 TLI65574:TLI65575 TVE65574:TVE65575 UFA65574:UFA65575 UOW65574:UOW65575 UYS65574:UYS65575 VIO65574:VIO65575 VSK65574:VSK65575 WCG65574:WCG65575 WMC65574:WMC65575 WVY65574:WVY65575 O131110:O131111 JM131110:JM131111 TI131110:TI131111 ADE131110:ADE131111 ANA131110:ANA131111 AWW131110:AWW131111 BGS131110:BGS131111 BQO131110:BQO131111 CAK131110:CAK131111 CKG131110:CKG131111 CUC131110:CUC131111 DDY131110:DDY131111 DNU131110:DNU131111 DXQ131110:DXQ131111 EHM131110:EHM131111 ERI131110:ERI131111 FBE131110:FBE131111 FLA131110:FLA131111 FUW131110:FUW131111 GES131110:GES131111 GOO131110:GOO131111 GYK131110:GYK131111 HIG131110:HIG131111 HSC131110:HSC131111 IBY131110:IBY131111 ILU131110:ILU131111 IVQ131110:IVQ131111 JFM131110:JFM131111 JPI131110:JPI131111 JZE131110:JZE131111 KJA131110:KJA131111 KSW131110:KSW131111 LCS131110:LCS131111 LMO131110:LMO131111 LWK131110:LWK131111 MGG131110:MGG131111 MQC131110:MQC131111 MZY131110:MZY131111 NJU131110:NJU131111 NTQ131110:NTQ131111 ODM131110:ODM131111 ONI131110:ONI131111 OXE131110:OXE131111 PHA131110:PHA131111 PQW131110:PQW131111 QAS131110:QAS131111 QKO131110:QKO131111 QUK131110:QUK131111 REG131110:REG131111 ROC131110:ROC131111 RXY131110:RXY131111 SHU131110:SHU131111 SRQ131110:SRQ131111 TBM131110:TBM131111 TLI131110:TLI131111 TVE131110:TVE131111 UFA131110:UFA131111 UOW131110:UOW131111 UYS131110:UYS131111 VIO131110:VIO131111 VSK131110:VSK131111 WCG131110:WCG131111 WMC131110:WMC131111 WVY131110:WVY131111 O196646:O196647 JM196646:JM196647 TI196646:TI196647 ADE196646:ADE196647 ANA196646:ANA196647 AWW196646:AWW196647 BGS196646:BGS196647 BQO196646:BQO196647 CAK196646:CAK196647 CKG196646:CKG196647 CUC196646:CUC196647 DDY196646:DDY196647 DNU196646:DNU196647 DXQ196646:DXQ196647 EHM196646:EHM196647 ERI196646:ERI196647 FBE196646:FBE196647 FLA196646:FLA196647 FUW196646:FUW196647 GES196646:GES196647 GOO196646:GOO196647 GYK196646:GYK196647 HIG196646:HIG196647 HSC196646:HSC196647 IBY196646:IBY196647 ILU196646:ILU196647 IVQ196646:IVQ196647 JFM196646:JFM196647 JPI196646:JPI196647 JZE196646:JZE196647 KJA196646:KJA196647 KSW196646:KSW196647 LCS196646:LCS196647 LMO196646:LMO196647 LWK196646:LWK196647 MGG196646:MGG196647 MQC196646:MQC196647 MZY196646:MZY196647 NJU196646:NJU196647 NTQ196646:NTQ196647 ODM196646:ODM196647 ONI196646:ONI196647 OXE196646:OXE196647 PHA196646:PHA196647 PQW196646:PQW196647 QAS196646:QAS196647 QKO196646:QKO196647 QUK196646:QUK196647 REG196646:REG196647 ROC196646:ROC196647 RXY196646:RXY196647 SHU196646:SHU196647 SRQ196646:SRQ196647 TBM196646:TBM196647 TLI196646:TLI196647 TVE196646:TVE196647 UFA196646:UFA196647 UOW196646:UOW196647 UYS196646:UYS196647 VIO196646:VIO196647 VSK196646:VSK196647 WCG196646:WCG196647 WMC196646:WMC196647 WVY196646:WVY196647 O262182:O262183 JM262182:JM262183 TI262182:TI262183 ADE262182:ADE262183 ANA262182:ANA262183 AWW262182:AWW262183 BGS262182:BGS262183 BQO262182:BQO262183 CAK262182:CAK262183 CKG262182:CKG262183 CUC262182:CUC262183 DDY262182:DDY262183 DNU262182:DNU262183 DXQ262182:DXQ262183 EHM262182:EHM262183 ERI262182:ERI262183 FBE262182:FBE262183 FLA262182:FLA262183 FUW262182:FUW262183 GES262182:GES262183 GOO262182:GOO262183 GYK262182:GYK262183 HIG262182:HIG262183 HSC262182:HSC262183 IBY262182:IBY262183 ILU262182:ILU262183 IVQ262182:IVQ262183 JFM262182:JFM262183 JPI262182:JPI262183 JZE262182:JZE262183 KJA262182:KJA262183 KSW262182:KSW262183 LCS262182:LCS262183 LMO262182:LMO262183 LWK262182:LWK262183 MGG262182:MGG262183 MQC262182:MQC262183 MZY262182:MZY262183 NJU262182:NJU262183 NTQ262182:NTQ262183 ODM262182:ODM262183 ONI262182:ONI262183 OXE262182:OXE262183 PHA262182:PHA262183 PQW262182:PQW262183 QAS262182:QAS262183 QKO262182:QKO262183 QUK262182:QUK262183 REG262182:REG262183 ROC262182:ROC262183 RXY262182:RXY262183 SHU262182:SHU262183 SRQ262182:SRQ262183 TBM262182:TBM262183 TLI262182:TLI262183 TVE262182:TVE262183 UFA262182:UFA262183 UOW262182:UOW262183 UYS262182:UYS262183 VIO262182:VIO262183 VSK262182:VSK262183 WCG262182:WCG262183 WMC262182:WMC262183 WVY262182:WVY262183 O327718:O327719 JM327718:JM327719 TI327718:TI327719 ADE327718:ADE327719 ANA327718:ANA327719 AWW327718:AWW327719 BGS327718:BGS327719 BQO327718:BQO327719 CAK327718:CAK327719 CKG327718:CKG327719 CUC327718:CUC327719 DDY327718:DDY327719 DNU327718:DNU327719 DXQ327718:DXQ327719 EHM327718:EHM327719 ERI327718:ERI327719 FBE327718:FBE327719 FLA327718:FLA327719 FUW327718:FUW327719 GES327718:GES327719 GOO327718:GOO327719 GYK327718:GYK327719 HIG327718:HIG327719 HSC327718:HSC327719 IBY327718:IBY327719 ILU327718:ILU327719 IVQ327718:IVQ327719 JFM327718:JFM327719 JPI327718:JPI327719 JZE327718:JZE327719 KJA327718:KJA327719 KSW327718:KSW327719 LCS327718:LCS327719 LMO327718:LMO327719 LWK327718:LWK327719 MGG327718:MGG327719 MQC327718:MQC327719 MZY327718:MZY327719 NJU327718:NJU327719 NTQ327718:NTQ327719 ODM327718:ODM327719 ONI327718:ONI327719 OXE327718:OXE327719 PHA327718:PHA327719 PQW327718:PQW327719 QAS327718:QAS327719 QKO327718:QKO327719 QUK327718:QUK327719 REG327718:REG327719 ROC327718:ROC327719 RXY327718:RXY327719 SHU327718:SHU327719 SRQ327718:SRQ327719 TBM327718:TBM327719 TLI327718:TLI327719 TVE327718:TVE327719 UFA327718:UFA327719 UOW327718:UOW327719 UYS327718:UYS327719 VIO327718:VIO327719 VSK327718:VSK327719 WCG327718:WCG327719 WMC327718:WMC327719 WVY327718:WVY327719 O393254:O393255 JM393254:JM393255 TI393254:TI393255 ADE393254:ADE393255 ANA393254:ANA393255 AWW393254:AWW393255 BGS393254:BGS393255 BQO393254:BQO393255 CAK393254:CAK393255 CKG393254:CKG393255 CUC393254:CUC393255 DDY393254:DDY393255 DNU393254:DNU393255 DXQ393254:DXQ393255 EHM393254:EHM393255 ERI393254:ERI393255 FBE393254:FBE393255 FLA393254:FLA393255 FUW393254:FUW393255 GES393254:GES393255 GOO393254:GOO393255 GYK393254:GYK393255 HIG393254:HIG393255 HSC393254:HSC393255 IBY393254:IBY393255 ILU393254:ILU393255 IVQ393254:IVQ393255 JFM393254:JFM393255 JPI393254:JPI393255 JZE393254:JZE393255 KJA393254:KJA393255 KSW393254:KSW393255 LCS393254:LCS393255 LMO393254:LMO393255 LWK393254:LWK393255 MGG393254:MGG393255 MQC393254:MQC393255 MZY393254:MZY393255 NJU393254:NJU393255 NTQ393254:NTQ393255 ODM393254:ODM393255 ONI393254:ONI393255 OXE393254:OXE393255 PHA393254:PHA393255 PQW393254:PQW393255 QAS393254:QAS393255 QKO393254:QKO393255 QUK393254:QUK393255 REG393254:REG393255 ROC393254:ROC393255 RXY393254:RXY393255 SHU393254:SHU393255 SRQ393254:SRQ393255 TBM393254:TBM393255 TLI393254:TLI393255 TVE393254:TVE393255 UFA393254:UFA393255 UOW393254:UOW393255 UYS393254:UYS393255 VIO393254:VIO393255 VSK393254:VSK393255 WCG393254:WCG393255 WMC393254:WMC393255 WVY393254:WVY393255 O458790:O458791 JM458790:JM458791 TI458790:TI458791 ADE458790:ADE458791 ANA458790:ANA458791 AWW458790:AWW458791 BGS458790:BGS458791 BQO458790:BQO458791 CAK458790:CAK458791 CKG458790:CKG458791 CUC458790:CUC458791 DDY458790:DDY458791 DNU458790:DNU458791 DXQ458790:DXQ458791 EHM458790:EHM458791 ERI458790:ERI458791 FBE458790:FBE458791 FLA458790:FLA458791 FUW458790:FUW458791 GES458790:GES458791 GOO458790:GOO458791 GYK458790:GYK458791 HIG458790:HIG458791 HSC458790:HSC458791 IBY458790:IBY458791 ILU458790:ILU458791 IVQ458790:IVQ458791 JFM458790:JFM458791 JPI458790:JPI458791 JZE458790:JZE458791 KJA458790:KJA458791 KSW458790:KSW458791 LCS458790:LCS458791 LMO458790:LMO458791 LWK458790:LWK458791 MGG458790:MGG458791 MQC458790:MQC458791 MZY458790:MZY458791 NJU458790:NJU458791 NTQ458790:NTQ458791 ODM458790:ODM458791 ONI458790:ONI458791 OXE458790:OXE458791 PHA458790:PHA458791 PQW458790:PQW458791 QAS458790:QAS458791 QKO458790:QKO458791 QUK458790:QUK458791 REG458790:REG458791 ROC458790:ROC458791 RXY458790:RXY458791 SHU458790:SHU458791 SRQ458790:SRQ458791 TBM458790:TBM458791 TLI458790:TLI458791 TVE458790:TVE458791 UFA458790:UFA458791 UOW458790:UOW458791 UYS458790:UYS458791 VIO458790:VIO458791 VSK458790:VSK458791 WCG458790:WCG458791 WMC458790:WMC458791 WVY458790:WVY458791 O524326:O524327 JM524326:JM524327 TI524326:TI524327 ADE524326:ADE524327 ANA524326:ANA524327 AWW524326:AWW524327 BGS524326:BGS524327 BQO524326:BQO524327 CAK524326:CAK524327 CKG524326:CKG524327 CUC524326:CUC524327 DDY524326:DDY524327 DNU524326:DNU524327 DXQ524326:DXQ524327 EHM524326:EHM524327 ERI524326:ERI524327 FBE524326:FBE524327 FLA524326:FLA524327 FUW524326:FUW524327 GES524326:GES524327 GOO524326:GOO524327 GYK524326:GYK524327 HIG524326:HIG524327 HSC524326:HSC524327 IBY524326:IBY524327 ILU524326:ILU524327 IVQ524326:IVQ524327 JFM524326:JFM524327 JPI524326:JPI524327 JZE524326:JZE524327 KJA524326:KJA524327 KSW524326:KSW524327 LCS524326:LCS524327 LMO524326:LMO524327 LWK524326:LWK524327 MGG524326:MGG524327 MQC524326:MQC524327 MZY524326:MZY524327 NJU524326:NJU524327 NTQ524326:NTQ524327 ODM524326:ODM524327 ONI524326:ONI524327 OXE524326:OXE524327 PHA524326:PHA524327 PQW524326:PQW524327 QAS524326:QAS524327 QKO524326:QKO524327 QUK524326:QUK524327 REG524326:REG524327 ROC524326:ROC524327 RXY524326:RXY524327 SHU524326:SHU524327 SRQ524326:SRQ524327 TBM524326:TBM524327 TLI524326:TLI524327 TVE524326:TVE524327 UFA524326:UFA524327 UOW524326:UOW524327 UYS524326:UYS524327 VIO524326:VIO524327 VSK524326:VSK524327 WCG524326:WCG524327 WMC524326:WMC524327 WVY524326:WVY524327 O589862:O589863 JM589862:JM589863 TI589862:TI589863 ADE589862:ADE589863 ANA589862:ANA589863 AWW589862:AWW589863 BGS589862:BGS589863 BQO589862:BQO589863 CAK589862:CAK589863 CKG589862:CKG589863 CUC589862:CUC589863 DDY589862:DDY589863 DNU589862:DNU589863 DXQ589862:DXQ589863 EHM589862:EHM589863 ERI589862:ERI589863 FBE589862:FBE589863 FLA589862:FLA589863 FUW589862:FUW589863 GES589862:GES589863 GOO589862:GOO589863 GYK589862:GYK589863 HIG589862:HIG589863 HSC589862:HSC589863 IBY589862:IBY589863 ILU589862:ILU589863 IVQ589862:IVQ589863 JFM589862:JFM589863 JPI589862:JPI589863 JZE589862:JZE589863 KJA589862:KJA589863 KSW589862:KSW589863 LCS589862:LCS589863 LMO589862:LMO589863 LWK589862:LWK589863 MGG589862:MGG589863 MQC589862:MQC589863 MZY589862:MZY589863 NJU589862:NJU589863 NTQ589862:NTQ589863 ODM589862:ODM589863 ONI589862:ONI589863 OXE589862:OXE589863 PHA589862:PHA589863 PQW589862:PQW589863 QAS589862:QAS589863 QKO589862:QKO589863 QUK589862:QUK589863 REG589862:REG589863 ROC589862:ROC589863 RXY589862:RXY589863 SHU589862:SHU589863 SRQ589862:SRQ589863 TBM589862:TBM589863 TLI589862:TLI589863 TVE589862:TVE589863 UFA589862:UFA589863 UOW589862:UOW589863 UYS589862:UYS589863 VIO589862:VIO589863 VSK589862:VSK589863 WCG589862:WCG589863 WMC589862:WMC589863 WVY589862:WVY589863 O655398:O655399 JM655398:JM655399 TI655398:TI655399 ADE655398:ADE655399 ANA655398:ANA655399 AWW655398:AWW655399 BGS655398:BGS655399 BQO655398:BQO655399 CAK655398:CAK655399 CKG655398:CKG655399 CUC655398:CUC655399 DDY655398:DDY655399 DNU655398:DNU655399 DXQ655398:DXQ655399 EHM655398:EHM655399 ERI655398:ERI655399 FBE655398:FBE655399 FLA655398:FLA655399 FUW655398:FUW655399 GES655398:GES655399 GOO655398:GOO655399 GYK655398:GYK655399 HIG655398:HIG655399 HSC655398:HSC655399 IBY655398:IBY655399 ILU655398:ILU655399 IVQ655398:IVQ655399 JFM655398:JFM655399 JPI655398:JPI655399 JZE655398:JZE655399 KJA655398:KJA655399 KSW655398:KSW655399 LCS655398:LCS655399 LMO655398:LMO655399 LWK655398:LWK655399 MGG655398:MGG655399 MQC655398:MQC655399 MZY655398:MZY655399 NJU655398:NJU655399 NTQ655398:NTQ655399 ODM655398:ODM655399 ONI655398:ONI655399 OXE655398:OXE655399 PHA655398:PHA655399 PQW655398:PQW655399 QAS655398:QAS655399 QKO655398:QKO655399 QUK655398:QUK655399 REG655398:REG655399 ROC655398:ROC655399 RXY655398:RXY655399 SHU655398:SHU655399 SRQ655398:SRQ655399 TBM655398:TBM655399 TLI655398:TLI655399 TVE655398:TVE655399 UFA655398:UFA655399 UOW655398:UOW655399 UYS655398:UYS655399 VIO655398:VIO655399 VSK655398:VSK655399 WCG655398:WCG655399 WMC655398:WMC655399 WVY655398:WVY655399 O720934:O720935 JM720934:JM720935 TI720934:TI720935 ADE720934:ADE720935 ANA720934:ANA720935 AWW720934:AWW720935 BGS720934:BGS720935 BQO720934:BQO720935 CAK720934:CAK720935 CKG720934:CKG720935 CUC720934:CUC720935 DDY720934:DDY720935 DNU720934:DNU720935 DXQ720934:DXQ720935 EHM720934:EHM720935 ERI720934:ERI720935 FBE720934:FBE720935 FLA720934:FLA720935 FUW720934:FUW720935 GES720934:GES720935 GOO720934:GOO720935 GYK720934:GYK720935 HIG720934:HIG720935 HSC720934:HSC720935 IBY720934:IBY720935 ILU720934:ILU720935 IVQ720934:IVQ720935 JFM720934:JFM720935 JPI720934:JPI720935 JZE720934:JZE720935 KJA720934:KJA720935 KSW720934:KSW720935 LCS720934:LCS720935 LMO720934:LMO720935 LWK720934:LWK720935 MGG720934:MGG720935 MQC720934:MQC720935 MZY720934:MZY720935 NJU720934:NJU720935 NTQ720934:NTQ720935 ODM720934:ODM720935 ONI720934:ONI720935 OXE720934:OXE720935 PHA720934:PHA720935 PQW720934:PQW720935 QAS720934:QAS720935 QKO720934:QKO720935 QUK720934:QUK720935 REG720934:REG720935 ROC720934:ROC720935 RXY720934:RXY720935 SHU720934:SHU720935 SRQ720934:SRQ720935 TBM720934:TBM720935 TLI720934:TLI720935 TVE720934:TVE720935 UFA720934:UFA720935 UOW720934:UOW720935 UYS720934:UYS720935 VIO720934:VIO720935 VSK720934:VSK720935 WCG720934:WCG720935 WMC720934:WMC720935 WVY720934:WVY720935 O786470:O786471 JM786470:JM786471 TI786470:TI786471 ADE786470:ADE786471 ANA786470:ANA786471 AWW786470:AWW786471 BGS786470:BGS786471 BQO786470:BQO786471 CAK786470:CAK786471 CKG786470:CKG786471 CUC786470:CUC786471 DDY786470:DDY786471 DNU786470:DNU786471 DXQ786470:DXQ786471 EHM786470:EHM786471 ERI786470:ERI786471 FBE786470:FBE786471 FLA786470:FLA786471 FUW786470:FUW786471 GES786470:GES786471 GOO786470:GOO786471 GYK786470:GYK786471 HIG786470:HIG786471 HSC786470:HSC786471 IBY786470:IBY786471 ILU786470:ILU786471 IVQ786470:IVQ786471 JFM786470:JFM786471 JPI786470:JPI786471 JZE786470:JZE786471 KJA786470:KJA786471 KSW786470:KSW786471 LCS786470:LCS786471 LMO786470:LMO786471 LWK786470:LWK786471 MGG786470:MGG786471 MQC786470:MQC786471 MZY786470:MZY786471 NJU786470:NJU786471 NTQ786470:NTQ786471 ODM786470:ODM786471 ONI786470:ONI786471 OXE786470:OXE786471 PHA786470:PHA786471 PQW786470:PQW786471 QAS786470:QAS786471 QKO786470:QKO786471 QUK786470:QUK786471 REG786470:REG786471 ROC786470:ROC786471 RXY786470:RXY786471 SHU786470:SHU786471 SRQ786470:SRQ786471 TBM786470:TBM786471 TLI786470:TLI786471 TVE786470:TVE786471 UFA786470:UFA786471 UOW786470:UOW786471 UYS786470:UYS786471 VIO786470:VIO786471 VSK786470:VSK786471 WCG786470:WCG786471 WMC786470:WMC786471 WVY786470:WVY786471 O852006:O852007 JM852006:JM852007 TI852006:TI852007 ADE852006:ADE852007 ANA852006:ANA852007 AWW852006:AWW852007 BGS852006:BGS852007 BQO852006:BQO852007 CAK852006:CAK852007 CKG852006:CKG852007 CUC852006:CUC852007 DDY852006:DDY852007 DNU852006:DNU852007 DXQ852006:DXQ852007 EHM852006:EHM852007 ERI852006:ERI852007 FBE852006:FBE852007 FLA852006:FLA852007 FUW852006:FUW852007 GES852006:GES852007 GOO852006:GOO852007 GYK852006:GYK852007 HIG852006:HIG852007 HSC852006:HSC852007 IBY852006:IBY852007 ILU852006:ILU852007 IVQ852006:IVQ852007 JFM852006:JFM852007 JPI852006:JPI852007 JZE852006:JZE852007 KJA852006:KJA852007 KSW852006:KSW852007 LCS852006:LCS852007 LMO852006:LMO852007 LWK852006:LWK852007 MGG852006:MGG852007 MQC852006:MQC852007 MZY852006:MZY852007 NJU852006:NJU852007 NTQ852006:NTQ852007 ODM852006:ODM852007 ONI852006:ONI852007 OXE852006:OXE852007 PHA852006:PHA852007 PQW852006:PQW852007 QAS852006:QAS852007 QKO852006:QKO852007 QUK852006:QUK852007 REG852006:REG852007 ROC852006:ROC852007 RXY852006:RXY852007 SHU852006:SHU852007 SRQ852006:SRQ852007 TBM852006:TBM852007 TLI852006:TLI852007 TVE852006:TVE852007 UFA852006:UFA852007 UOW852006:UOW852007 UYS852006:UYS852007 VIO852006:VIO852007 VSK852006:VSK852007 WCG852006:WCG852007 WMC852006:WMC852007 WVY852006:WVY852007 O917542:O917543 JM917542:JM917543 TI917542:TI917543 ADE917542:ADE917543 ANA917542:ANA917543 AWW917542:AWW917543 BGS917542:BGS917543 BQO917542:BQO917543 CAK917542:CAK917543 CKG917542:CKG917543 CUC917542:CUC917543 DDY917542:DDY917543 DNU917542:DNU917543 DXQ917542:DXQ917543 EHM917542:EHM917543 ERI917542:ERI917543 FBE917542:FBE917543 FLA917542:FLA917543 FUW917542:FUW917543 GES917542:GES917543 GOO917542:GOO917543 GYK917542:GYK917543 HIG917542:HIG917543 HSC917542:HSC917543 IBY917542:IBY917543 ILU917542:ILU917543 IVQ917542:IVQ917543 JFM917542:JFM917543 JPI917542:JPI917543 JZE917542:JZE917543 KJA917542:KJA917543 KSW917542:KSW917543 LCS917542:LCS917543 LMO917542:LMO917543 LWK917542:LWK917543 MGG917542:MGG917543 MQC917542:MQC917543 MZY917542:MZY917543 NJU917542:NJU917543 NTQ917542:NTQ917543 ODM917542:ODM917543 ONI917542:ONI917543 OXE917542:OXE917543 PHA917542:PHA917543 PQW917542:PQW917543 QAS917542:QAS917543 QKO917542:QKO917543 QUK917542:QUK917543 REG917542:REG917543 ROC917542:ROC917543 RXY917542:RXY917543 SHU917542:SHU917543 SRQ917542:SRQ917543 TBM917542:TBM917543 TLI917542:TLI917543 TVE917542:TVE917543 UFA917542:UFA917543 UOW917542:UOW917543 UYS917542:UYS917543 VIO917542:VIO917543 VSK917542:VSK917543 WCG917542:WCG917543 WMC917542:WMC917543 WVY917542:WVY917543 O983078:O983079 JM983078:JM983079 TI983078:TI983079 ADE983078:ADE983079 ANA983078:ANA983079 AWW983078:AWW983079 BGS983078:BGS983079 BQO983078:BQO983079 CAK983078:CAK983079 CKG983078:CKG983079 CUC983078:CUC983079 DDY983078:DDY983079 DNU983078:DNU983079 DXQ983078:DXQ983079 EHM983078:EHM983079 ERI983078:ERI983079 FBE983078:FBE983079 FLA983078:FLA983079 FUW983078:FUW983079 GES983078:GES983079 GOO983078:GOO983079 GYK983078:GYK983079 HIG983078:HIG983079 HSC983078:HSC983079 IBY983078:IBY983079 ILU983078:ILU983079 IVQ983078:IVQ983079 JFM983078:JFM983079 JPI983078:JPI983079 JZE983078:JZE983079 KJA983078:KJA983079 KSW983078:KSW983079 LCS983078:LCS983079 LMO983078:LMO983079 LWK983078:LWK983079 MGG983078:MGG983079 MQC983078:MQC983079 MZY983078:MZY983079 NJU983078:NJU983079 NTQ983078:NTQ983079 ODM983078:ODM983079 ONI983078:ONI983079 OXE983078:OXE983079 PHA983078:PHA983079 PQW983078:PQW983079 QAS983078:QAS983079 QKO983078:QKO983079 QUK983078:QUK983079 REG983078:REG983079 ROC983078:ROC983079 RXY983078:RXY983079 SHU983078:SHU983079 SRQ983078:SRQ983079 TBM983078:TBM983079 TLI983078:TLI983079 TVE983078:TVE983079 UFA983078:UFA983079 UOW983078:UOW983079 UYS983078:UYS983079 VIO983078:VIO983079 VSK983078:VSK983079 WCG983078:WCG983079 WMC983078:WMC983079 WVY983078:WVY983079 U38 JS38 TO38 ADK38 ANG38 AXC38 BGY38 BQU38 CAQ38 CKM38 CUI38 DEE38 DOA38 DXW38 EHS38 ERO38 FBK38 FLG38 FVC38 GEY38 GOU38 GYQ38 HIM38 HSI38 ICE38 IMA38 IVW38 JFS38 JPO38 JZK38 KJG38 KTC38 LCY38 LMU38 LWQ38 MGM38 MQI38 NAE38 NKA38 NTW38 ODS38 ONO38 OXK38 PHG38 PRC38 QAY38 QKU38 QUQ38 REM38 ROI38 RYE38 SIA38 SRW38 TBS38 TLO38 TVK38 UFG38 UPC38 UYY38 VIU38 VSQ38 WCM38 WMI38 WWE38 U65574 JS65574 TO65574 ADK65574 ANG65574 AXC65574 BGY65574 BQU65574 CAQ65574 CKM65574 CUI65574 DEE65574 DOA65574 DXW65574 EHS65574 ERO65574 FBK65574 FLG65574 FVC65574 GEY65574 GOU65574 GYQ65574 HIM65574 HSI65574 ICE65574 IMA65574 IVW65574 JFS65574 JPO65574 JZK65574 KJG65574 KTC65574 LCY65574 LMU65574 LWQ65574 MGM65574 MQI65574 NAE65574 NKA65574 NTW65574 ODS65574 ONO65574 OXK65574 PHG65574 PRC65574 QAY65574 QKU65574 QUQ65574 REM65574 ROI65574 RYE65574 SIA65574 SRW65574 TBS65574 TLO65574 TVK65574 UFG65574 UPC65574 UYY65574 VIU65574 VSQ65574 WCM65574 WMI65574 WWE65574 U131110 JS131110 TO131110 ADK131110 ANG131110 AXC131110 BGY131110 BQU131110 CAQ131110 CKM131110 CUI131110 DEE131110 DOA131110 DXW131110 EHS131110 ERO131110 FBK131110 FLG131110 FVC131110 GEY131110 GOU131110 GYQ131110 HIM131110 HSI131110 ICE131110 IMA131110 IVW131110 JFS131110 JPO131110 JZK131110 KJG131110 KTC131110 LCY131110 LMU131110 LWQ131110 MGM131110 MQI131110 NAE131110 NKA131110 NTW131110 ODS131110 ONO131110 OXK131110 PHG131110 PRC131110 QAY131110 QKU131110 QUQ131110 REM131110 ROI131110 RYE131110 SIA131110 SRW131110 TBS131110 TLO131110 TVK131110 UFG131110 UPC131110 UYY131110 VIU131110 VSQ131110 WCM131110 WMI131110 WWE131110 U196646 JS196646 TO196646 ADK196646 ANG196646 AXC196646 BGY196646 BQU196646 CAQ196646 CKM196646 CUI196646 DEE196646 DOA196646 DXW196646 EHS196646 ERO196646 FBK196646 FLG196646 FVC196646 GEY196646 GOU196646 GYQ196646 HIM196646 HSI196646 ICE196646 IMA196646 IVW196646 JFS196646 JPO196646 JZK196646 KJG196646 KTC196646 LCY196646 LMU196646 LWQ196646 MGM196646 MQI196646 NAE196646 NKA196646 NTW196646 ODS196646 ONO196646 OXK196646 PHG196646 PRC196646 QAY196646 QKU196646 QUQ196646 REM196646 ROI196646 RYE196646 SIA196646 SRW196646 TBS196646 TLO196646 TVK196646 UFG196646 UPC196646 UYY196646 VIU196646 VSQ196646 WCM196646 WMI196646 WWE196646 U262182 JS262182 TO262182 ADK262182 ANG262182 AXC262182 BGY262182 BQU262182 CAQ262182 CKM262182 CUI262182 DEE262182 DOA262182 DXW262182 EHS262182 ERO262182 FBK262182 FLG262182 FVC262182 GEY262182 GOU262182 GYQ262182 HIM262182 HSI262182 ICE262182 IMA262182 IVW262182 JFS262182 JPO262182 JZK262182 KJG262182 KTC262182 LCY262182 LMU262182 LWQ262182 MGM262182 MQI262182 NAE262182 NKA262182 NTW262182 ODS262182 ONO262182 OXK262182 PHG262182 PRC262182 QAY262182 QKU262182 QUQ262182 REM262182 ROI262182 RYE262182 SIA262182 SRW262182 TBS262182 TLO262182 TVK262182 UFG262182 UPC262182 UYY262182 VIU262182 VSQ262182 WCM262182 WMI262182 WWE262182 U327718 JS327718 TO327718 ADK327718 ANG327718 AXC327718 BGY327718 BQU327718 CAQ327718 CKM327718 CUI327718 DEE327718 DOA327718 DXW327718 EHS327718 ERO327718 FBK327718 FLG327718 FVC327718 GEY327718 GOU327718 GYQ327718 HIM327718 HSI327718 ICE327718 IMA327718 IVW327718 JFS327718 JPO327718 JZK327718 KJG327718 KTC327718 LCY327718 LMU327718 LWQ327718 MGM327718 MQI327718 NAE327718 NKA327718 NTW327718 ODS327718 ONO327718 OXK327718 PHG327718 PRC327718 QAY327718 QKU327718 QUQ327718 REM327718 ROI327718 RYE327718 SIA327718 SRW327718 TBS327718 TLO327718 TVK327718 UFG327718 UPC327718 UYY327718 VIU327718 VSQ327718 WCM327718 WMI327718 WWE327718 U393254 JS393254 TO393254 ADK393254 ANG393254 AXC393254 BGY393254 BQU393254 CAQ393254 CKM393254 CUI393254 DEE393254 DOA393254 DXW393254 EHS393254 ERO393254 FBK393254 FLG393254 FVC393254 GEY393254 GOU393254 GYQ393254 HIM393254 HSI393254 ICE393254 IMA393254 IVW393254 JFS393254 JPO393254 JZK393254 KJG393254 KTC393254 LCY393254 LMU393254 LWQ393254 MGM393254 MQI393254 NAE393254 NKA393254 NTW393254 ODS393254 ONO393254 OXK393254 PHG393254 PRC393254 QAY393254 QKU393254 QUQ393254 REM393254 ROI393254 RYE393254 SIA393254 SRW393254 TBS393254 TLO393254 TVK393254 UFG393254 UPC393254 UYY393254 VIU393254 VSQ393254 WCM393254 WMI393254 WWE393254 U458790 JS458790 TO458790 ADK458790 ANG458790 AXC458790 BGY458790 BQU458790 CAQ458790 CKM458790 CUI458790 DEE458790 DOA458790 DXW458790 EHS458790 ERO458790 FBK458790 FLG458790 FVC458790 GEY458790 GOU458790 GYQ458790 HIM458790 HSI458790 ICE458790 IMA458790 IVW458790 JFS458790 JPO458790 JZK458790 KJG458790 KTC458790 LCY458790 LMU458790 LWQ458790 MGM458790 MQI458790 NAE458790 NKA458790 NTW458790 ODS458790 ONO458790 OXK458790 PHG458790 PRC458790 QAY458790 QKU458790 QUQ458790 REM458790 ROI458790 RYE458790 SIA458790 SRW458790 TBS458790 TLO458790 TVK458790 UFG458790 UPC458790 UYY458790 VIU458790 VSQ458790 WCM458790 WMI458790 WWE458790 U524326 JS524326 TO524326 ADK524326 ANG524326 AXC524326 BGY524326 BQU524326 CAQ524326 CKM524326 CUI524326 DEE524326 DOA524326 DXW524326 EHS524326 ERO524326 FBK524326 FLG524326 FVC524326 GEY524326 GOU524326 GYQ524326 HIM524326 HSI524326 ICE524326 IMA524326 IVW524326 JFS524326 JPO524326 JZK524326 KJG524326 KTC524326 LCY524326 LMU524326 LWQ524326 MGM524326 MQI524326 NAE524326 NKA524326 NTW524326 ODS524326 ONO524326 OXK524326 PHG524326 PRC524326 QAY524326 QKU524326 QUQ524326 REM524326 ROI524326 RYE524326 SIA524326 SRW524326 TBS524326 TLO524326 TVK524326 UFG524326 UPC524326 UYY524326 VIU524326 VSQ524326 WCM524326 WMI524326 WWE524326 U589862 JS589862 TO589862 ADK589862 ANG589862 AXC589862 BGY589862 BQU589862 CAQ589862 CKM589862 CUI589862 DEE589862 DOA589862 DXW589862 EHS589862 ERO589862 FBK589862 FLG589862 FVC589862 GEY589862 GOU589862 GYQ589862 HIM589862 HSI589862 ICE589862 IMA589862 IVW589862 JFS589862 JPO589862 JZK589862 KJG589862 KTC589862 LCY589862 LMU589862 LWQ589862 MGM589862 MQI589862 NAE589862 NKA589862 NTW589862 ODS589862 ONO589862 OXK589862 PHG589862 PRC589862 QAY589862 QKU589862 QUQ589862 REM589862 ROI589862 RYE589862 SIA589862 SRW589862 TBS589862 TLO589862 TVK589862 UFG589862 UPC589862 UYY589862 VIU589862 VSQ589862 WCM589862 WMI589862 WWE589862 U655398 JS655398 TO655398 ADK655398 ANG655398 AXC655398 BGY655398 BQU655398 CAQ655398 CKM655398 CUI655398 DEE655398 DOA655398 DXW655398 EHS655398 ERO655398 FBK655398 FLG655398 FVC655398 GEY655398 GOU655398 GYQ655398 HIM655398 HSI655398 ICE655398 IMA655398 IVW655398 JFS655398 JPO655398 JZK655398 KJG655398 KTC655398 LCY655398 LMU655398 LWQ655398 MGM655398 MQI655398 NAE655398 NKA655398 NTW655398 ODS655398 ONO655398 OXK655398 PHG655398 PRC655398 QAY655398 QKU655398 QUQ655398 REM655398 ROI655398 RYE655398 SIA655398 SRW655398 TBS655398 TLO655398 TVK655398 UFG655398 UPC655398 UYY655398 VIU655398 VSQ655398 WCM655398 WMI655398 WWE655398 U720934 JS720934 TO720934 ADK720934 ANG720934 AXC720934 BGY720934 BQU720934 CAQ720934 CKM720934 CUI720934 DEE720934 DOA720934 DXW720934 EHS720934 ERO720934 FBK720934 FLG720934 FVC720934 GEY720934 GOU720934 GYQ720934 HIM720934 HSI720934 ICE720934 IMA720934 IVW720934 JFS720934 JPO720934 JZK720934 KJG720934 KTC720934 LCY720934 LMU720934 LWQ720934 MGM720934 MQI720934 NAE720934 NKA720934 NTW720934 ODS720934 ONO720934 OXK720934 PHG720934 PRC720934 QAY720934 QKU720934 QUQ720934 REM720934 ROI720934 RYE720934 SIA720934 SRW720934 TBS720934 TLO720934 TVK720934 UFG720934 UPC720934 UYY720934 VIU720934 VSQ720934 WCM720934 WMI720934 WWE720934 U786470 JS786470 TO786470 ADK786470 ANG786470 AXC786470 BGY786470 BQU786470 CAQ786470 CKM786470 CUI786470 DEE786470 DOA786470 DXW786470 EHS786470 ERO786470 FBK786470 FLG786470 FVC786470 GEY786470 GOU786470 GYQ786470 HIM786470 HSI786470 ICE786470 IMA786470 IVW786470 JFS786470 JPO786470 JZK786470 KJG786470 KTC786470 LCY786470 LMU786470 LWQ786470 MGM786470 MQI786470 NAE786470 NKA786470 NTW786470 ODS786470 ONO786470 OXK786470 PHG786470 PRC786470 QAY786470 QKU786470 QUQ786470 REM786470 ROI786470 RYE786470 SIA786470 SRW786470 TBS786470 TLO786470 TVK786470 UFG786470 UPC786470 UYY786470 VIU786470 VSQ786470 WCM786470 WMI786470 WWE786470 U852006 JS852006 TO852006 ADK852006 ANG852006 AXC852006 BGY852006 BQU852006 CAQ852006 CKM852006 CUI852006 DEE852006 DOA852006 DXW852006 EHS852006 ERO852006 FBK852006 FLG852006 FVC852006 GEY852006 GOU852006 GYQ852006 HIM852006 HSI852006 ICE852006 IMA852006 IVW852006 JFS852006 JPO852006 JZK852006 KJG852006 KTC852006 LCY852006 LMU852006 LWQ852006 MGM852006 MQI852006 NAE852006 NKA852006 NTW852006 ODS852006 ONO852006 OXK852006 PHG852006 PRC852006 QAY852006 QKU852006 QUQ852006 REM852006 ROI852006 RYE852006 SIA852006 SRW852006 TBS852006 TLO852006 TVK852006 UFG852006 UPC852006 UYY852006 VIU852006 VSQ852006 WCM852006 WMI852006 WWE852006 U917542 JS917542 TO917542 ADK917542 ANG917542 AXC917542 BGY917542 BQU917542 CAQ917542 CKM917542 CUI917542 DEE917542 DOA917542 DXW917542 EHS917542 ERO917542 FBK917542 FLG917542 FVC917542 GEY917542 GOU917542 GYQ917542 HIM917542 HSI917542 ICE917542 IMA917542 IVW917542 JFS917542 JPO917542 JZK917542 KJG917542 KTC917542 LCY917542 LMU917542 LWQ917542 MGM917542 MQI917542 NAE917542 NKA917542 NTW917542 ODS917542 ONO917542 OXK917542 PHG917542 PRC917542 QAY917542 QKU917542 QUQ917542 REM917542 ROI917542 RYE917542 SIA917542 SRW917542 TBS917542 TLO917542 TVK917542 UFG917542 UPC917542 UYY917542 VIU917542 VSQ917542 WCM917542 WMI917542 WWE917542 U983078 JS983078 TO983078 ADK983078 ANG983078 AXC983078 BGY983078 BQU983078 CAQ983078 CKM983078 CUI983078 DEE983078 DOA983078 DXW983078 EHS983078 ERO983078 FBK983078 FLG983078 FVC983078 GEY983078 GOU983078 GYQ983078 HIM983078 HSI983078 ICE983078 IMA983078 IVW983078 JFS983078 JPO983078 JZK983078 KJG983078 KTC983078 LCY983078 LMU983078 LWQ983078 MGM983078 MQI983078 NAE983078 NKA983078 NTW983078 ODS983078 ONO983078 OXK983078 PHG983078 PRC983078 QAY983078 QKU983078 QUQ983078 REM983078 ROI983078 RYE983078 SIA983078 SRW983078 TBS983078 TLO983078 TVK983078 UFG983078 UPC983078 UYY983078 VIU983078 VSQ983078 WCM983078 WMI983078 WWE983078 L40:M41 JJ40:JK41 TF40:TG41 ADB40:ADC41 AMX40:AMY41 AWT40:AWU41 BGP40:BGQ41 BQL40:BQM41 CAH40:CAI41 CKD40:CKE41 CTZ40:CUA41 DDV40:DDW41 DNR40:DNS41 DXN40:DXO41 EHJ40:EHK41 ERF40:ERG41 FBB40:FBC41 FKX40:FKY41 FUT40:FUU41 GEP40:GEQ41 GOL40:GOM41 GYH40:GYI41 HID40:HIE41 HRZ40:HSA41 IBV40:IBW41 ILR40:ILS41 IVN40:IVO41 JFJ40:JFK41 JPF40:JPG41 JZB40:JZC41 KIX40:KIY41 KST40:KSU41 LCP40:LCQ41 LML40:LMM41 LWH40:LWI41 MGD40:MGE41 MPZ40:MQA41 MZV40:MZW41 NJR40:NJS41 NTN40:NTO41 ODJ40:ODK41 ONF40:ONG41 OXB40:OXC41 PGX40:PGY41 PQT40:PQU41 QAP40:QAQ41 QKL40:QKM41 QUH40:QUI41 RED40:REE41 RNZ40:ROA41 RXV40:RXW41 SHR40:SHS41 SRN40:SRO41 TBJ40:TBK41 TLF40:TLG41 TVB40:TVC41 UEX40:UEY41 UOT40:UOU41 UYP40:UYQ41 VIL40:VIM41 VSH40:VSI41 WCD40:WCE41 WLZ40:WMA41 WVV40:WVW41 L65576:M65577 JJ65576:JK65577 TF65576:TG65577 ADB65576:ADC65577 AMX65576:AMY65577 AWT65576:AWU65577 BGP65576:BGQ65577 BQL65576:BQM65577 CAH65576:CAI65577 CKD65576:CKE65577 CTZ65576:CUA65577 DDV65576:DDW65577 DNR65576:DNS65577 DXN65576:DXO65577 EHJ65576:EHK65577 ERF65576:ERG65577 FBB65576:FBC65577 FKX65576:FKY65577 FUT65576:FUU65577 GEP65576:GEQ65577 GOL65576:GOM65577 GYH65576:GYI65577 HID65576:HIE65577 HRZ65576:HSA65577 IBV65576:IBW65577 ILR65576:ILS65577 IVN65576:IVO65577 JFJ65576:JFK65577 JPF65576:JPG65577 JZB65576:JZC65577 KIX65576:KIY65577 KST65576:KSU65577 LCP65576:LCQ65577 LML65576:LMM65577 LWH65576:LWI65577 MGD65576:MGE65577 MPZ65576:MQA65577 MZV65576:MZW65577 NJR65576:NJS65577 NTN65576:NTO65577 ODJ65576:ODK65577 ONF65576:ONG65577 OXB65576:OXC65577 PGX65576:PGY65577 PQT65576:PQU65577 QAP65576:QAQ65577 QKL65576:QKM65577 QUH65576:QUI65577 RED65576:REE65577 RNZ65576:ROA65577 RXV65576:RXW65577 SHR65576:SHS65577 SRN65576:SRO65577 TBJ65576:TBK65577 TLF65576:TLG65577 TVB65576:TVC65577 UEX65576:UEY65577 UOT65576:UOU65577 UYP65576:UYQ65577 VIL65576:VIM65577 VSH65576:VSI65577 WCD65576:WCE65577 WLZ65576:WMA65577 WVV65576:WVW65577 L131112:M131113 JJ131112:JK131113 TF131112:TG131113 ADB131112:ADC131113 AMX131112:AMY131113 AWT131112:AWU131113 BGP131112:BGQ131113 BQL131112:BQM131113 CAH131112:CAI131113 CKD131112:CKE131113 CTZ131112:CUA131113 DDV131112:DDW131113 DNR131112:DNS131113 DXN131112:DXO131113 EHJ131112:EHK131113 ERF131112:ERG131113 FBB131112:FBC131113 FKX131112:FKY131113 FUT131112:FUU131113 GEP131112:GEQ131113 GOL131112:GOM131113 GYH131112:GYI131113 HID131112:HIE131113 HRZ131112:HSA131113 IBV131112:IBW131113 ILR131112:ILS131113 IVN131112:IVO131113 JFJ131112:JFK131113 JPF131112:JPG131113 JZB131112:JZC131113 KIX131112:KIY131113 KST131112:KSU131113 LCP131112:LCQ131113 LML131112:LMM131113 LWH131112:LWI131113 MGD131112:MGE131113 MPZ131112:MQA131113 MZV131112:MZW131113 NJR131112:NJS131113 NTN131112:NTO131113 ODJ131112:ODK131113 ONF131112:ONG131113 OXB131112:OXC131113 PGX131112:PGY131113 PQT131112:PQU131113 QAP131112:QAQ131113 QKL131112:QKM131113 QUH131112:QUI131113 RED131112:REE131113 RNZ131112:ROA131113 RXV131112:RXW131113 SHR131112:SHS131113 SRN131112:SRO131113 TBJ131112:TBK131113 TLF131112:TLG131113 TVB131112:TVC131113 UEX131112:UEY131113 UOT131112:UOU131113 UYP131112:UYQ131113 VIL131112:VIM131113 VSH131112:VSI131113 WCD131112:WCE131113 WLZ131112:WMA131113 WVV131112:WVW131113 L196648:M196649 JJ196648:JK196649 TF196648:TG196649 ADB196648:ADC196649 AMX196648:AMY196649 AWT196648:AWU196649 BGP196648:BGQ196649 BQL196648:BQM196649 CAH196648:CAI196649 CKD196648:CKE196649 CTZ196648:CUA196649 DDV196648:DDW196649 DNR196648:DNS196649 DXN196648:DXO196649 EHJ196648:EHK196649 ERF196648:ERG196649 FBB196648:FBC196649 FKX196648:FKY196649 FUT196648:FUU196649 GEP196648:GEQ196649 GOL196648:GOM196649 GYH196648:GYI196649 HID196648:HIE196649 HRZ196648:HSA196649 IBV196648:IBW196649 ILR196648:ILS196649 IVN196648:IVO196649 JFJ196648:JFK196649 JPF196648:JPG196649 JZB196648:JZC196649 KIX196648:KIY196649 KST196648:KSU196649 LCP196648:LCQ196649 LML196648:LMM196649 LWH196648:LWI196649 MGD196648:MGE196649 MPZ196648:MQA196649 MZV196648:MZW196649 NJR196648:NJS196649 NTN196648:NTO196649 ODJ196648:ODK196649 ONF196648:ONG196649 OXB196648:OXC196649 PGX196648:PGY196649 PQT196648:PQU196649 QAP196648:QAQ196649 QKL196648:QKM196649 QUH196648:QUI196649 RED196648:REE196649 RNZ196648:ROA196649 RXV196648:RXW196649 SHR196648:SHS196649 SRN196648:SRO196649 TBJ196648:TBK196649 TLF196648:TLG196649 TVB196648:TVC196649 UEX196648:UEY196649 UOT196648:UOU196649 UYP196648:UYQ196649 VIL196648:VIM196649 VSH196648:VSI196649 WCD196648:WCE196649 WLZ196648:WMA196649 WVV196648:WVW196649 L262184:M262185 JJ262184:JK262185 TF262184:TG262185 ADB262184:ADC262185 AMX262184:AMY262185 AWT262184:AWU262185 BGP262184:BGQ262185 BQL262184:BQM262185 CAH262184:CAI262185 CKD262184:CKE262185 CTZ262184:CUA262185 DDV262184:DDW262185 DNR262184:DNS262185 DXN262184:DXO262185 EHJ262184:EHK262185 ERF262184:ERG262185 FBB262184:FBC262185 FKX262184:FKY262185 FUT262184:FUU262185 GEP262184:GEQ262185 GOL262184:GOM262185 GYH262184:GYI262185 HID262184:HIE262185 HRZ262184:HSA262185 IBV262184:IBW262185 ILR262184:ILS262185 IVN262184:IVO262185 JFJ262184:JFK262185 JPF262184:JPG262185 JZB262184:JZC262185 KIX262184:KIY262185 KST262184:KSU262185 LCP262184:LCQ262185 LML262184:LMM262185 LWH262184:LWI262185 MGD262184:MGE262185 MPZ262184:MQA262185 MZV262184:MZW262185 NJR262184:NJS262185 NTN262184:NTO262185 ODJ262184:ODK262185 ONF262184:ONG262185 OXB262184:OXC262185 PGX262184:PGY262185 PQT262184:PQU262185 QAP262184:QAQ262185 QKL262184:QKM262185 QUH262184:QUI262185 RED262184:REE262185 RNZ262184:ROA262185 RXV262184:RXW262185 SHR262184:SHS262185 SRN262184:SRO262185 TBJ262184:TBK262185 TLF262184:TLG262185 TVB262184:TVC262185 UEX262184:UEY262185 UOT262184:UOU262185 UYP262184:UYQ262185 VIL262184:VIM262185 VSH262184:VSI262185 WCD262184:WCE262185 WLZ262184:WMA262185 WVV262184:WVW262185 L327720:M327721 JJ327720:JK327721 TF327720:TG327721 ADB327720:ADC327721 AMX327720:AMY327721 AWT327720:AWU327721 BGP327720:BGQ327721 BQL327720:BQM327721 CAH327720:CAI327721 CKD327720:CKE327721 CTZ327720:CUA327721 DDV327720:DDW327721 DNR327720:DNS327721 DXN327720:DXO327721 EHJ327720:EHK327721 ERF327720:ERG327721 FBB327720:FBC327721 FKX327720:FKY327721 FUT327720:FUU327721 GEP327720:GEQ327721 GOL327720:GOM327721 GYH327720:GYI327721 HID327720:HIE327721 HRZ327720:HSA327721 IBV327720:IBW327721 ILR327720:ILS327721 IVN327720:IVO327721 JFJ327720:JFK327721 JPF327720:JPG327721 JZB327720:JZC327721 KIX327720:KIY327721 KST327720:KSU327721 LCP327720:LCQ327721 LML327720:LMM327721 LWH327720:LWI327721 MGD327720:MGE327721 MPZ327720:MQA327721 MZV327720:MZW327721 NJR327720:NJS327721 NTN327720:NTO327721 ODJ327720:ODK327721 ONF327720:ONG327721 OXB327720:OXC327721 PGX327720:PGY327721 PQT327720:PQU327721 QAP327720:QAQ327721 QKL327720:QKM327721 QUH327720:QUI327721 RED327720:REE327721 RNZ327720:ROA327721 RXV327720:RXW327721 SHR327720:SHS327721 SRN327720:SRO327721 TBJ327720:TBK327721 TLF327720:TLG327721 TVB327720:TVC327721 UEX327720:UEY327721 UOT327720:UOU327721 UYP327720:UYQ327721 VIL327720:VIM327721 VSH327720:VSI327721 WCD327720:WCE327721 WLZ327720:WMA327721 WVV327720:WVW327721 L393256:M393257 JJ393256:JK393257 TF393256:TG393257 ADB393256:ADC393257 AMX393256:AMY393257 AWT393256:AWU393257 BGP393256:BGQ393257 BQL393256:BQM393257 CAH393256:CAI393257 CKD393256:CKE393257 CTZ393256:CUA393257 DDV393256:DDW393257 DNR393256:DNS393257 DXN393256:DXO393257 EHJ393256:EHK393257 ERF393256:ERG393257 FBB393256:FBC393257 FKX393256:FKY393257 FUT393256:FUU393257 GEP393256:GEQ393257 GOL393256:GOM393257 GYH393256:GYI393257 HID393256:HIE393257 HRZ393256:HSA393257 IBV393256:IBW393257 ILR393256:ILS393257 IVN393256:IVO393257 JFJ393256:JFK393257 JPF393256:JPG393257 JZB393256:JZC393257 KIX393256:KIY393257 KST393256:KSU393257 LCP393256:LCQ393257 LML393256:LMM393257 LWH393256:LWI393257 MGD393256:MGE393257 MPZ393256:MQA393257 MZV393256:MZW393257 NJR393256:NJS393257 NTN393256:NTO393257 ODJ393256:ODK393257 ONF393256:ONG393257 OXB393256:OXC393257 PGX393256:PGY393257 PQT393256:PQU393257 QAP393256:QAQ393257 QKL393256:QKM393257 QUH393256:QUI393257 RED393256:REE393257 RNZ393256:ROA393257 RXV393256:RXW393257 SHR393256:SHS393257 SRN393256:SRO393257 TBJ393256:TBK393257 TLF393256:TLG393257 TVB393256:TVC393257 UEX393256:UEY393257 UOT393256:UOU393257 UYP393256:UYQ393257 VIL393256:VIM393257 VSH393256:VSI393257 WCD393256:WCE393257 WLZ393256:WMA393257 WVV393256:WVW393257 L458792:M458793 JJ458792:JK458793 TF458792:TG458793 ADB458792:ADC458793 AMX458792:AMY458793 AWT458792:AWU458793 BGP458792:BGQ458793 BQL458792:BQM458793 CAH458792:CAI458793 CKD458792:CKE458793 CTZ458792:CUA458793 DDV458792:DDW458793 DNR458792:DNS458793 DXN458792:DXO458793 EHJ458792:EHK458793 ERF458792:ERG458793 FBB458792:FBC458793 FKX458792:FKY458793 FUT458792:FUU458793 GEP458792:GEQ458793 GOL458792:GOM458793 GYH458792:GYI458793 HID458792:HIE458793 HRZ458792:HSA458793 IBV458792:IBW458793 ILR458792:ILS458793 IVN458792:IVO458793 JFJ458792:JFK458793 JPF458792:JPG458793 JZB458792:JZC458793 KIX458792:KIY458793 KST458792:KSU458793 LCP458792:LCQ458793 LML458792:LMM458793 LWH458792:LWI458793 MGD458792:MGE458793 MPZ458792:MQA458793 MZV458792:MZW458793 NJR458792:NJS458793 NTN458792:NTO458793 ODJ458792:ODK458793 ONF458792:ONG458793 OXB458792:OXC458793 PGX458792:PGY458793 PQT458792:PQU458793 QAP458792:QAQ458793 QKL458792:QKM458793 QUH458792:QUI458793 RED458792:REE458793 RNZ458792:ROA458793 RXV458792:RXW458793 SHR458792:SHS458793 SRN458792:SRO458793 TBJ458792:TBK458793 TLF458792:TLG458793 TVB458792:TVC458793 UEX458792:UEY458793 UOT458792:UOU458793 UYP458792:UYQ458793 VIL458792:VIM458793 VSH458792:VSI458793 WCD458792:WCE458793 WLZ458792:WMA458793 WVV458792:WVW458793 L524328:M524329 JJ524328:JK524329 TF524328:TG524329 ADB524328:ADC524329 AMX524328:AMY524329 AWT524328:AWU524329 BGP524328:BGQ524329 BQL524328:BQM524329 CAH524328:CAI524329 CKD524328:CKE524329 CTZ524328:CUA524329 DDV524328:DDW524329 DNR524328:DNS524329 DXN524328:DXO524329 EHJ524328:EHK524329 ERF524328:ERG524329 FBB524328:FBC524329 FKX524328:FKY524329 FUT524328:FUU524329 GEP524328:GEQ524329 GOL524328:GOM524329 GYH524328:GYI524329 HID524328:HIE524329 HRZ524328:HSA524329 IBV524328:IBW524329 ILR524328:ILS524329 IVN524328:IVO524329 JFJ524328:JFK524329 JPF524328:JPG524329 JZB524328:JZC524329 KIX524328:KIY524329 KST524328:KSU524329 LCP524328:LCQ524329 LML524328:LMM524329 LWH524328:LWI524329 MGD524328:MGE524329 MPZ524328:MQA524329 MZV524328:MZW524329 NJR524328:NJS524329 NTN524328:NTO524329 ODJ524328:ODK524329 ONF524328:ONG524329 OXB524328:OXC524329 PGX524328:PGY524329 PQT524328:PQU524329 QAP524328:QAQ524329 QKL524328:QKM524329 QUH524328:QUI524329 RED524328:REE524329 RNZ524328:ROA524329 RXV524328:RXW524329 SHR524328:SHS524329 SRN524328:SRO524329 TBJ524328:TBK524329 TLF524328:TLG524329 TVB524328:TVC524329 UEX524328:UEY524329 UOT524328:UOU524329 UYP524328:UYQ524329 VIL524328:VIM524329 VSH524328:VSI524329 WCD524328:WCE524329 WLZ524328:WMA524329 WVV524328:WVW524329 L589864:M589865 JJ589864:JK589865 TF589864:TG589865 ADB589864:ADC589865 AMX589864:AMY589865 AWT589864:AWU589865 BGP589864:BGQ589865 BQL589864:BQM589865 CAH589864:CAI589865 CKD589864:CKE589865 CTZ589864:CUA589865 DDV589864:DDW589865 DNR589864:DNS589865 DXN589864:DXO589865 EHJ589864:EHK589865 ERF589864:ERG589865 FBB589864:FBC589865 FKX589864:FKY589865 FUT589864:FUU589865 GEP589864:GEQ589865 GOL589864:GOM589865 GYH589864:GYI589865 HID589864:HIE589865 HRZ589864:HSA589865 IBV589864:IBW589865 ILR589864:ILS589865 IVN589864:IVO589865 JFJ589864:JFK589865 JPF589864:JPG589865 JZB589864:JZC589865 KIX589864:KIY589865 KST589864:KSU589865 LCP589864:LCQ589865 LML589864:LMM589865 LWH589864:LWI589865 MGD589864:MGE589865 MPZ589864:MQA589865 MZV589864:MZW589865 NJR589864:NJS589865 NTN589864:NTO589865 ODJ589864:ODK589865 ONF589864:ONG589865 OXB589864:OXC589865 PGX589864:PGY589865 PQT589864:PQU589865 QAP589864:QAQ589865 QKL589864:QKM589865 QUH589864:QUI589865 RED589864:REE589865 RNZ589864:ROA589865 RXV589864:RXW589865 SHR589864:SHS589865 SRN589864:SRO589865 TBJ589864:TBK589865 TLF589864:TLG589865 TVB589864:TVC589865 UEX589864:UEY589865 UOT589864:UOU589865 UYP589864:UYQ589865 VIL589864:VIM589865 VSH589864:VSI589865 WCD589864:WCE589865 WLZ589864:WMA589865 WVV589864:WVW589865 L655400:M655401 JJ655400:JK655401 TF655400:TG655401 ADB655400:ADC655401 AMX655400:AMY655401 AWT655400:AWU655401 BGP655400:BGQ655401 BQL655400:BQM655401 CAH655400:CAI655401 CKD655400:CKE655401 CTZ655400:CUA655401 DDV655400:DDW655401 DNR655400:DNS655401 DXN655400:DXO655401 EHJ655400:EHK655401 ERF655400:ERG655401 FBB655400:FBC655401 FKX655400:FKY655401 FUT655400:FUU655401 GEP655400:GEQ655401 GOL655400:GOM655401 GYH655400:GYI655401 HID655400:HIE655401 HRZ655400:HSA655401 IBV655400:IBW655401 ILR655400:ILS655401 IVN655400:IVO655401 JFJ655400:JFK655401 JPF655400:JPG655401 JZB655400:JZC655401 KIX655400:KIY655401 KST655400:KSU655401 LCP655400:LCQ655401 LML655400:LMM655401 LWH655400:LWI655401 MGD655400:MGE655401 MPZ655400:MQA655401 MZV655400:MZW655401 NJR655400:NJS655401 NTN655400:NTO655401 ODJ655400:ODK655401 ONF655400:ONG655401 OXB655400:OXC655401 PGX655400:PGY655401 PQT655400:PQU655401 QAP655400:QAQ655401 QKL655400:QKM655401 QUH655400:QUI655401 RED655400:REE655401 RNZ655400:ROA655401 RXV655400:RXW655401 SHR655400:SHS655401 SRN655400:SRO655401 TBJ655400:TBK655401 TLF655400:TLG655401 TVB655400:TVC655401 UEX655400:UEY655401 UOT655400:UOU655401 UYP655400:UYQ655401 VIL655400:VIM655401 VSH655400:VSI655401 WCD655400:WCE655401 WLZ655400:WMA655401 WVV655400:WVW655401 L720936:M720937 JJ720936:JK720937 TF720936:TG720937 ADB720936:ADC720937 AMX720936:AMY720937 AWT720936:AWU720937 BGP720936:BGQ720937 BQL720936:BQM720937 CAH720936:CAI720937 CKD720936:CKE720937 CTZ720936:CUA720937 DDV720936:DDW720937 DNR720936:DNS720937 DXN720936:DXO720937 EHJ720936:EHK720937 ERF720936:ERG720937 FBB720936:FBC720937 FKX720936:FKY720937 FUT720936:FUU720937 GEP720936:GEQ720937 GOL720936:GOM720937 GYH720936:GYI720937 HID720936:HIE720937 HRZ720936:HSA720937 IBV720936:IBW720937 ILR720936:ILS720937 IVN720936:IVO720937 JFJ720936:JFK720937 JPF720936:JPG720937 JZB720936:JZC720937 KIX720936:KIY720937 KST720936:KSU720937 LCP720936:LCQ720937 LML720936:LMM720937 LWH720936:LWI720937 MGD720936:MGE720937 MPZ720936:MQA720937 MZV720936:MZW720937 NJR720936:NJS720937 NTN720936:NTO720937 ODJ720936:ODK720937 ONF720936:ONG720937 OXB720936:OXC720937 PGX720936:PGY720937 PQT720936:PQU720937 QAP720936:QAQ720937 QKL720936:QKM720937 QUH720936:QUI720937 RED720936:REE720937 RNZ720936:ROA720937 RXV720936:RXW720937 SHR720936:SHS720937 SRN720936:SRO720937 TBJ720936:TBK720937 TLF720936:TLG720937 TVB720936:TVC720937 UEX720936:UEY720937 UOT720936:UOU720937 UYP720936:UYQ720937 VIL720936:VIM720937 VSH720936:VSI720937 WCD720936:WCE720937 WLZ720936:WMA720937 WVV720936:WVW720937 L786472:M786473 JJ786472:JK786473 TF786472:TG786473 ADB786472:ADC786473 AMX786472:AMY786473 AWT786472:AWU786473 BGP786472:BGQ786473 BQL786472:BQM786473 CAH786472:CAI786473 CKD786472:CKE786473 CTZ786472:CUA786473 DDV786472:DDW786473 DNR786472:DNS786473 DXN786472:DXO786473 EHJ786472:EHK786473 ERF786472:ERG786473 FBB786472:FBC786473 FKX786472:FKY786473 FUT786472:FUU786473 GEP786472:GEQ786473 GOL786472:GOM786473 GYH786472:GYI786473 HID786472:HIE786473 HRZ786472:HSA786473 IBV786472:IBW786473 ILR786472:ILS786473 IVN786472:IVO786473 JFJ786472:JFK786473 JPF786472:JPG786473 JZB786472:JZC786473 KIX786472:KIY786473 KST786472:KSU786473 LCP786472:LCQ786473 LML786472:LMM786473 LWH786472:LWI786473 MGD786472:MGE786473 MPZ786472:MQA786473 MZV786472:MZW786473 NJR786472:NJS786473 NTN786472:NTO786473 ODJ786472:ODK786473 ONF786472:ONG786473 OXB786472:OXC786473 PGX786472:PGY786473 PQT786472:PQU786473 QAP786472:QAQ786473 QKL786472:QKM786473 QUH786472:QUI786473 RED786472:REE786473 RNZ786472:ROA786473 RXV786472:RXW786473 SHR786472:SHS786473 SRN786472:SRO786473 TBJ786472:TBK786473 TLF786472:TLG786473 TVB786472:TVC786473 UEX786472:UEY786473 UOT786472:UOU786473 UYP786472:UYQ786473 VIL786472:VIM786473 VSH786472:VSI786473 WCD786472:WCE786473 WLZ786472:WMA786473 WVV786472:WVW786473 L852008:M852009 JJ852008:JK852009 TF852008:TG852009 ADB852008:ADC852009 AMX852008:AMY852009 AWT852008:AWU852009 BGP852008:BGQ852009 BQL852008:BQM852009 CAH852008:CAI852009 CKD852008:CKE852009 CTZ852008:CUA852009 DDV852008:DDW852009 DNR852008:DNS852009 DXN852008:DXO852009 EHJ852008:EHK852009 ERF852008:ERG852009 FBB852008:FBC852009 FKX852008:FKY852009 FUT852008:FUU852009 GEP852008:GEQ852009 GOL852008:GOM852009 GYH852008:GYI852009 HID852008:HIE852009 HRZ852008:HSA852009 IBV852008:IBW852009 ILR852008:ILS852009 IVN852008:IVO852009 JFJ852008:JFK852009 JPF852008:JPG852009 JZB852008:JZC852009 KIX852008:KIY852009 KST852008:KSU852009 LCP852008:LCQ852009 LML852008:LMM852009 LWH852008:LWI852009 MGD852008:MGE852009 MPZ852008:MQA852009 MZV852008:MZW852009 NJR852008:NJS852009 NTN852008:NTO852009 ODJ852008:ODK852009 ONF852008:ONG852009 OXB852008:OXC852009 PGX852008:PGY852009 PQT852008:PQU852009 QAP852008:QAQ852009 QKL852008:QKM852009 QUH852008:QUI852009 RED852008:REE852009 RNZ852008:ROA852009 RXV852008:RXW852009 SHR852008:SHS852009 SRN852008:SRO852009 TBJ852008:TBK852009 TLF852008:TLG852009 TVB852008:TVC852009 UEX852008:UEY852009 UOT852008:UOU852009 UYP852008:UYQ852009 VIL852008:VIM852009 VSH852008:VSI852009 WCD852008:WCE852009 WLZ852008:WMA852009 WVV852008:WVW852009 L917544:M917545 JJ917544:JK917545 TF917544:TG917545 ADB917544:ADC917545 AMX917544:AMY917545 AWT917544:AWU917545 BGP917544:BGQ917545 BQL917544:BQM917545 CAH917544:CAI917545 CKD917544:CKE917545 CTZ917544:CUA917545 DDV917544:DDW917545 DNR917544:DNS917545 DXN917544:DXO917545 EHJ917544:EHK917545 ERF917544:ERG917545 FBB917544:FBC917545 FKX917544:FKY917545 FUT917544:FUU917545 GEP917544:GEQ917545 GOL917544:GOM917545 GYH917544:GYI917545 HID917544:HIE917545 HRZ917544:HSA917545 IBV917544:IBW917545 ILR917544:ILS917545 IVN917544:IVO917545 JFJ917544:JFK917545 JPF917544:JPG917545 JZB917544:JZC917545 KIX917544:KIY917545 KST917544:KSU917545 LCP917544:LCQ917545 LML917544:LMM917545 LWH917544:LWI917545 MGD917544:MGE917545 MPZ917544:MQA917545 MZV917544:MZW917545 NJR917544:NJS917545 NTN917544:NTO917545 ODJ917544:ODK917545 ONF917544:ONG917545 OXB917544:OXC917545 PGX917544:PGY917545 PQT917544:PQU917545 QAP917544:QAQ917545 QKL917544:QKM917545 QUH917544:QUI917545 RED917544:REE917545 RNZ917544:ROA917545 RXV917544:RXW917545 SHR917544:SHS917545 SRN917544:SRO917545 TBJ917544:TBK917545 TLF917544:TLG917545 TVB917544:TVC917545 UEX917544:UEY917545 UOT917544:UOU917545 UYP917544:UYQ917545 VIL917544:VIM917545 VSH917544:VSI917545 WCD917544:WCE917545 WLZ917544:WMA917545 WVV917544:WVW917545 L983080:M983081 JJ983080:JK983081 TF983080:TG983081 ADB983080:ADC983081 AMX983080:AMY983081 AWT983080:AWU983081 BGP983080:BGQ983081 BQL983080:BQM983081 CAH983080:CAI983081 CKD983080:CKE983081 CTZ983080:CUA983081 DDV983080:DDW983081 DNR983080:DNS983081 DXN983080:DXO983081 EHJ983080:EHK983081 ERF983080:ERG983081 FBB983080:FBC983081 FKX983080:FKY983081 FUT983080:FUU983081 GEP983080:GEQ983081 GOL983080:GOM983081 GYH983080:GYI983081 HID983080:HIE983081 HRZ983080:HSA983081 IBV983080:IBW983081 ILR983080:ILS983081 IVN983080:IVO983081 JFJ983080:JFK983081 JPF983080:JPG983081 JZB983080:JZC983081 KIX983080:KIY983081 KST983080:KSU983081 LCP983080:LCQ983081 LML983080:LMM983081 LWH983080:LWI983081 MGD983080:MGE983081 MPZ983080:MQA983081 MZV983080:MZW983081 NJR983080:NJS983081 NTN983080:NTO983081 ODJ983080:ODK983081 ONF983080:ONG983081 OXB983080:OXC983081 PGX983080:PGY983081 PQT983080:PQU983081 QAP983080:QAQ983081 QKL983080:QKM983081 QUH983080:QUI983081 RED983080:REE983081 RNZ983080:ROA983081 RXV983080:RXW983081 SHR983080:SHS983081 SRN983080:SRO983081 TBJ983080:TBK983081 TLF983080:TLG983081 TVB983080:TVC983081 UEX983080:UEY983081 UOT983080:UOU983081 UYP983080:UYQ983081 VIL983080:VIM983081 VSH983080:VSI983081 WCD983080:WCE983081 WLZ983080:WMA983081 WVV983080:WVW983081 P40:Q41 JN40:JO41 TJ40:TK41 ADF40:ADG41 ANB40:ANC41 AWX40:AWY41 BGT40:BGU41 BQP40:BQQ41 CAL40:CAM41 CKH40:CKI41 CUD40:CUE41 DDZ40:DEA41 DNV40:DNW41 DXR40:DXS41 EHN40:EHO41 ERJ40:ERK41 FBF40:FBG41 FLB40:FLC41 FUX40:FUY41 GET40:GEU41 GOP40:GOQ41 GYL40:GYM41 HIH40:HII41 HSD40:HSE41 IBZ40:ICA41 ILV40:ILW41 IVR40:IVS41 JFN40:JFO41 JPJ40:JPK41 JZF40:JZG41 KJB40:KJC41 KSX40:KSY41 LCT40:LCU41 LMP40:LMQ41 LWL40:LWM41 MGH40:MGI41 MQD40:MQE41 MZZ40:NAA41 NJV40:NJW41 NTR40:NTS41 ODN40:ODO41 ONJ40:ONK41 OXF40:OXG41 PHB40:PHC41 PQX40:PQY41 QAT40:QAU41 QKP40:QKQ41 QUL40:QUM41 REH40:REI41 ROD40:ROE41 RXZ40:RYA41 SHV40:SHW41 SRR40:SRS41 TBN40:TBO41 TLJ40:TLK41 TVF40:TVG41 UFB40:UFC41 UOX40:UOY41 UYT40:UYU41 VIP40:VIQ41 VSL40:VSM41 WCH40:WCI41 WMD40:WME41 WVZ40:WWA41 P65576:Q65577 JN65576:JO65577 TJ65576:TK65577 ADF65576:ADG65577 ANB65576:ANC65577 AWX65576:AWY65577 BGT65576:BGU65577 BQP65576:BQQ65577 CAL65576:CAM65577 CKH65576:CKI65577 CUD65576:CUE65577 DDZ65576:DEA65577 DNV65576:DNW65577 DXR65576:DXS65577 EHN65576:EHO65577 ERJ65576:ERK65577 FBF65576:FBG65577 FLB65576:FLC65577 FUX65576:FUY65577 GET65576:GEU65577 GOP65576:GOQ65577 GYL65576:GYM65577 HIH65576:HII65577 HSD65576:HSE65577 IBZ65576:ICA65577 ILV65576:ILW65577 IVR65576:IVS65577 JFN65576:JFO65577 JPJ65576:JPK65577 JZF65576:JZG65577 KJB65576:KJC65577 KSX65576:KSY65577 LCT65576:LCU65577 LMP65576:LMQ65577 LWL65576:LWM65577 MGH65576:MGI65577 MQD65576:MQE65577 MZZ65576:NAA65577 NJV65576:NJW65577 NTR65576:NTS65577 ODN65576:ODO65577 ONJ65576:ONK65577 OXF65576:OXG65577 PHB65576:PHC65577 PQX65576:PQY65577 QAT65576:QAU65577 QKP65576:QKQ65577 QUL65576:QUM65577 REH65576:REI65577 ROD65576:ROE65577 RXZ65576:RYA65577 SHV65576:SHW65577 SRR65576:SRS65577 TBN65576:TBO65577 TLJ65576:TLK65577 TVF65576:TVG65577 UFB65576:UFC65577 UOX65576:UOY65577 UYT65576:UYU65577 VIP65576:VIQ65577 VSL65576:VSM65577 WCH65576:WCI65577 WMD65576:WME65577 WVZ65576:WWA65577 P131112:Q131113 JN131112:JO131113 TJ131112:TK131113 ADF131112:ADG131113 ANB131112:ANC131113 AWX131112:AWY131113 BGT131112:BGU131113 BQP131112:BQQ131113 CAL131112:CAM131113 CKH131112:CKI131113 CUD131112:CUE131113 DDZ131112:DEA131113 DNV131112:DNW131113 DXR131112:DXS131113 EHN131112:EHO131113 ERJ131112:ERK131113 FBF131112:FBG131113 FLB131112:FLC131113 FUX131112:FUY131113 GET131112:GEU131113 GOP131112:GOQ131113 GYL131112:GYM131113 HIH131112:HII131113 HSD131112:HSE131113 IBZ131112:ICA131113 ILV131112:ILW131113 IVR131112:IVS131113 JFN131112:JFO131113 JPJ131112:JPK131113 JZF131112:JZG131113 KJB131112:KJC131113 KSX131112:KSY131113 LCT131112:LCU131113 LMP131112:LMQ131113 LWL131112:LWM131113 MGH131112:MGI131113 MQD131112:MQE131113 MZZ131112:NAA131113 NJV131112:NJW131113 NTR131112:NTS131113 ODN131112:ODO131113 ONJ131112:ONK131113 OXF131112:OXG131113 PHB131112:PHC131113 PQX131112:PQY131113 QAT131112:QAU131113 QKP131112:QKQ131113 QUL131112:QUM131113 REH131112:REI131113 ROD131112:ROE131113 RXZ131112:RYA131113 SHV131112:SHW131113 SRR131112:SRS131113 TBN131112:TBO131113 TLJ131112:TLK131113 TVF131112:TVG131113 UFB131112:UFC131113 UOX131112:UOY131113 UYT131112:UYU131113 VIP131112:VIQ131113 VSL131112:VSM131113 WCH131112:WCI131113 WMD131112:WME131113 WVZ131112:WWA131113 P196648:Q196649 JN196648:JO196649 TJ196648:TK196649 ADF196648:ADG196649 ANB196648:ANC196649 AWX196648:AWY196649 BGT196648:BGU196649 BQP196648:BQQ196649 CAL196648:CAM196649 CKH196648:CKI196649 CUD196648:CUE196649 DDZ196648:DEA196649 DNV196648:DNW196649 DXR196648:DXS196649 EHN196648:EHO196649 ERJ196648:ERK196649 FBF196648:FBG196649 FLB196648:FLC196649 FUX196648:FUY196649 GET196648:GEU196649 GOP196648:GOQ196649 GYL196648:GYM196649 HIH196648:HII196649 HSD196648:HSE196649 IBZ196648:ICA196649 ILV196648:ILW196649 IVR196648:IVS196649 JFN196648:JFO196649 JPJ196648:JPK196649 JZF196648:JZG196649 KJB196648:KJC196649 KSX196648:KSY196649 LCT196648:LCU196649 LMP196648:LMQ196649 LWL196648:LWM196649 MGH196648:MGI196649 MQD196648:MQE196649 MZZ196648:NAA196649 NJV196648:NJW196649 NTR196648:NTS196649 ODN196648:ODO196649 ONJ196648:ONK196649 OXF196648:OXG196649 PHB196648:PHC196649 PQX196648:PQY196649 QAT196648:QAU196649 QKP196648:QKQ196649 QUL196648:QUM196649 REH196648:REI196649 ROD196648:ROE196649 RXZ196648:RYA196649 SHV196648:SHW196649 SRR196648:SRS196649 TBN196648:TBO196649 TLJ196648:TLK196649 TVF196648:TVG196649 UFB196648:UFC196649 UOX196648:UOY196649 UYT196648:UYU196649 VIP196648:VIQ196649 VSL196648:VSM196649 WCH196648:WCI196649 WMD196648:WME196649 WVZ196648:WWA196649 P262184:Q262185 JN262184:JO262185 TJ262184:TK262185 ADF262184:ADG262185 ANB262184:ANC262185 AWX262184:AWY262185 BGT262184:BGU262185 BQP262184:BQQ262185 CAL262184:CAM262185 CKH262184:CKI262185 CUD262184:CUE262185 DDZ262184:DEA262185 DNV262184:DNW262185 DXR262184:DXS262185 EHN262184:EHO262185 ERJ262184:ERK262185 FBF262184:FBG262185 FLB262184:FLC262185 FUX262184:FUY262185 GET262184:GEU262185 GOP262184:GOQ262185 GYL262184:GYM262185 HIH262184:HII262185 HSD262184:HSE262185 IBZ262184:ICA262185 ILV262184:ILW262185 IVR262184:IVS262185 JFN262184:JFO262185 JPJ262184:JPK262185 JZF262184:JZG262185 KJB262184:KJC262185 KSX262184:KSY262185 LCT262184:LCU262185 LMP262184:LMQ262185 LWL262184:LWM262185 MGH262184:MGI262185 MQD262184:MQE262185 MZZ262184:NAA262185 NJV262184:NJW262185 NTR262184:NTS262185 ODN262184:ODO262185 ONJ262184:ONK262185 OXF262184:OXG262185 PHB262184:PHC262185 PQX262184:PQY262185 QAT262184:QAU262185 QKP262184:QKQ262185 QUL262184:QUM262185 REH262184:REI262185 ROD262184:ROE262185 RXZ262184:RYA262185 SHV262184:SHW262185 SRR262184:SRS262185 TBN262184:TBO262185 TLJ262184:TLK262185 TVF262184:TVG262185 UFB262184:UFC262185 UOX262184:UOY262185 UYT262184:UYU262185 VIP262184:VIQ262185 VSL262184:VSM262185 WCH262184:WCI262185 WMD262184:WME262185 WVZ262184:WWA262185 P327720:Q327721 JN327720:JO327721 TJ327720:TK327721 ADF327720:ADG327721 ANB327720:ANC327721 AWX327720:AWY327721 BGT327720:BGU327721 BQP327720:BQQ327721 CAL327720:CAM327721 CKH327720:CKI327721 CUD327720:CUE327721 DDZ327720:DEA327721 DNV327720:DNW327721 DXR327720:DXS327721 EHN327720:EHO327721 ERJ327720:ERK327721 FBF327720:FBG327721 FLB327720:FLC327721 FUX327720:FUY327721 GET327720:GEU327721 GOP327720:GOQ327721 GYL327720:GYM327721 HIH327720:HII327721 HSD327720:HSE327721 IBZ327720:ICA327721 ILV327720:ILW327721 IVR327720:IVS327721 JFN327720:JFO327721 JPJ327720:JPK327721 JZF327720:JZG327721 KJB327720:KJC327721 KSX327720:KSY327721 LCT327720:LCU327721 LMP327720:LMQ327721 LWL327720:LWM327721 MGH327720:MGI327721 MQD327720:MQE327721 MZZ327720:NAA327721 NJV327720:NJW327721 NTR327720:NTS327721 ODN327720:ODO327721 ONJ327720:ONK327721 OXF327720:OXG327721 PHB327720:PHC327721 PQX327720:PQY327721 QAT327720:QAU327721 QKP327720:QKQ327721 QUL327720:QUM327721 REH327720:REI327721 ROD327720:ROE327721 RXZ327720:RYA327721 SHV327720:SHW327721 SRR327720:SRS327721 TBN327720:TBO327721 TLJ327720:TLK327721 TVF327720:TVG327721 UFB327720:UFC327721 UOX327720:UOY327721 UYT327720:UYU327721 VIP327720:VIQ327721 VSL327720:VSM327721 WCH327720:WCI327721 WMD327720:WME327721 WVZ327720:WWA327721 P393256:Q393257 JN393256:JO393257 TJ393256:TK393257 ADF393256:ADG393257 ANB393256:ANC393257 AWX393256:AWY393257 BGT393256:BGU393257 BQP393256:BQQ393257 CAL393256:CAM393257 CKH393256:CKI393257 CUD393256:CUE393257 DDZ393256:DEA393257 DNV393256:DNW393257 DXR393256:DXS393257 EHN393256:EHO393257 ERJ393256:ERK393257 FBF393256:FBG393257 FLB393256:FLC393257 FUX393256:FUY393257 GET393256:GEU393257 GOP393256:GOQ393257 GYL393256:GYM393257 HIH393256:HII393257 HSD393256:HSE393257 IBZ393256:ICA393257 ILV393256:ILW393257 IVR393256:IVS393257 JFN393256:JFO393257 JPJ393256:JPK393257 JZF393256:JZG393257 KJB393256:KJC393257 KSX393256:KSY393257 LCT393256:LCU393257 LMP393256:LMQ393257 LWL393256:LWM393257 MGH393256:MGI393257 MQD393256:MQE393257 MZZ393256:NAA393257 NJV393256:NJW393257 NTR393256:NTS393257 ODN393256:ODO393257 ONJ393256:ONK393257 OXF393256:OXG393257 PHB393256:PHC393257 PQX393256:PQY393257 QAT393256:QAU393257 QKP393256:QKQ393257 QUL393256:QUM393257 REH393256:REI393257 ROD393256:ROE393257 RXZ393256:RYA393257 SHV393256:SHW393257 SRR393256:SRS393257 TBN393256:TBO393257 TLJ393256:TLK393257 TVF393256:TVG393257 UFB393256:UFC393257 UOX393256:UOY393257 UYT393256:UYU393257 VIP393256:VIQ393257 VSL393256:VSM393257 WCH393256:WCI393257 WMD393256:WME393257 WVZ393256:WWA393257 P458792:Q458793 JN458792:JO458793 TJ458792:TK458793 ADF458792:ADG458793 ANB458792:ANC458793 AWX458792:AWY458793 BGT458792:BGU458793 BQP458792:BQQ458793 CAL458792:CAM458793 CKH458792:CKI458793 CUD458792:CUE458793 DDZ458792:DEA458793 DNV458792:DNW458793 DXR458792:DXS458793 EHN458792:EHO458793 ERJ458792:ERK458793 FBF458792:FBG458793 FLB458792:FLC458793 FUX458792:FUY458793 GET458792:GEU458793 GOP458792:GOQ458793 GYL458792:GYM458793 HIH458792:HII458793 HSD458792:HSE458793 IBZ458792:ICA458793 ILV458792:ILW458793 IVR458792:IVS458793 JFN458792:JFO458793 JPJ458792:JPK458793 JZF458792:JZG458793 KJB458792:KJC458793 KSX458792:KSY458793 LCT458792:LCU458793 LMP458792:LMQ458793 LWL458792:LWM458793 MGH458792:MGI458793 MQD458792:MQE458793 MZZ458792:NAA458793 NJV458792:NJW458793 NTR458792:NTS458793 ODN458792:ODO458793 ONJ458792:ONK458793 OXF458792:OXG458793 PHB458792:PHC458793 PQX458792:PQY458793 QAT458792:QAU458793 QKP458792:QKQ458793 QUL458792:QUM458793 REH458792:REI458793 ROD458792:ROE458793 RXZ458792:RYA458793 SHV458792:SHW458793 SRR458792:SRS458793 TBN458792:TBO458793 TLJ458792:TLK458793 TVF458792:TVG458793 UFB458792:UFC458793 UOX458792:UOY458793 UYT458792:UYU458793 VIP458792:VIQ458793 VSL458792:VSM458793 WCH458792:WCI458793 WMD458792:WME458793 WVZ458792:WWA458793 P524328:Q524329 JN524328:JO524329 TJ524328:TK524329 ADF524328:ADG524329 ANB524328:ANC524329 AWX524328:AWY524329 BGT524328:BGU524329 BQP524328:BQQ524329 CAL524328:CAM524329 CKH524328:CKI524329 CUD524328:CUE524329 DDZ524328:DEA524329 DNV524328:DNW524329 DXR524328:DXS524329 EHN524328:EHO524329 ERJ524328:ERK524329 FBF524328:FBG524329 FLB524328:FLC524329 FUX524328:FUY524329 GET524328:GEU524329 GOP524328:GOQ524329 GYL524328:GYM524329 HIH524328:HII524329 HSD524328:HSE524329 IBZ524328:ICA524329 ILV524328:ILW524329 IVR524328:IVS524329 JFN524328:JFO524329 JPJ524328:JPK524329 JZF524328:JZG524329 KJB524328:KJC524329 KSX524328:KSY524329 LCT524328:LCU524329 LMP524328:LMQ524329 LWL524328:LWM524329 MGH524328:MGI524329 MQD524328:MQE524329 MZZ524328:NAA524329 NJV524328:NJW524329 NTR524328:NTS524329 ODN524328:ODO524329 ONJ524328:ONK524329 OXF524328:OXG524329 PHB524328:PHC524329 PQX524328:PQY524329 QAT524328:QAU524329 QKP524328:QKQ524329 QUL524328:QUM524329 REH524328:REI524329 ROD524328:ROE524329 RXZ524328:RYA524329 SHV524328:SHW524329 SRR524328:SRS524329 TBN524328:TBO524329 TLJ524328:TLK524329 TVF524328:TVG524329 UFB524328:UFC524329 UOX524328:UOY524329 UYT524328:UYU524329 VIP524328:VIQ524329 VSL524328:VSM524329 WCH524328:WCI524329 WMD524328:WME524329 WVZ524328:WWA524329 P589864:Q589865 JN589864:JO589865 TJ589864:TK589865 ADF589864:ADG589865 ANB589864:ANC589865 AWX589864:AWY589865 BGT589864:BGU589865 BQP589864:BQQ589865 CAL589864:CAM589865 CKH589864:CKI589865 CUD589864:CUE589865 DDZ589864:DEA589865 DNV589864:DNW589865 DXR589864:DXS589865 EHN589864:EHO589865 ERJ589864:ERK589865 FBF589864:FBG589865 FLB589864:FLC589865 FUX589864:FUY589865 GET589864:GEU589865 GOP589864:GOQ589865 GYL589864:GYM589865 HIH589864:HII589865 HSD589864:HSE589865 IBZ589864:ICA589865 ILV589864:ILW589865 IVR589864:IVS589865 JFN589864:JFO589865 JPJ589864:JPK589865 JZF589864:JZG589865 KJB589864:KJC589865 KSX589864:KSY589865 LCT589864:LCU589865 LMP589864:LMQ589865 LWL589864:LWM589865 MGH589864:MGI589865 MQD589864:MQE589865 MZZ589864:NAA589865 NJV589864:NJW589865 NTR589864:NTS589865 ODN589864:ODO589865 ONJ589864:ONK589865 OXF589864:OXG589865 PHB589864:PHC589865 PQX589864:PQY589865 QAT589864:QAU589865 QKP589864:QKQ589865 QUL589864:QUM589865 REH589864:REI589865 ROD589864:ROE589865 RXZ589864:RYA589865 SHV589864:SHW589865 SRR589864:SRS589865 TBN589864:TBO589865 TLJ589864:TLK589865 TVF589864:TVG589865 UFB589864:UFC589865 UOX589864:UOY589865 UYT589864:UYU589865 VIP589864:VIQ589865 VSL589864:VSM589865 WCH589864:WCI589865 WMD589864:WME589865 WVZ589864:WWA589865 P655400:Q655401 JN655400:JO655401 TJ655400:TK655401 ADF655400:ADG655401 ANB655400:ANC655401 AWX655400:AWY655401 BGT655400:BGU655401 BQP655400:BQQ655401 CAL655400:CAM655401 CKH655400:CKI655401 CUD655400:CUE655401 DDZ655400:DEA655401 DNV655400:DNW655401 DXR655400:DXS655401 EHN655400:EHO655401 ERJ655400:ERK655401 FBF655400:FBG655401 FLB655400:FLC655401 FUX655400:FUY655401 GET655400:GEU655401 GOP655400:GOQ655401 GYL655400:GYM655401 HIH655400:HII655401 HSD655400:HSE655401 IBZ655400:ICA655401 ILV655400:ILW655401 IVR655400:IVS655401 JFN655400:JFO655401 JPJ655400:JPK655401 JZF655400:JZG655401 KJB655400:KJC655401 KSX655400:KSY655401 LCT655400:LCU655401 LMP655400:LMQ655401 LWL655400:LWM655401 MGH655400:MGI655401 MQD655400:MQE655401 MZZ655400:NAA655401 NJV655400:NJW655401 NTR655400:NTS655401 ODN655400:ODO655401 ONJ655400:ONK655401 OXF655400:OXG655401 PHB655400:PHC655401 PQX655400:PQY655401 QAT655400:QAU655401 QKP655400:QKQ655401 QUL655400:QUM655401 REH655400:REI655401 ROD655400:ROE655401 RXZ655400:RYA655401 SHV655400:SHW655401 SRR655400:SRS655401 TBN655400:TBO655401 TLJ655400:TLK655401 TVF655400:TVG655401 UFB655400:UFC655401 UOX655400:UOY655401 UYT655400:UYU655401 VIP655400:VIQ655401 VSL655400:VSM655401 WCH655400:WCI655401 WMD655400:WME655401 WVZ655400:WWA655401 P720936:Q720937 JN720936:JO720937 TJ720936:TK720937 ADF720936:ADG720937 ANB720936:ANC720937 AWX720936:AWY720937 BGT720936:BGU720937 BQP720936:BQQ720937 CAL720936:CAM720937 CKH720936:CKI720937 CUD720936:CUE720937 DDZ720936:DEA720937 DNV720936:DNW720937 DXR720936:DXS720937 EHN720936:EHO720937 ERJ720936:ERK720937 FBF720936:FBG720937 FLB720936:FLC720937 FUX720936:FUY720937 GET720936:GEU720937 GOP720936:GOQ720937 GYL720936:GYM720937 HIH720936:HII720937 HSD720936:HSE720937 IBZ720936:ICA720937 ILV720936:ILW720937 IVR720936:IVS720937 JFN720936:JFO720937 JPJ720936:JPK720937 JZF720936:JZG720937 KJB720936:KJC720937 KSX720936:KSY720937 LCT720936:LCU720937 LMP720936:LMQ720937 LWL720936:LWM720937 MGH720936:MGI720937 MQD720936:MQE720937 MZZ720936:NAA720937 NJV720936:NJW720937 NTR720936:NTS720937 ODN720936:ODO720937 ONJ720936:ONK720937 OXF720936:OXG720937 PHB720936:PHC720937 PQX720936:PQY720937 QAT720936:QAU720937 QKP720936:QKQ720937 QUL720936:QUM720937 REH720936:REI720937 ROD720936:ROE720937 RXZ720936:RYA720937 SHV720936:SHW720937 SRR720936:SRS720937 TBN720936:TBO720937 TLJ720936:TLK720937 TVF720936:TVG720937 UFB720936:UFC720937 UOX720936:UOY720937 UYT720936:UYU720937 VIP720936:VIQ720937 VSL720936:VSM720937 WCH720936:WCI720937 WMD720936:WME720937 WVZ720936:WWA720937 P786472:Q786473 JN786472:JO786473 TJ786472:TK786473 ADF786472:ADG786473 ANB786472:ANC786473 AWX786472:AWY786473 BGT786472:BGU786473 BQP786472:BQQ786473 CAL786472:CAM786473 CKH786472:CKI786473 CUD786472:CUE786473 DDZ786472:DEA786473 DNV786472:DNW786473 DXR786472:DXS786473 EHN786472:EHO786473 ERJ786472:ERK786473 FBF786472:FBG786473 FLB786472:FLC786473 FUX786472:FUY786473 GET786472:GEU786473 GOP786472:GOQ786473 GYL786472:GYM786473 HIH786472:HII786473 HSD786472:HSE786473 IBZ786472:ICA786473 ILV786472:ILW786473 IVR786472:IVS786473 JFN786472:JFO786473 JPJ786472:JPK786473 JZF786472:JZG786473 KJB786472:KJC786473 KSX786472:KSY786473 LCT786472:LCU786473 LMP786472:LMQ786473 LWL786472:LWM786473 MGH786472:MGI786473 MQD786472:MQE786473 MZZ786472:NAA786473 NJV786472:NJW786473 NTR786472:NTS786473 ODN786472:ODO786473 ONJ786472:ONK786473 OXF786472:OXG786473 PHB786472:PHC786473 PQX786472:PQY786473 QAT786472:QAU786473 QKP786472:QKQ786473 QUL786472:QUM786473 REH786472:REI786473 ROD786472:ROE786473 RXZ786472:RYA786473 SHV786472:SHW786473 SRR786472:SRS786473 TBN786472:TBO786473 TLJ786472:TLK786473 TVF786472:TVG786473 UFB786472:UFC786473 UOX786472:UOY786473 UYT786472:UYU786473 VIP786472:VIQ786473 VSL786472:VSM786473 WCH786472:WCI786473 WMD786472:WME786473 WVZ786472:WWA786473 P852008:Q852009 JN852008:JO852009 TJ852008:TK852009 ADF852008:ADG852009 ANB852008:ANC852009 AWX852008:AWY852009 BGT852008:BGU852009 BQP852008:BQQ852009 CAL852008:CAM852009 CKH852008:CKI852009 CUD852008:CUE852009 DDZ852008:DEA852009 DNV852008:DNW852009 DXR852008:DXS852009 EHN852008:EHO852009 ERJ852008:ERK852009 FBF852008:FBG852009 FLB852008:FLC852009 FUX852008:FUY852009 GET852008:GEU852009 GOP852008:GOQ852009 GYL852008:GYM852009 HIH852008:HII852009 HSD852008:HSE852009 IBZ852008:ICA852009 ILV852008:ILW852009 IVR852008:IVS852009 JFN852008:JFO852009 JPJ852008:JPK852009 JZF852008:JZG852009 KJB852008:KJC852009 KSX852008:KSY852009 LCT852008:LCU852009 LMP852008:LMQ852009 LWL852008:LWM852009 MGH852008:MGI852009 MQD852008:MQE852009 MZZ852008:NAA852009 NJV852008:NJW852009 NTR852008:NTS852009 ODN852008:ODO852009 ONJ852008:ONK852009 OXF852008:OXG852009 PHB852008:PHC852009 PQX852008:PQY852009 QAT852008:QAU852009 QKP852008:QKQ852009 QUL852008:QUM852009 REH852008:REI852009 ROD852008:ROE852009 RXZ852008:RYA852009 SHV852008:SHW852009 SRR852008:SRS852009 TBN852008:TBO852009 TLJ852008:TLK852009 TVF852008:TVG852009 UFB852008:UFC852009 UOX852008:UOY852009 UYT852008:UYU852009 VIP852008:VIQ852009 VSL852008:VSM852009 WCH852008:WCI852009 WMD852008:WME852009 WVZ852008:WWA852009 P917544:Q917545 JN917544:JO917545 TJ917544:TK917545 ADF917544:ADG917545 ANB917544:ANC917545 AWX917544:AWY917545 BGT917544:BGU917545 BQP917544:BQQ917545 CAL917544:CAM917545 CKH917544:CKI917545 CUD917544:CUE917545 DDZ917544:DEA917545 DNV917544:DNW917545 DXR917544:DXS917545 EHN917544:EHO917545 ERJ917544:ERK917545 FBF917544:FBG917545 FLB917544:FLC917545 FUX917544:FUY917545 GET917544:GEU917545 GOP917544:GOQ917545 GYL917544:GYM917545 HIH917544:HII917545 HSD917544:HSE917545 IBZ917544:ICA917545 ILV917544:ILW917545 IVR917544:IVS917545 JFN917544:JFO917545 JPJ917544:JPK917545 JZF917544:JZG917545 KJB917544:KJC917545 KSX917544:KSY917545 LCT917544:LCU917545 LMP917544:LMQ917545 LWL917544:LWM917545 MGH917544:MGI917545 MQD917544:MQE917545 MZZ917544:NAA917545 NJV917544:NJW917545 NTR917544:NTS917545 ODN917544:ODO917545 ONJ917544:ONK917545 OXF917544:OXG917545 PHB917544:PHC917545 PQX917544:PQY917545 QAT917544:QAU917545 QKP917544:QKQ917545 QUL917544:QUM917545 REH917544:REI917545 ROD917544:ROE917545 RXZ917544:RYA917545 SHV917544:SHW917545 SRR917544:SRS917545 TBN917544:TBO917545 TLJ917544:TLK917545 TVF917544:TVG917545 UFB917544:UFC917545 UOX917544:UOY917545 UYT917544:UYU917545 VIP917544:VIQ917545 VSL917544:VSM917545 WCH917544:WCI917545 WMD917544:WME917545 WVZ917544:WWA917545 P983080:Q983081 JN983080:JO983081 TJ983080:TK983081 ADF983080:ADG983081 ANB983080:ANC983081 AWX983080:AWY983081 BGT983080:BGU983081 BQP983080:BQQ983081 CAL983080:CAM983081 CKH983080:CKI983081 CUD983080:CUE983081 DDZ983080:DEA983081 DNV983080:DNW983081 DXR983080:DXS983081 EHN983080:EHO983081 ERJ983080:ERK983081 FBF983080:FBG983081 FLB983080:FLC983081 FUX983080:FUY983081 GET983080:GEU983081 GOP983080:GOQ983081 GYL983080:GYM983081 HIH983080:HII983081 HSD983080:HSE983081 IBZ983080:ICA983081 ILV983080:ILW983081 IVR983080:IVS983081 JFN983080:JFO983081 JPJ983080:JPK983081 JZF983080:JZG983081 KJB983080:KJC983081 KSX983080:KSY983081 LCT983080:LCU983081 LMP983080:LMQ983081 LWL983080:LWM983081 MGH983080:MGI983081 MQD983080:MQE983081 MZZ983080:NAA983081 NJV983080:NJW983081 NTR983080:NTS983081 ODN983080:ODO983081 ONJ983080:ONK983081 OXF983080:OXG983081 PHB983080:PHC983081 PQX983080:PQY983081 QAT983080:QAU983081 QKP983080:QKQ983081 QUL983080:QUM983081 REH983080:REI983081 ROD983080:ROE983081 RXZ983080:RYA983081 SHV983080:SHW983081 SRR983080:SRS983081 TBN983080:TBO983081 TLJ983080:TLK983081 TVF983080:TVG983081 UFB983080:UFC983081 UOX983080:UOY983081 UYT983080:UYU983081 VIP983080:VIQ983081 VSL983080:VSM983081 WCH983080:WCI983081 WMD983080:WME983081 WVZ983080:WWA983081 S40:S41 JQ40:JQ41 TM40:TM41 ADI40:ADI41 ANE40:ANE41 AXA40:AXA41 BGW40:BGW41 BQS40:BQS41 CAO40:CAO41 CKK40:CKK41 CUG40:CUG41 DEC40:DEC41 DNY40:DNY41 DXU40:DXU41 EHQ40:EHQ41 ERM40:ERM41 FBI40:FBI41 FLE40:FLE41 FVA40:FVA41 GEW40:GEW41 GOS40:GOS41 GYO40:GYO41 HIK40:HIK41 HSG40:HSG41 ICC40:ICC41 ILY40:ILY41 IVU40:IVU41 JFQ40:JFQ41 JPM40:JPM41 JZI40:JZI41 KJE40:KJE41 KTA40:KTA41 LCW40:LCW41 LMS40:LMS41 LWO40:LWO41 MGK40:MGK41 MQG40:MQG41 NAC40:NAC41 NJY40:NJY41 NTU40:NTU41 ODQ40:ODQ41 ONM40:ONM41 OXI40:OXI41 PHE40:PHE41 PRA40:PRA41 QAW40:QAW41 QKS40:QKS41 QUO40:QUO41 REK40:REK41 ROG40:ROG41 RYC40:RYC41 SHY40:SHY41 SRU40:SRU41 TBQ40:TBQ41 TLM40:TLM41 TVI40:TVI41 UFE40:UFE41 UPA40:UPA41 UYW40:UYW41 VIS40:VIS41 VSO40:VSO41 WCK40:WCK41 WMG40:WMG41 WWC40:WWC41 S65576:S65577 JQ65576:JQ65577 TM65576:TM65577 ADI65576:ADI65577 ANE65576:ANE65577 AXA65576:AXA65577 BGW65576:BGW65577 BQS65576:BQS65577 CAO65576:CAO65577 CKK65576:CKK65577 CUG65576:CUG65577 DEC65576:DEC65577 DNY65576:DNY65577 DXU65576:DXU65577 EHQ65576:EHQ65577 ERM65576:ERM65577 FBI65576:FBI65577 FLE65576:FLE65577 FVA65576:FVA65577 GEW65576:GEW65577 GOS65576:GOS65577 GYO65576:GYO65577 HIK65576:HIK65577 HSG65576:HSG65577 ICC65576:ICC65577 ILY65576:ILY65577 IVU65576:IVU65577 JFQ65576:JFQ65577 JPM65576:JPM65577 JZI65576:JZI65577 KJE65576:KJE65577 KTA65576:KTA65577 LCW65576:LCW65577 LMS65576:LMS65577 LWO65576:LWO65577 MGK65576:MGK65577 MQG65576:MQG65577 NAC65576:NAC65577 NJY65576:NJY65577 NTU65576:NTU65577 ODQ65576:ODQ65577 ONM65576:ONM65577 OXI65576:OXI65577 PHE65576:PHE65577 PRA65576:PRA65577 QAW65576:QAW65577 QKS65576:QKS65577 QUO65576:QUO65577 REK65576:REK65577 ROG65576:ROG65577 RYC65576:RYC65577 SHY65576:SHY65577 SRU65576:SRU65577 TBQ65576:TBQ65577 TLM65576:TLM65577 TVI65576:TVI65577 UFE65576:UFE65577 UPA65576:UPA65577 UYW65576:UYW65577 VIS65576:VIS65577 VSO65576:VSO65577 WCK65576:WCK65577 WMG65576:WMG65577 WWC65576:WWC65577 S131112:S131113 JQ131112:JQ131113 TM131112:TM131113 ADI131112:ADI131113 ANE131112:ANE131113 AXA131112:AXA131113 BGW131112:BGW131113 BQS131112:BQS131113 CAO131112:CAO131113 CKK131112:CKK131113 CUG131112:CUG131113 DEC131112:DEC131113 DNY131112:DNY131113 DXU131112:DXU131113 EHQ131112:EHQ131113 ERM131112:ERM131113 FBI131112:FBI131113 FLE131112:FLE131113 FVA131112:FVA131113 GEW131112:GEW131113 GOS131112:GOS131113 GYO131112:GYO131113 HIK131112:HIK131113 HSG131112:HSG131113 ICC131112:ICC131113 ILY131112:ILY131113 IVU131112:IVU131113 JFQ131112:JFQ131113 JPM131112:JPM131113 JZI131112:JZI131113 KJE131112:KJE131113 KTA131112:KTA131113 LCW131112:LCW131113 LMS131112:LMS131113 LWO131112:LWO131113 MGK131112:MGK131113 MQG131112:MQG131113 NAC131112:NAC131113 NJY131112:NJY131113 NTU131112:NTU131113 ODQ131112:ODQ131113 ONM131112:ONM131113 OXI131112:OXI131113 PHE131112:PHE131113 PRA131112:PRA131113 QAW131112:QAW131113 QKS131112:QKS131113 QUO131112:QUO131113 REK131112:REK131113 ROG131112:ROG131113 RYC131112:RYC131113 SHY131112:SHY131113 SRU131112:SRU131113 TBQ131112:TBQ131113 TLM131112:TLM131113 TVI131112:TVI131113 UFE131112:UFE131113 UPA131112:UPA131113 UYW131112:UYW131113 VIS131112:VIS131113 VSO131112:VSO131113 WCK131112:WCK131113 WMG131112:WMG131113 WWC131112:WWC131113 S196648:S196649 JQ196648:JQ196649 TM196648:TM196649 ADI196648:ADI196649 ANE196648:ANE196649 AXA196648:AXA196649 BGW196648:BGW196649 BQS196648:BQS196649 CAO196648:CAO196649 CKK196648:CKK196649 CUG196648:CUG196649 DEC196648:DEC196649 DNY196648:DNY196649 DXU196648:DXU196649 EHQ196648:EHQ196649 ERM196648:ERM196649 FBI196648:FBI196649 FLE196648:FLE196649 FVA196648:FVA196649 GEW196648:GEW196649 GOS196648:GOS196649 GYO196648:GYO196649 HIK196648:HIK196649 HSG196648:HSG196649 ICC196648:ICC196649 ILY196648:ILY196649 IVU196648:IVU196649 JFQ196648:JFQ196649 JPM196648:JPM196649 JZI196648:JZI196649 KJE196648:KJE196649 KTA196648:KTA196649 LCW196648:LCW196649 LMS196648:LMS196649 LWO196648:LWO196649 MGK196648:MGK196649 MQG196648:MQG196649 NAC196648:NAC196649 NJY196648:NJY196649 NTU196648:NTU196649 ODQ196648:ODQ196649 ONM196648:ONM196649 OXI196648:OXI196649 PHE196648:PHE196649 PRA196648:PRA196649 QAW196648:QAW196649 QKS196648:QKS196649 QUO196648:QUO196649 REK196648:REK196649 ROG196648:ROG196649 RYC196648:RYC196649 SHY196648:SHY196649 SRU196648:SRU196649 TBQ196648:TBQ196649 TLM196648:TLM196649 TVI196648:TVI196649 UFE196648:UFE196649 UPA196648:UPA196649 UYW196648:UYW196649 VIS196648:VIS196649 VSO196648:VSO196649 WCK196648:WCK196649 WMG196648:WMG196649 WWC196648:WWC196649 S262184:S262185 JQ262184:JQ262185 TM262184:TM262185 ADI262184:ADI262185 ANE262184:ANE262185 AXA262184:AXA262185 BGW262184:BGW262185 BQS262184:BQS262185 CAO262184:CAO262185 CKK262184:CKK262185 CUG262184:CUG262185 DEC262184:DEC262185 DNY262184:DNY262185 DXU262184:DXU262185 EHQ262184:EHQ262185 ERM262184:ERM262185 FBI262184:FBI262185 FLE262184:FLE262185 FVA262184:FVA262185 GEW262184:GEW262185 GOS262184:GOS262185 GYO262184:GYO262185 HIK262184:HIK262185 HSG262184:HSG262185 ICC262184:ICC262185 ILY262184:ILY262185 IVU262184:IVU262185 JFQ262184:JFQ262185 JPM262184:JPM262185 JZI262184:JZI262185 KJE262184:KJE262185 KTA262184:KTA262185 LCW262184:LCW262185 LMS262184:LMS262185 LWO262184:LWO262185 MGK262184:MGK262185 MQG262184:MQG262185 NAC262184:NAC262185 NJY262184:NJY262185 NTU262184:NTU262185 ODQ262184:ODQ262185 ONM262184:ONM262185 OXI262184:OXI262185 PHE262184:PHE262185 PRA262184:PRA262185 QAW262184:QAW262185 QKS262184:QKS262185 QUO262184:QUO262185 REK262184:REK262185 ROG262184:ROG262185 RYC262184:RYC262185 SHY262184:SHY262185 SRU262184:SRU262185 TBQ262184:TBQ262185 TLM262184:TLM262185 TVI262184:TVI262185 UFE262184:UFE262185 UPA262184:UPA262185 UYW262184:UYW262185 VIS262184:VIS262185 VSO262184:VSO262185 WCK262184:WCK262185 WMG262184:WMG262185 WWC262184:WWC262185 S327720:S327721 JQ327720:JQ327721 TM327720:TM327721 ADI327720:ADI327721 ANE327720:ANE327721 AXA327720:AXA327721 BGW327720:BGW327721 BQS327720:BQS327721 CAO327720:CAO327721 CKK327720:CKK327721 CUG327720:CUG327721 DEC327720:DEC327721 DNY327720:DNY327721 DXU327720:DXU327721 EHQ327720:EHQ327721 ERM327720:ERM327721 FBI327720:FBI327721 FLE327720:FLE327721 FVA327720:FVA327721 GEW327720:GEW327721 GOS327720:GOS327721 GYO327720:GYO327721 HIK327720:HIK327721 HSG327720:HSG327721 ICC327720:ICC327721 ILY327720:ILY327721 IVU327720:IVU327721 JFQ327720:JFQ327721 JPM327720:JPM327721 JZI327720:JZI327721 KJE327720:KJE327721 KTA327720:KTA327721 LCW327720:LCW327721 LMS327720:LMS327721 LWO327720:LWO327721 MGK327720:MGK327721 MQG327720:MQG327721 NAC327720:NAC327721 NJY327720:NJY327721 NTU327720:NTU327721 ODQ327720:ODQ327721 ONM327720:ONM327721 OXI327720:OXI327721 PHE327720:PHE327721 PRA327720:PRA327721 QAW327720:QAW327721 QKS327720:QKS327721 QUO327720:QUO327721 REK327720:REK327721 ROG327720:ROG327721 RYC327720:RYC327721 SHY327720:SHY327721 SRU327720:SRU327721 TBQ327720:TBQ327721 TLM327720:TLM327721 TVI327720:TVI327721 UFE327720:UFE327721 UPA327720:UPA327721 UYW327720:UYW327721 VIS327720:VIS327721 VSO327720:VSO327721 WCK327720:WCK327721 WMG327720:WMG327721 WWC327720:WWC327721 S393256:S393257 JQ393256:JQ393257 TM393256:TM393257 ADI393256:ADI393257 ANE393256:ANE393257 AXA393256:AXA393257 BGW393256:BGW393257 BQS393256:BQS393257 CAO393256:CAO393257 CKK393256:CKK393257 CUG393256:CUG393257 DEC393256:DEC393257 DNY393256:DNY393257 DXU393256:DXU393257 EHQ393256:EHQ393257 ERM393256:ERM393257 FBI393256:FBI393257 FLE393256:FLE393257 FVA393256:FVA393257 GEW393256:GEW393257 GOS393256:GOS393257 GYO393256:GYO393257 HIK393256:HIK393257 HSG393256:HSG393257 ICC393256:ICC393257 ILY393256:ILY393257 IVU393256:IVU393257 JFQ393256:JFQ393257 JPM393256:JPM393257 JZI393256:JZI393257 KJE393256:KJE393257 KTA393256:KTA393257 LCW393256:LCW393257 LMS393256:LMS393257 LWO393256:LWO393257 MGK393256:MGK393257 MQG393256:MQG393257 NAC393256:NAC393257 NJY393256:NJY393257 NTU393256:NTU393257 ODQ393256:ODQ393257 ONM393256:ONM393257 OXI393256:OXI393257 PHE393256:PHE393257 PRA393256:PRA393257 QAW393256:QAW393257 QKS393256:QKS393257 QUO393256:QUO393257 REK393256:REK393257 ROG393256:ROG393257 RYC393256:RYC393257 SHY393256:SHY393257 SRU393256:SRU393257 TBQ393256:TBQ393257 TLM393256:TLM393257 TVI393256:TVI393257 UFE393256:UFE393257 UPA393256:UPA393257 UYW393256:UYW393257 VIS393256:VIS393257 VSO393256:VSO393257 WCK393256:WCK393257 WMG393256:WMG393257 WWC393256:WWC393257 S458792:S458793 JQ458792:JQ458793 TM458792:TM458793 ADI458792:ADI458793 ANE458792:ANE458793 AXA458792:AXA458793 BGW458792:BGW458793 BQS458792:BQS458793 CAO458792:CAO458793 CKK458792:CKK458793 CUG458792:CUG458793 DEC458792:DEC458793 DNY458792:DNY458793 DXU458792:DXU458793 EHQ458792:EHQ458793 ERM458792:ERM458793 FBI458792:FBI458793 FLE458792:FLE458793 FVA458792:FVA458793 GEW458792:GEW458793 GOS458792:GOS458793 GYO458792:GYO458793 HIK458792:HIK458793 HSG458792:HSG458793 ICC458792:ICC458793 ILY458792:ILY458793 IVU458792:IVU458793 JFQ458792:JFQ458793 JPM458792:JPM458793 JZI458792:JZI458793 KJE458792:KJE458793 KTA458792:KTA458793 LCW458792:LCW458793 LMS458792:LMS458793 LWO458792:LWO458793 MGK458792:MGK458793 MQG458792:MQG458793 NAC458792:NAC458793 NJY458792:NJY458793 NTU458792:NTU458793 ODQ458792:ODQ458793 ONM458792:ONM458793 OXI458792:OXI458793 PHE458792:PHE458793 PRA458792:PRA458793 QAW458792:QAW458793 QKS458792:QKS458793 QUO458792:QUO458793 REK458792:REK458793 ROG458792:ROG458793 RYC458792:RYC458793 SHY458792:SHY458793 SRU458792:SRU458793 TBQ458792:TBQ458793 TLM458792:TLM458793 TVI458792:TVI458793 UFE458792:UFE458793 UPA458792:UPA458793 UYW458792:UYW458793 VIS458792:VIS458793 VSO458792:VSO458793 WCK458792:WCK458793 WMG458792:WMG458793 WWC458792:WWC458793 S524328:S524329 JQ524328:JQ524329 TM524328:TM524329 ADI524328:ADI524329 ANE524328:ANE524329 AXA524328:AXA524329 BGW524328:BGW524329 BQS524328:BQS524329 CAO524328:CAO524329 CKK524328:CKK524329 CUG524328:CUG524329 DEC524328:DEC524329 DNY524328:DNY524329 DXU524328:DXU524329 EHQ524328:EHQ524329 ERM524328:ERM524329 FBI524328:FBI524329 FLE524328:FLE524329 FVA524328:FVA524329 GEW524328:GEW524329 GOS524328:GOS524329 GYO524328:GYO524329 HIK524328:HIK524329 HSG524328:HSG524329 ICC524328:ICC524329 ILY524328:ILY524329 IVU524328:IVU524329 JFQ524328:JFQ524329 JPM524328:JPM524329 JZI524328:JZI524329 KJE524328:KJE524329 KTA524328:KTA524329 LCW524328:LCW524329 LMS524328:LMS524329 LWO524328:LWO524329 MGK524328:MGK524329 MQG524328:MQG524329 NAC524328:NAC524329 NJY524328:NJY524329 NTU524328:NTU524329 ODQ524328:ODQ524329 ONM524328:ONM524329 OXI524328:OXI524329 PHE524328:PHE524329 PRA524328:PRA524329 QAW524328:QAW524329 QKS524328:QKS524329 QUO524328:QUO524329 REK524328:REK524329 ROG524328:ROG524329 RYC524328:RYC524329 SHY524328:SHY524329 SRU524328:SRU524329 TBQ524328:TBQ524329 TLM524328:TLM524329 TVI524328:TVI524329 UFE524328:UFE524329 UPA524328:UPA524329 UYW524328:UYW524329 VIS524328:VIS524329 VSO524328:VSO524329 WCK524328:WCK524329 WMG524328:WMG524329 WWC524328:WWC524329 S589864:S589865 JQ589864:JQ589865 TM589864:TM589865 ADI589864:ADI589865 ANE589864:ANE589865 AXA589864:AXA589865 BGW589864:BGW589865 BQS589864:BQS589865 CAO589864:CAO589865 CKK589864:CKK589865 CUG589864:CUG589865 DEC589864:DEC589865 DNY589864:DNY589865 DXU589864:DXU589865 EHQ589864:EHQ589865 ERM589864:ERM589865 FBI589864:FBI589865 FLE589864:FLE589865 FVA589864:FVA589865 GEW589864:GEW589865 GOS589864:GOS589865 GYO589864:GYO589865 HIK589864:HIK589865 HSG589864:HSG589865 ICC589864:ICC589865 ILY589864:ILY589865 IVU589864:IVU589865 JFQ589864:JFQ589865 JPM589864:JPM589865 JZI589864:JZI589865 KJE589864:KJE589865 KTA589864:KTA589865 LCW589864:LCW589865 LMS589864:LMS589865 LWO589864:LWO589865 MGK589864:MGK589865 MQG589864:MQG589865 NAC589864:NAC589865 NJY589864:NJY589865 NTU589864:NTU589865 ODQ589864:ODQ589865 ONM589864:ONM589865 OXI589864:OXI589865 PHE589864:PHE589865 PRA589864:PRA589865 QAW589864:QAW589865 QKS589864:QKS589865 QUO589864:QUO589865 REK589864:REK589865 ROG589864:ROG589865 RYC589864:RYC589865 SHY589864:SHY589865 SRU589864:SRU589865 TBQ589864:TBQ589865 TLM589864:TLM589865 TVI589864:TVI589865 UFE589864:UFE589865 UPA589864:UPA589865 UYW589864:UYW589865 VIS589864:VIS589865 VSO589864:VSO589865 WCK589864:WCK589865 WMG589864:WMG589865 WWC589864:WWC589865 S655400:S655401 JQ655400:JQ655401 TM655400:TM655401 ADI655400:ADI655401 ANE655400:ANE655401 AXA655400:AXA655401 BGW655400:BGW655401 BQS655400:BQS655401 CAO655400:CAO655401 CKK655400:CKK655401 CUG655400:CUG655401 DEC655400:DEC655401 DNY655400:DNY655401 DXU655400:DXU655401 EHQ655400:EHQ655401 ERM655400:ERM655401 FBI655400:FBI655401 FLE655400:FLE655401 FVA655400:FVA655401 GEW655400:GEW655401 GOS655400:GOS655401 GYO655400:GYO655401 HIK655400:HIK655401 HSG655400:HSG655401 ICC655400:ICC655401 ILY655400:ILY655401 IVU655400:IVU655401 JFQ655400:JFQ655401 JPM655400:JPM655401 JZI655400:JZI655401 KJE655400:KJE655401 KTA655400:KTA655401 LCW655400:LCW655401 LMS655400:LMS655401 LWO655400:LWO655401 MGK655400:MGK655401 MQG655400:MQG655401 NAC655400:NAC655401 NJY655400:NJY655401 NTU655400:NTU655401 ODQ655400:ODQ655401 ONM655400:ONM655401 OXI655400:OXI655401 PHE655400:PHE655401 PRA655400:PRA655401 QAW655400:QAW655401 QKS655400:QKS655401 QUO655400:QUO655401 REK655400:REK655401 ROG655400:ROG655401 RYC655400:RYC655401 SHY655400:SHY655401 SRU655400:SRU655401 TBQ655400:TBQ655401 TLM655400:TLM655401 TVI655400:TVI655401 UFE655400:UFE655401 UPA655400:UPA655401 UYW655400:UYW655401 VIS655400:VIS655401 VSO655400:VSO655401 WCK655400:WCK655401 WMG655400:WMG655401 WWC655400:WWC655401 S720936:S720937 JQ720936:JQ720937 TM720936:TM720937 ADI720936:ADI720937 ANE720936:ANE720937 AXA720936:AXA720937 BGW720936:BGW720937 BQS720936:BQS720937 CAO720936:CAO720937 CKK720936:CKK720937 CUG720936:CUG720937 DEC720936:DEC720937 DNY720936:DNY720937 DXU720936:DXU720937 EHQ720936:EHQ720937 ERM720936:ERM720937 FBI720936:FBI720937 FLE720936:FLE720937 FVA720936:FVA720937 GEW720936:GEW720937 GOS720936:GOS720937 GYO720936:GYO720937 HIK720936:HIK720937 HSG720936:HSG720937 ICC720936:ICC720937 ILY720936:ILY720937 IVU720936:IVU720937 JFQ720936:JFQ720937 JPM720936:JPM720937 JZI720936:JZI720937 KJE720936:KJE720937 KTA720936:KTA720937 LCW720936:LCW720937 LMS720936:LMS720937 LWO720936:LWO720937 MGK720936:MGK720937 MQG720936:MQG720937 NAC720936:NAC720937 NJY720936:NJY720937 NTU720936:NTU720937 ODQ720936:ODQ720937 ONM720936:ONM720937 OXI720936:OXI720937 PHE720936:PHE720937 PRA720936:PRA720937 QAW720936:QAW720937 QKS720936:QKS720937 QUO720936:QUO720937 REK720936:REK720937 ROG720936:ROG720937 RYC720936:RYC720937 SHY720936:SHY720937 SRU720936:SRU720937 TBQ720936:TBQ720937 TLM720936:TLM720937 TVI720936:TVI720937 UFE720936:UFE720937 UPA720936:UPA720937 UYW720936:UYW720937 VIS720936:VIS720937 VSO720936:VSO720937 WCK720936:WCK720937 WMG720936:WMG720937 WWC720936:WWC720937 S786472:S786473 JQ786472:JQ786473 TM786472:TM786473 ADI786472:ADI786473 ANE786472:ANE786473 AXA786472:AXA786473 BGW786472:BGW786473 BQS786472:BQS786473 CAO786472:CAO786473 CKK786472:CKK786473 CUG786472:CUG786473 DEC786472:DEC786473 DNY786472:DNY786473 DXU786472:DXU786473 EHQ786472:EHQ786473 ERM786472:ERM786473 FBI786472:FBI786473 FLE786472:FLE786473 FVA786472:FVA786473 GEW786472:GEW786473 GOS786472:GOS786473 GYO786472:GYO786473 HIK786472:HIK786473 HSG786472:HSG786473 ICC786472:ICC786473 ILY786472:ILY786473 IVU786472:IVU786473 JFQ786472:JFQ786473 JPM786472:JPM786473 JZI786472:JZI786473 KJE786472:KJE786473 KTA786472:KTA786473 LCW786472:LCW786473 LMS786472:LMS786473 LWO786472:LWO786473 MGK786472:MGK786473 MQG786472:MQG786473 NAC786472:NAC786473 NJY786472:NJY786473 NTU786472:NTU786473 ODQ786472:ODQ786473 ONM786472:ONM786473 OXI786472:OXI786473 PHE786472:PHE786473 PRA786472:PRA786473 QAW786472:QAW786473 QKS786472:QKS786473 QUO786472:QUO786473 REK786472:REK786473 ROG786472:ROG786473 RYC786472:RYC786473 SHY786472:SHY786473 SRU786472:SRU786473 TBQ786472:TBQ786473 TLM786472:TLM786473 TVI786472:TVI786473 UFE786472:UFE786473 UPA786472:UPA786473 UYW786472:UYW786473 VIS786472:VIS786473 VSO786472:VSO786473 WCK786472:WCK786473 WMG786472:WMG786473 WWC786472:WWC786473 S852008:S852009 JQ852008:JQ852009 TM852008:TM852009 ADI852008:ADI852009 ANE852008:ANE852009 AXA852008:AXA852009 BGW852008:BGW852009 BQS852008:BQS852009 CAO852008:CAO852009 CKK852008:CKK852009 CUG852008:CUG852009 DEC852008:DEC852009 DNY852008:DNY852009 DXU852008:DXU852009 EHQ852008:EHQ852009 ERM852008:ERM852009 FBI852008:FBI852009 FLE852008:FLE852009 FVA852008:FVA852009 GEW852008:GEW852009 GOS852008:GOS852009 GYO852008:GYO852009 HIK852008:HIK852009 HSG852008:HSG852009 ICC852008:ICC852009 ILY852008:ILY852009 IVU852008:IVU852009 JFQ852008:JFQ852009 JPM852008:JPM852009 JZI852008:JZI852009 KJE852008:KJE852009 KTA852008:KTA852009 LCW852008:LCW852009 LMS852008:LMS852009 LWO852008:LWO852009 MGK852008:MGK852009 MQG852008:MQG852009 NAC852008:NAC852009 NJY852008:NJY852009 NTU852008:NTU852009 ODQ852008:ODQ852009 ONM852008:ONM852009 OXI852008:OXI852009 PHE852008:PHE852009 PRA852008:PRA852009 QAW852008:QAW852009 QKS852008:QKS852009 QUO852008:QUO852009 REK852008:REK852009 ROG852008:ROG852009 RYC852008:RYC852009 SHY852008:SHY852009 SRU852008:SRU852009 TBQ852008:TBQ852009 TLM852008:TLM852009 TVI852008:TVI852009 UFE852008:UFE852009 UPA852008:UPA852009 UYW852008:UYW852009 VIS852008:VIS852009 VSO852008:VSO852009 WCK852008:WCK852009 WMG852008:WMG852009 WWC852008:WWC852009 S917544:S917545 JQ917544:JQ917545 TM917544:TM917545 ADI917544:ADI917545 ANE917544:ANE917545 AXA917544:AXA917545 BGW917544:BGW917545 BQS917544:BQS917545 CAO917544:CAO917545 CKK917544:CKK917545 CUG917544:CUG917545 DEC917544:DEC917545 DNY917544:DNY917545 DXU917544:DXU917545 EHQ917544:EHQ917545 ERM917544:ERM917545 FBI917544:FBI917545 FLE917544:FLE917545 FVA917544:FVA917545 GEW917544:GEW917545 GOS917544:GOS917545 GYO917544:GYO917545 HIK917544:HIK917545 HSG917544:HSG917545 ICC917544:ICC917545 ILY917544:ILY917545 IVU917544:IVU917545 JFQ917544:JFQ917545 JPM917544:JPM917545 JZI917544:JZI917545 KJE917544:KJE917545 KTA917544:KTA917545 LCW917544:LCW917545 LMS917544:LMS917545 LWO917544:LWO917545 MGK917544:MGK917545 MQG917544:MQG917545 NAC917544:NAC917545 NJY917544:NJY917545 NTU917544:NTU917545 ODQ917544:ODQ917545 ONM917544:ONM917545 OXI917544:OXI917545 PHE917544:PHE917545 PRA917544:PRA917545 QAW917544:QAW917545 QKS917544:QKS917545 QUO917544:QUO917545 REK917544:REK917545 ROG917544:ROG917545 RYC917544:RYC917545 SHY917544:SHY917545 SRU917544:SRU917545 TBQ917544:TBQ917545 TLM917544:TLM917545 TVI917544:TVI917545 UFE917544:UFE917545 UPA917544:UPA917545 UYW917544:UYW917545 VIS917544:VIS917545 VSO917544:VSO917545 WCK917544:WCK917545 WMG917544:WMG917545 WWC917544:WWC917545 S983080:S983081 JQ983080:JQ983081 TM983080:TM983081 ADI983080:ADI983081 ANE983080:ANE983081 AXA983080:AXA983081 BGW983080:BGW983081 BQS983080:BQS983081 CAO983080:CAO983081 CKK983080:CKK983081 CUG983080:CUG983081 DEC983080:DEC983081 DNY983080:DNY983081 DXU983080:DXU983081 EHQ983080:EHQ983081 ERM983080:ERM983081 FBI983080:FBI983081 FLE983080:FLE983081 FVA983080:FVA983081 GEW983080:GEW983081 GOS983080:GOS983081 GYO983080:GYO983081 HIK983080:HIK983081 HSG983080:HSG983081 ICC983080:ICC983081 ILY983080:ILY983081 IVU983080:IVU983081 JFQ983080:JFQ983081 JPM983080:JPM983081 JZI983080:JZI983081 KJE983080:KJE983081 KTA983080:KTA983081 LCW983080:LCW983081 LMS983080:LMS983081 LWO983080:LWO983081 MGK983080:MGK983081 MQG983080:MQG983081 NAC983080:NAC983081 NJY983080:NJY983081 NTU983080:NTU983081 ODQ983080:ODQ983081 ONM983080:ONM983081 OXI983080:OXI983081 PHE983080:PHE983081 PRA983080:PRA983081 QAW983080:QAW983081 QKS983080:QKS983081 QUO983080:QUO983081 REK983080:REK983081 ROG983080:ROG983081 RYC983080:RYC983081 SHY983080:SHY983081 SRU983080:SRU983081 TBQ983080:TBQ983081 TLM983080:TLM983081 TVI983080:TVI983081 UFE983080:UFE983081 UPA983080:UPA983081 UYW983080:UYW983081 VIS983080:VIS983081 VSO983080:VSO983081 WCK983080:WCK983081 WMG983080:WMG983081 WWC983080:WWC983081 T40:U40 JR40:JS40 TN40:TO40 ADJ40:ADK40 ANF40:ANG40 AXB40:AXC40 BGX40:BGY40 BQT40:BQU40 CAP40:CAQ40 CKL40:CKM40 CUH40:CUI40 DED40:DEE40 DNZ40:DOA40 DXV40:DXW40 EHR40:EHS40 ERN40:ERO40 FBJ40:FBK40 FLF40:FLG40 FVB40:FVC40 GEX40:GEY40 GOT40:GOU40 GYP40:GYQ40 HIL40:HIM40 HSH40:HSI40 ICD40:ICE40 ILZ40:IMA40 IVV40:IVW40 JFR40:JFS40 JPN40:JPO40 JZJ40:JZK40 KJF40:KJG40 KTB40:KTC40 LCX40:LCY40 LMT40:LMU40 LWP40:LWQ40 MGL40:MGM40 MQH40:MQI40 NAD40:NAE40 NJZ40:NKA40 NTV40:NTW40 ODR40:ODS40 ONN40:ONO40 OXJ40:OXK40 PHF40:PHG40 PRB40:PRC40 QAX40:QAY40 QKT40:QKU40 QUP40:QUQ40 REL40:REM40 ROH40:ROI40 RYD40:RYE40 SHZ40:SIA40 SRV40:SRW40 TBR40:TBS40 TLN40:TLO40 TVJ40:TVK40 UFF40:UFG40 UPB40:UPC40 UYX40:UYY40 VIT40:VIU40 VSP40:VSQ40 WCL40:WCM40 WMH40:WMI40 WWD40:WWE40 T65576:U65576 JR65576:JS65576 TN65576:TO65576 ADJ65576:ADK65576 ANF65576:ANG65576 AXB65576:AXC65576 BGX65576:BGY65576 BQT65576:BQU65576 CAP65576:CAQ65576 CKL65576:CKM65576 CUH65576:CUI65576 DED65576:DEE65576 DNZ65576:DOA65576 DXV65576:DXW65576 EHR65576:EHS65576 ERN65576:ERO65576 FBJ65576:FBK65576 FLF65576:FLG65576 FVB65576:FVC65576 GEX65576:GEY65576 GOT65576:GOU65576 GYP65576:GYQ65576 HIL65576:HIM65576 HSH65576:HSI65576 ICD65576:ICE65576 ILZ65576:IMA65576 IVV65576:IVW65576 JFR65576:JFS65576 JPN65576:JPO65576 JZJ65576:JZK65576 KJF65576:KJG65576 KTB65576:KTC65576 LCX65576:LCY65576 LMT65576:LMU65576 LWP65576:LWQ65576 MGL65576:MGM65576 MQH65576:MQI65576 NAD65576:NAE65576 NJZ65576:NKA65576 NTV65576:NTW65576 ODR65576:ODS65576 ONN65576:ONO65576 OXJ65576:OXK65576 PHF65576:PHG65576 PRB65576:PRC65576 QAX65576:QAY65576 QKT65576:QKU65576 QUP65576:QUQ65576 REL65576:REM65576 ROH65576:ROI65576 RYD65576:RYE65576 SHZ65576:SIA65576 SRV65576:SRW65576 TBR65576:TBS65576 TLN65576:TLO65576 TVJ65576:TVK65576 UFF65576:UFG65576 UPB65576:UPC65576 UYX65576:UYY65576 VIT65576:VIU65576 VSP65576:VSQ65576 WCL65576:WCM65576 WMH65576:WMI65576 WWD65576:WWE65576 T131112:U131112 JR131112:JS131112 TN131112:TO131112 ADJ131112:ADK131112 ANF131112:ANG131112 AXB131112:AXC131112 BGX131112:BGY131112 BQT131112:BQU131112 CAP131112:CAQ131112 CKL131112:CKM131112 CUH131112:CUI131112 DED131112:DEE131112 DNZ131112:DOA131112 DXV131112:DXW131112 EHR131112:EHS131112 ERN131112:ERO131112 FBJ131112:FBK131112 FLF131112:FLG131112 FVB131112:FVC131112 GEX131112:GEY131112 GOT131112:GOU131112 GYP131112:GYQ131112 HIL131112:HIM131112 HSH131112:HSI131112 ICD131112:ICE131112 ILZ131112:IMA131112 IVV131112:IVW131112 JFR131112:JFS131112 JPN131112:JPO131112 JZJ131112:JZK131112 KJF131112:KJG131112 KTB131112:KTC131112 LCX131112:LCY131112 LMT131112:LMU131112 LWP131112:LWQ131112 MGL131112:MGM131112 MQH131112:MQI131112 NAD131112:NAE131112 NJZ131112:NKA131112 NTV131112:NTW131112 ODR131112:ODS131112 ONN131112:ONO131112 OXJ131112:OXK131112 PHF131112:PHG131112 PRB131112:PRC131112 QAX131112:QAY131112 QKT131112:QKU131112 QUP131112:QUQ131112 REL131112:REM131112 ROH131112:ROI131112 RYD131112:RYE131112 SHZ131112:SIA131112 SRV131112:SRW131112 TBR131112:TBS131112 TLN131112:TLO131112 TVJ131112:TVK131112 UFF131112:UFG131112 UPB131112:UPC131112 UYX131112:UYY131112 VIT131112:VIU131112 VSP131112:VSQ131112 WCL131112:WCM131112 WMH131112:WMI131112 WWD131112:WWE131112 T196648:U196648 JR196648:JS196648 TN196648:TO196648 ADJ196648:ADK196648 ANF196648:ANG196648 AXB196648:AXC196648 BGX196648:BGY196648 BQT196648:BQU196648 CAP196648:CAQ196648 CKL196648:CKM196648 CUH196648:CUI196648 DED196648:DEE196648 DNZ196648:DOA196648 DXV196648:DXW196648 EHR196648:EHS196648 ERN196648:ERO196648 FBJ196648:FBK196648 FLF196648:FLG196648 FVB196648:FVC196648 GEX196648:GEY196648 GOT196648:GOU196648 GYP196648:GYQ196648 HIL196648:HIM196648 HSH196648:HSI196648 ICD196648:ICE196648 ILZ196648:IMA196648 IVV196648:IVW196648 JFR196648:JFS196648 JPN196648:JPO196648 JZJ196648:JZK196648 KJF196648:KJG196648 KTB196648:KTC196648 LCX196648:LCY196648 LMT196648:LMU196648 LWP196648:LWQ196648 MGL196648:MGM196648 MQH196648:MQI196648 NAD196648:NAE196648 NJZ196648:NKA196648 NTV196648:NTW196648 ODR196648:ODS196648 ONN196648:ONO196648 OXJ196648:OXK196648 PHF196648:PHG196648 PRB196648:PRC196648 QAX196648:QAY196648 QKT196648:QKU196648 QUP196648:QUQ196648 REL196648:REM196648 ROH196648:ROI196648 RYD196648:RYE196648 SHZ196648:SIA196648 SRV196648:SRW196648 TBR196648:TBS196648 TLN196648:TLO196648 TVJ196648:TVK196648 UFF196648:UFG196648 UPB196648:UPC196648 UYX196648:UYY196648 VIT196648:VIU196648 VSP196648:VSQ196648 WCL196648:WCM196648 WMH196648:WMI196648 WWD196648:WWE196648 T262184:U262184 JR262184:JS262184 TN262184:TO262184 ADJ262184:ADK262184 ANF262184:ANG262184 AXB262184:AXC262184 BGX262184:BGY262184 BQT262184:BQU262184 CAP262184:CAQ262184 CKL262184:CKM262184 CUH262184:CUI262184 DED262184:DEE262184 DNZ262184:DOA262184 DXV262184:DXW262184 EHR262184:EHS262184 ERN262184:ERO262184 FBJ262184:FBK262184 FLF262184:FLG262184 FVB262184:FVC262184 GEX262184:GEY262184 GOT262184:GOU262184 GYP262184:GYQ262184 HIL262184:HIM262184 HSH262184:HSI262184 ICD262184:ICE262184 ILZ262184:IMA262184 IVV262184:IVW262184 JFR262184:JFS262184 JPN262184:JPO262184 JZJ262184:JZK262184 KJF262184:KJG262184 KTB262184:KTC262184 LCX262184:LCY262184 LMT262184:LMU262184 LWP262184:LWQ262184 MGL262184:MGM262184 MQH262184:MQI262184 NAD262184:NAE262184 NJZ262184:NKA262184 NTV262184:NTW262184 ODR262184:ODS262184 ONN262184:ONO262184 OXJ262184:OXK262184 PHF262184:PHG262184 PRB262184:PRC262184 QAX262184:QAY262184 QKT262184:QKU262184 QUP262184:QUQ262184 REL262184:REM262184 ROH262184:ROI262184 RYD262184:RYE262184 SHZ262184:SIA262184 SRV262184:SRW262184 TBR262184:TBS262184 TLN262184:TLO262184 TVJ262184:TVK262184 UFF262184:UFG262184 UPB262184:UPC262184 UYX262184:UYY262184 VIT262184:VIU262184 VSP262184:VSQ262184 WCL262184:WCM262184 WMH262184:WMI262184 WWD262184:WWE262184 T327720:U327720 JR327720:JS327720 TN327720:TO327720 ADJ327720:ADK327720 ANF327720:ANG327720 AXB327720:AXC327720 BGX327720:BGY327720 BQT327720:BQU327720 CAP327720:CAQ327720 CKL327720:CKM327720 CUH327720:CUI327720 DED327720:DEE327720 DNZ327720:DOA327720 DXV327720:DXW327720 EHR327720:EHS327720 ERN327720:ERO327720 FBJ327720:FBK327720 FLF327720:FLG327720 FVB327720:FVC327720 GEX327720:GEY327720 GOT327720:GOU327720 GYP327720:GYQ327720 HIL327720:HIM327720 HSH327720:HSI327720 ICD327720:ICE327720 ILZ327720:IMA327720 IVV327720:IVW327720 JFR327720:JFS327720 JPN327720:JPO327720 JZJ327720:JZK327720 KJF327720:KJG327720 KTB327720:KTC327720 LCX327720:LCY327720 LMT327720:LMU327720 LWP327720:LWQ327720 MGL327720:MGM327720 MQH327720:MQI327720 NAD327720:NAE327720 NJZ327720:NKA327720 NTV327720:NTW327720 ODR327720:ODS327720 ONN327720:ONO327720 OXJ327720:OXK327720 PHF327720:PHG327720 PRB327720:PRC327720 QAX327720:QAY327720 QKT327720:QKU327720 QUP327720:QUQ327720 REL327720:REM327720 ROH327720:ROI327720 RYD327720:RYE327720 SHZ327720:SIA327720 SRV327720:SRW327720 TBR327720:TBS327720 TLN327720:TLO327720 TVJ327720:TVK327720 UFF327720:UFG327720 UPB327720:UPC327720 UYX327720:UYY327720 VIT327720:VIU327720 VSP327720:VSQ327720 WCL327720:WCM327720 WMH327720:WMI327720 WWD327720:WWE327720 T393256:U393256 JR393256:JS393256 TN393256:TO393256 ADJ393256:ADK393256 ANF393256:ANG393256 AXB393256:AXC393256 BGX393256:BGY393256 BQT393256:BQU393256 CAP393256:CAQ393256 CKL393256:CKM393256 CUH393256:CUI393256 DED393256:DEE393256 DNZ393256:DOA393256 DXV393256:DXW393256 EHR393256:EHS393256 ERN393256:ERO393256 FBJ393256:FBK393256 FLF393256:FLG393256 FVB393256:FVC393256 GEX393256:GEY393256 GOT393256:GOU393256 GYP393256:GYQ393256 HIL393256:HIM393256 HSH393256:HSI393256 ICD393256:ICE393256 ILZ393256:IMA393256 IVV393256:IVW393256 JFR393256:JFS393256 JPN393256:JPO393256 JZJ393256:JZK393256 KJF393256:KJG393256 KTB393256:KTC393256 LCX393256:LCY393256 LMT393256:LMU393256 LWP393256:LWQ393256 MGL393256:MGM393256 MQH393256:MQI393256 NAD393256:NAE393256 NJZ393256:NKA393256 NTV393256:NTW393256 ODR393256:ODS393256 ONN393256:ONO393256 OXJ393256:OXK393256 PHF393256:PHG393256 PRB393256:PRC393256 QAX393256:QAY393256 QKT393256:QKU393256 QUP393256:QUQ393256 REL393256:REM393256 ROH393256:ROI393256 RYD393256:RYE393256 SHZ393256:SIA393256 SRV393256:SRW393256 TBR393256:TBS393256 TLN393256:TLO393256 TVJ393256:TVK393256 UFF393256:UFG393256 UPB393256:UPC393256 UYX393256:UYY393256 VIT393256:VIU393256 VSP393256:VSQ393256 WCL393256:WCM393256 WMH393256:WMI393256 WWD393256:WWE393256 T458792:U458792 JR458792:JS458792 TN458792:TO458792 ADJ458792:ADK458792 ANF458792:ANG458792 AXB458792:AXC458792 BGX458792:BGY458792 BQT458792:BQU458792 CAP458792:CAQ458792 CKL458792:CKM458792 CUH458792:CUI458792 DED458792:DEE458792 DNZ458792:DOA458792 DXV458792:DXW458792 EHR458792:EHS458792 ERN458792:ERO458792 FBJ458792:FBK458792 FLF458792:FLG458792 FVB458792:FVC458792 GEX458792:GEY458792 GOT458792:GOU458792 GYP458792:GYQ458792 HIL458792:HIM458792 HSH458792:HSI458792 ICD458792:ICE458792 ILZ458792:IMA458792 IVV458792:IVW458792 JFR458792:JFS458792 JPN458792:JPO458792 JZJ458792:JZK458792 KJF458792:KJG458792 KTB458792:KTC458792 LCX458792:LCY458792 LMT458792:LMU458792 LWP458792:LWQ458792 MGL458792:MGM458792 MQH458792:MQI458792 NAD458792:NAE458792 NJZ458792:NKA458792 NTV458792:NTW458792 ODR458792:ODS458792 ONN458792:ONO458792 OXJ458792:OXK458792 PHF458792:PHG458792 PRB458792:PRC458792 QAX458792:QAY458792 QKT458792:QKU458792 QUP458792:QUQ458792 REL458792:REM458792 ROH458792:ROI458792 RYD458792:RYE458792 SHZ458792:SIA458792 SRV458792:SRW458792 TBR458792:TBS458792 TLN458792:TLO458792 TVJ458792:TVK458792 UFF458792:UFG458792 UPB458792:UPC458792 UYX458792:UYY458792 VIT458792:VIU458792 VSP458792:VSQ458792 WCL458792:WCM458792 WMH458792:WMI458792 WWD458792:WWE458792 T524328:U524328 JR524328:JS524328 TN524328:TO524328 ADJ524328:ADK524328 ANF524328:ANG524328 AXB524328:AXC524328 BGX524328:BGY524328 BQT524328:BQU524328 CAP524328:CAQ524328 CKL524328:CKM524328 CUH524328:CUI524328 DED524328:DEE524328 DNZ524328:DOA524328 DXV524328:DXW524328 EHR524328:EHS524328 ERN524328:ERO524328 FBJ524328:FBK524328 FLF524328:FLG524328 FVB524328:FVC524328 GEX524328:GEY524328 GOT524328:GOU524328 GYP524328:GYQ524328 HIL524328:HIM524328 HSH524328:HSI524328 ICD524328:ICE524328 ILZ524328:IMA524328 IVV524328:IVW524328 JFR524328:JFS524328 JPN524328:JPO524328 JZJ524328:JZK524328 KJF524328:KJG524328 KTB524328:KTC524328 LCX524328:LCY524328 LMT524328:LMU524328 LWP524328:LWQ524328 MGL524328:MGM524328 MQH524328:MQI524328 NAD524328:NAE524328 NJZ524328:NKA524328 NTV524328:NTW524328 ODR524328:ODS524328 ONN524328:ONO524328 OXJ524328:OXK524328 PHF524328:PHG524328 PRB524328:PRC524328 QAX524328:QAY524328 QKT524328:QKU524328 QUP524328:QUQ524328 REL524328:REM524328 ROH524328:ROI524328 RYD524328:RYE524328 SHZ524328:SIA524328 SRV524328:SRW524328 TBR524328:TBS524328 TLN524328:TLO524328 TVJ524328:TVK524328 UFF524328:UFG524328 UPB524328:UPC524328 UYX524328:UYY524328 VIT524328:VIU524328 VSP524328:VSQ524328 WCL524328:WCM524328 WMH524328:WMI524328 WWD524328:WWE524328 T589864:U589864 JR589864:JS589864 TN589864:TO589864 ADJ589864:ADK589864 ANF589864:ANG589864 AXB589864:AXC589864 BGX589864:BGY589864 BQT589864:BQU589864 CAP589864:CAQ589864 CKL589864:CKM589864 CUH589864:CUI589864 DED589864:DEE589864 DNZ589864:DOA589864 DXV589864:DXW589864 EHR589864:EHS589864 ERN589864:ERO589864 FBJ589864:FBK589864 FLF589864:FLG589864 FVB589864:FVC589864 GEX589864:GEY589864 GOT589864:GOU589864 GYP589864:GYQ589864 HIL589864:HIM589864 HSH589864:HSI589864 ICD589864:ICE589864 ILZ589864:IMA589864 IVV589864:IVW589864 JFR589864:JFS589864 JPN589864:JPO589864 JZJ589864:JZK589864 KJF589864:KJG589864 KTB589864:KTC589864 LCX589864:LCY589864 LMT589864:LMU589864 LWP589864:LWQ589864 MGL589864:MGM589864 MQH589864:MQI589864 NAD589864:NAE589864 NJZ589864:NKA589864 NTV589864:NTW589864 ODR589864:ODS589864 ONN589864:ONO589864 OXJ589864:OXK589864 PHF589864:PHG589864 PRB589864:PRC589864 QAX589864:QAY589864 QKT589864:QKU589864 QUP589864:QUQ589864 REL589864:REM589864 ROH589864:ROI589864 RYD589864:RYE589864 SHZ589864:SIA589864 SRV589864:SRW589864 TBR589864:TBS589864 TLN589864:TLO589864 TVJ589864:TVK589864 UFF589864:UFG589864 UPB589864:UPC589864 UYX589864:UYY589864 VIT589864:VIU589864 VSP589864:VSQ589864 WCL589864:WCM589864 WMH589864:WMI589864 WWD589864:WWE589864 T655400:U655400 JR655400:JS655400 TN655400:TO655400 ADJ655400:ADK655400 ANF655400:ANG655400 AXB655400:AXC655400 BGX655400:BGY655400 BQT655400:BQU655400 CAP655400:CAQ655400 CKL655400:CKM655400 CUH655400:CUI655400 DED655400:DEE655400 DNZ655400:DOA655400 DXV655400:DXW655400 EHR655400:EHS655400 ERN655400:ERO655400 FBJ655400:FBK655400 FLF655400:FLG655400 FVB655400:FVC655400 GEX655400:GEY655400 GOT655400:GOU655400 GYP655400:GYQ655400 HIL655400:HIM655400 HSH655400:HSI655400 ICD655400:ICE655400 ILZ655400:IMA655400 IVV655400:IVW655400 JFR655400:JFS655400 JPN655400:JPO655400 JZJ655400:JZK655400 KJF655400:KJG655400 KTB655400:KTC655400 LCX655400:LCY655400 LMT655400:LMU655400 LWP655400:LWQ655400 MGL655400:MGM655400 MQH655400:MQI655400 NAD655400:NAE655400 NJZ655400:NKA655400 NTV655400:NTW655400 ODR655400:ODS655400 ONN655400:ONO655400 OXJ655400:OXK655400 PHF655400:PHG655400 PRB655400:PRC655400 QAX655400:QAY655400 QKT655400:QKU655400 QUP655400:QUQ655400 REL655400:REM655400 ROH655400:ROI655400 RYD655400:RYE655400 SHZ655400:SIA655400 SRV655400:SRW655400 TBR655400:TBS655400 TLN655400:TLO655400 TVJ655400:TVK655400 UFF655400:UFG655400 UPB655400:UPC655400 UYX655400:UYY655400 VIT655400:VIU655400 VSP655400:VSQ655400 WCL655400:WCM655400 WMH655400:WMI655400 WWD655400:WWE655400 T720936:U720936 JR720936:JS720936 TN720936:TO720936 ADJ720936:ADK720936 ANF720936:ANG720936 AXB720936:AXC720936 BGX720936:BGY720936 BQT720936:BQU720936 CAP720936:CAQ720936 CKL720936:CKM720936 CUH720936:CUI720936 DED720936:DEE720936 DNZ720936:DOA720936 DXV720936:DXW720936 EHR720936:EHS720936 ERN720936:ERO720936 FBJ720936:FBK720936 FLF720936:FLG720936 FVB720936:FVC720936 GEX720936:GEY720936 GOT720936:GOU720936 GYP720936:GYQ720936 HIL720936:HIM720936 HSH720936:HSI720936 ICD720936:ICE720936 ILZ720936:IMA720936 IVV720936:IVW720936 JFR720936:JFS720936 JPN720936:JPO720936 JZJ720936:JZK720936 KJF720936:KJG720936 KTB720936:KTC720936 LCX720936:LCY720936 LMT720936:LMU720936 LWP720936:LWQ720936 MGL720936:MGM720936 MQH720936:MQI720936 NAD720936:NAE720936 NJZ720936:NKA720936 NTV720936:NTW720936 ODR720936:ODS720936 ONN720936:ONO720936 OXJ720936:OXK720936 PHF720936:PHG720936 PRB720936:PRC720936 QAX720936:QAY720936 QKT720936:QKU720936 QUP720936:QUQ720936 REL720936:REM720936 ROH720936:ROI720936 RYD720936:RYE720936 SHZ720936:SIA720936 SRV720936:SRW720936 TBR720936:TBS720936 TLN720936:TLO720936 TVJ720936:TVK720936 UFF720936:UFG720936 UPB720936:UPC720936 UYX720936:UYY720936 VIT720936:VIU720936 VSP720936:VSQ720936 WCL720936:WCM720936 WMH720936:WMI720936 WWD720936:WWE720936 T786472:U786472 JR786472:JS786472 TN786472:TO786472 ADJ786472:ADK786472 ANF786472:ANG786472 AXB786472:AXC786472 BGX786472:BGY786472 BQT786472:BQU786472 CAP786472:CAQ786472 CKL786472:CKM786472 CUH786472:CUI786472 DED786472:DEE786472 DNZ786472:DOA786472 DXV786472:DXW786472 EHR786472:EHS786472 ERN786472:ERO786472 FBJ786472:FBK786472 FLF786472:FLG786472 FVB786472:FVC786472 GEX786472:GEY786472 GOT786472:GOU786472 GYP786472:GYQ786472 HIL786472:HIM786472 HSH786472:HSI786472 ICD786472:ICE786472 ILZ786472:IMA786472 IVV786472:IVW786472 JFR786472:JFS786472 JPN786472:JPO786472 JZJ786472:JZK786472 KJF786472:KJG786472 KTB786472:KTC786472 LCX786472:LCY786472 LMT786472:LMU786472 LWP786472:LWQ786472 MGL786472:MGM786472 MQH786472:MQI786472 NAD786472:NAE786472 NJZ786472:NKA786472 NTV786472:NTW786472 ODR786472:ODS786472 ONN786472:ONO786472 OXJ786472:OXK786472 PHF786472:PHG786472 PRB786472:PRC786472 QAX786472:QAY786472 QKT786472:QKU786472 QUP786472:QUQ786472 REL786472:REM786472 ROH786472:ROI786472 RYD786472:RYE786472 SHZ786472:SIA786472 SRV786472:SRW786472 TBR786472:TBS786472 TLN786472:TLO786472 TVJ786472:TVK786472 UFF786472:UFG786472 UPB786472:UPC786472 UYX786472:UYY786472 VIT786472:VIU786472 VSP786472:VSQ786472 WCL786472:WCM786472 WMH786472:WMI786472 WWD786472:WWE786472 T852008:U852008 JR852008:JS852008 TN852008:TO852008 ADJ852008:ADK852008 ANF852008:ANG852008 AXB852008:AXC852008 BGX852008:BGY852008 BQT852008:BQU852008 CAP852008:CAQ852008 CKL852008:CKM852008 CUH852008:CUI852008 DED852008:DEE852008 DNZ852008:DOA852008 DXV852008:DXW852008 EHR852008:EHS852008 ERN852008:ERO852008 FBJ852008:FBK852008 FLF852008:FLG852008 FVB852008:FVC852008 GEX852008:GEY852008 GOT852008:GOU852008 GYP852008:GYQ852008 HIL852008:HIM852008 HSH852008:HSI852008 ICD852008:ICE852008 ILZ852008:IMA852008 IVV852008:IVW852008 JFR852008:JFS852008 JPN852008:JPO852008 JZJ852008:JZK852008 KJF852008:KJG852008 KTB852008:KTC852008 LCX852008:LCY852008 LMT852008:LMU852008 LWP852008:LWQ852008 MGL852008:MGM852008 MQH852008:MQI852008 NAD852008:NAE852008 NJZ852008:NKA852008 NTV852008:NTW852008 ODR852008:ODS852008 ONN852008:ONO852008 OXJ852008:OXK852008 PHF852008:PHG852008 PRB852008:PRC852008 QAX852008:QAY852008 QKT852008:QKU852008 QUP852008:QUQ852008 REL852008:REM852008 ROH852008:ROI852008 RYD852008:RYE852008 SHZ852008:SIA852008 SRV852008:SRW852008 TBR852008:TBS852008 TLN852008:TLO852008 TVJ852008:TVK852008 UFF852008:UFG852008 UPB852008:UPC852008 UYX852008:UYY852008 VIT852008:VIU852008 VSP852008:VSQ852008 WCL852008:WCM852008 WMH852008:WMI852008 WWD852008:WWE852008 T917544:U917544 JR917544:JS917544 TN917544:TO917544 ADJ917544:ADK917544 ANF917544:ANG917544 AXB917544:AXC917544 BGX917544:BGY917544 BQT917544:BQU917544 CAP917544:CAQ917544 CKL917544:CKM917544 CUH917544:CUI917544 DED917544:DEE917544 DNZ917544:DOA917544 DXV917544:DXW917544 EHR917544:EHS917544 ERN917544:ERO917544 FBJ917544:FBK917544 FLF917544:FLG917544 FVB917544:FVC917544 GEX917544:GEY917544 GOT917544:GOU917544 GYP917544:GYQ917544 HIL917544:HIM917544 HSH917544:HSI917544 ICD917544:ICE917544 ILZ917544:IMA917544 IVV917544:IVW917544 JFR917544:JFS917544 JPN917544:JPO917544 JZJ917544:JZK917544 KJF917544:KJG917544 KTB917544:KTC917544 LCX917544:LCY917544 LMT917544:LMU917544 LWP917544:LWQ917544 MGL917544:MGM917544 MQH917544:MQI917544 NAD917544:NAE917544 NJZ917544:NKA917544 NTV917544:NTW917544 ODR917544:ODS917544 ONN917544:ONO917544 OXJ917544:OXK917544 PHF917544:PHG917544 PRB917544:PRC917544 QAX917544:QAY917544 QKT917544:QKU917544 QUP917544:QUQ917544 REL917544:REM917544 ROH917544:ROI917544 RYD917544:RYE917544 SHZ917544:SIA917544 SRV917544:SRW917544 TBR917544:TBS917544 TLN917544:TLO917544 TVJ917544:TVK917544 UFF917544:UFG917544 UPB917544:UPC917544 UYX917544:UYY917544 VIT917544:VIU917544 VSP917544:VSQ917544 WCL917544:WCM917544 WMH917544:WMI917544 WWD917544:WWE917544 T983080:U983080 JR983080:JS983080 TN983080:TO983080 ADJ983080:ADK983080 ANF983080:ANG983080 AXB983080:AXC983080 BGX983080:BGY983080 BQT983080:BQU983080 CAP983080:CAQ983080 CKL983080:CKM983080 CUH983080:CUI983080 DED983080:DEE983080 DNZ983080:DOA983080 DXV983080:DXW983080 EHR983080:EHS983080 ERN983080:ERO983080 FBJ983080:FBK983080 FLF983080:FLG983080 FVB983080:FVC983080 GEX983080:GEY983080 GOT983080:GOU983080 GYP983080:GYQ983080 HIL983080:HIM983080 HSH983080:HSI983080 ICD983080:ICE983080 ILZ983080:IMA983080 IVV983080:IVW983080 JFR983080:JFS983080 JPN983080:JPO983080 JZJ983080:JZK983080 KJF983080:KJG983080 KTB983080:KTC983080 LCX983080:LCY983080 LMT983080:LMU983080 LWP983080:LWQ983080 MGL983080:MGM983080 MQH983080:MQI983080 NAD983080:NAE983080 NJZ983080:NKA983080 NTV983080:NTW983080 ODR983080:ODS983080 ONN983080:ONO983080 OXJ983080:OXK983080 PHF983080:PHG983080 PRB983080:PRC983080 QAX983080:QAY983080 QKT983080:QKU983080 QUP983080:QUQ983080 REL983080:REM983080 ROH983080:ROI983080 RYD983080:RYE983080 SHZ983080:SIA983080 SRV983080:SRW983080 TBR983080:TBS983080 TLN983080:TLO983080 TVJ983080:TVK983080 UFF983080:UFG983080 UPB983080:UPC983080 UYX983080:UYY983080 VIT983080:VIU983080 VSP983080:VSQ983080 WCL983080:WCM983080 WMH983080:WMI983080 WWD983080:WWE983080 U41 JS41 TO41 ADK41 ANG41 AXC41 BGY41 BQU41 CAQ41 CKM41 CUI41 DEE41 DOA41 DXW41 EHS41 ERO41 FBK41 FLG41 FVC41 GEY41 GOU41 GYQ41 HIM41 HSI41 ICE41 IMA41 IVW41 JFS41 JPO41 JZK41 KJG41 KTC41 LCY41 LMU41 LWQ41 MGM41 MQI41 NAE41 NKA41 NTW41 ODS41 ONO41 OXK41 PHG41 PRC41 QAY41 QKU41 QUQ41 REM41 ROI41 RYE41 SIA41 SRW41 TBS41 TLO41 TVK41 UFG41 UPC41 UYY41 VIU41 VSQ41 WCM41 WMI41 WWE41 U65577 JS65577 TO65577 ADK65577 ANG65577 AXC65577 BGY65577 BQU65577 CAQ65577 CKM65577 CUI65577 DEE65577 DOA65577 DXW65577 EHS65577 ERO65577 FBK65577 FLG65577 FVC65577 GEY65577 GOU65577 GYQ65577 HIM65577 HSI65577 ICE65577 IMA65577 IVW65577 JFS65577 JPO65577 JZK65577 KJG65577 KTC65577 LCY65577 LMU65577 LWQ65577 MGM65577 MQI65577 NAE65577 NKA65577 NTW65577 ODS65577 ONO65577 OXK65577 PHG65577 PRC65577 QAY65577 QKU65577 QUQ65577 REM65577 ROI65577 RYE65577 SIA65577 SRW65577 TBS65577 TLO65577 TVK65577 UFG65577 UPC65577 UYY65577 VIU65577 VSQ65577 WCM65577 WMI65577 WWE65577 U131113 JS131113 TO131113 ADK131113 ANG131113 AXC131113 BGY131113 BQU131113 CAQ131113 CKM131113 CUI131113 DEE131113 DOA131113 DXW131113 EHS131113 ERO131113 FBK131113 FLG131113 FVC131113 GEY131113 GOU131113 GYQ131113 HIM131113 HSI131113 ICE131113 IMA131113 IVW131113 JFS131113 JPO131113 JZK131113 KJG131113 KTC131113 LCY131113 LMU131113 LWQ131113 MGM131113 MQI131113 NAE131113 NKA131113 NTW131113 ODS131113 ONO131113 OXK131113 PHG131113 PRC131113 QAY131113 QKU131113 QUQ131113 REM131113 ROI131113 RYE131113 SIA131113 SRW131113 TBS131113 TLO131113 TVK131113 UFG131113 UPC131113 UYY131113 VIU131113 VSQ131113 WCM131113 WMI131113 WWE131113 U196649 JS196649 TO196649 ADK196649 ANG196649 AXC196649 BGY196649 BQU196649 CAQ196649 CKM196649 CUI196649 DEE196649 DOA196649 DXW196649 EHS196649 ERO196649 FBK196649 FLG196649 FVC196649 GEY196649 GOU196649 GYQ196649 HIM196649 HSI196649 ICE196649 IMA196649 IVW196649 JFS196649 JPO196649 JZK196649 KJG196649 KTC196649 LCY196649 LMU196649 LWQ196649 MGM196649 MQI196649 NAE196649 NKA196649 NTW196649 ODS196649 ONO196649 OXK196649 PHG196649 PRC196649 QAY196649 QKU196649 QUQ196649 REM196649 ROI196649 RYE196649 SIA196649 SRW196649 TBS196649 TLO196649 TVK196649 UFG196649 UPC196649 UYY196649 VIU196649 VSQ196649 WCM196649 WMI196649 WWE196649 U262185 JS262185 TO262185 ADK262185 ANG262185 AXC262185 BGY262185 BQU262185 CAQ262185 CKM262185 CUI262185 DEE262185 DOA262185 DXW262185 EHS262185 ERO262185 FBK262185 FLG262185 FVC262185 GEY262185 GOU262185 GYQ262185 HIM262185 HSI262185 ICE262185 IMA262185 IVW262185 JFS262185 JPO262185 JZK262185 KJG262185 KTC262185 LCY262185 LMU262185 LWQ262185 MGM262185 MQI262185 NAE262185 NKA262185 NTW262185 ODS262185 ONO262185 OXK262185 PHG262185 PRC262185 QAY262185 QKU262185 QUQ262185 REM262185 ROI262185 RYE262185 SIA262185 SRW262185 TBS262185 TLO262185 TVK262185 UFG262185 UPC262185 UYY262185 VIU262185 VSQ262185 WCM262185 WMI262185 WWE262185 U327721 JS327721 TO327721 ADK327721 ANG327721 AXC327721 BGY327721 BQU327721 CAQ327721 CKM327721 CUI327721 DEE327721 DOA327721 DXW327721 EHS327721 ERO327721 FBK327721 FLG327721 FVC327721 GEY327721 GOU327721 GYQ327721 HIM327721 HSI327721 ICE327721 IMA327721 IVW327721 JFS327721 JPO327721 JZK327721 KJG327721 KTC327721 LCY327721 LMU327721 LWQ327721 MGM327721 MQI327721 NAE327721 NKA327721 NTW327721 ODS327721 ONO327721 OXK327721 PHG327721 PRC327721 QAY327721 QKU327721 QUQ327721 REM327721 ROI327721 RYE327721 SIA327721 SRW327721 TBS327721 TLO327721 TVK327721 UFG327721 UPC327721 UYY327721 VIU327721 VSQ327721 WCM327721 WMI327721 WWE327721 U393257 JS393257 TO393257 ADK393257 ANG393257 AXC393257 BGY393257 BQU393257 CAQ393257 CKM393257 CUI393257 DEE393257 DOA393257 DXW393257 EHS393257 ERO393257 FBK393257 FLG393257 FVC393257 GEY393257 GOU393257 GYQ393257 HIM393257 HSI393257 ICE393257 IMA393257 IVW393257 JFS393257 JPO393257 JZK393257 KJG393257 KTC393257 LCY393257 LMU393257 LWQ393257 MGM393257 MQI393257 NAE393257 NKA393257 NTW393257 ODS393257 ONO393257 OXK393257 PHG393257 PRC393257 QAY393257 QKU393257 QUQ393257 REM393257 ROI393257 RYE393257 SIA393257 SRW393257 TBS393257 TLO393257 TVK393257 UFG393257 UPC393257 UYY393257 VIU393257 VSQ393257 WCM393257 WMI393257 WWE393257 U458793 JS458793 TO458793 ADK458793 ANG458793 AXC458793 BGY458793 BQU458793 CAQ458793 CKM458793 CUI458793 DEE458793 DOA458793 DXW458793 EHS458793 ERO458793 FBK458793 FLG458793 FVC458793 GEY458793 GOU458793 GYQ458793 HIM458793 HSI458793 ICE458793 IMA458793 IVW458793 JFS458793 JPO458793 JZK458793 KJG458793 KTC458793 LCY458793 LMU458793 LWQ458793 MGM458793 MQI458793 NAE458793 NKA458793 NTW458793 ODS458793 ONO458793 OXK458793 PHG458793 PRC458793 QAY458793 QKU458793 QUQ458793 REM458793 ROI458793 RYE458793 SIA458793 SRW458793 TBS458793 TLO458793 TVK458793 UFG458793 UPC458793 UYY458793 VIU458793 VSQ458793 WCM458793 WMI458793 WWE458793 U524329 JS524329 TO524329 ADK524329 ANG524329 AXC524329 BGY524329 BQU524329 CAQ524329 CKM524329 CUI524329 DEE524329 DOA524329 DXW524329 EHS524329 ERO524329 FBK524329 FLG524329 FVC524329 GEY524329 GOU524329 GYQ524329 HIM524329 HSI524329 ICE524329 IMA524329 IVW524329 JFS524329 JPO524329 JZK524329 KJG524329 KTC524329 LCY524329 LMU524329 LWQ524329 MGM524329 MQI524329 NAE524329 NKA524329 NTW524329 ODS524329 ONO524329 OXK524329 PHG524329 PRC524329 QAY524329 QKU524329 QUQ524329 REM524329 ROI524329 RYE524329 SIA524329 SRW524329 TBS524329 TLO524329 TVK524329 UFG524329 UPC524329 UYY524329 VIU524329 VSQ524329 WCM524329 WMI524329 WWE524329 U589865 JS589865 TO589865 ADK589865 ANG589865 AXC589865 BGY589865 BQU589865 CAQ589865 CKM589865 CUI589865 DEE589865 DOA589865 DXW589865 EHS589865 ERO589865 FBK589865 FLG589865 FVC589865 GEY589865 GOU589865 GYQ589865 HIM589865 HSI589865 ICE589865 IMA589865 IVW589865 JFS589865 JPO589865 JZK589865 KJG589865 KTC589865 LCY589865 LMU589865 LWQ589865 MGM589865 MQI589865 NAE589865 NKA589865 NTW589865 ODS589865 ONO589865 OXK589865 PHG589865 PRC589865 QAY589865 QKU589865 QUQ589865 REM589865 ROI589865 RYE589865 SIA589865 SRW589865 TBS589865 TLO589865 TVK589865 UFG589865 UPC589865 UYY589865 VIU589865 VSQ589865 WCM589865 WMI589865 WWE589865 U655401 JS655401 TO655401 ADK655401 ANG655401 AXC655401 BGY655401 BQU655401 CAQ655401 CKM655401 CUI655401 DEE655401 DOA655401 DXW655401 EHS655401 ERO655401 FBK655401 FLG655401 FVC655401 GEY655401 GOU655401 GYQ655401 HIM655401 HSI655401 ICE655401 IMA655401 IVW655401 JFS655401 JPO655401 JZK655401 KJG655401 KTC655401 LCY655401 LMU655401 LWQ655401 MGM655401 MQI655401 NAE655401 NKA655401 NTW655401 ODS655401 ONO655401 OXK655401 PHG655401 PRC655401 QAY655401 QKU655401 QUQ655401 REM655401 ROI655401 RYE655401 SIA655401 SRW655401 TBS655401 TLO655401 TVK655401 UFG655401 UPC655401 UYY655401 VIU655401 VSQ655401 WCM655401 WMI655401 WWE655401 U720937 JS720937 TO720937 ADK720937 ANG720937 AXC720937 BGY720937 BQU720937 CAQ720937 CKM720937 CUI720937 DEE720937 DOA720937 DXW720937 EHS720937 ERO720937 FBK720937 FLG720937 FVC720937 GEY720937 GOU720937 GYQ720937 HIM720937 HSI720937 ICE720937 IMA720937 IVW720937 JFS720937 JPO720937 JZK720937 KJG720937 KTC720937 LCY720937 LMU720937 LWQ720937 MGM720937 MQI720937 NAE720937 NKA720937 NTW720937 ODS720937 ONO720937 OXK720937 PHG720937 PRC720937 QAY720937 QKU720937 QUQ720937 REM720937 ROI720937 RYE720937 SIA720937 SRW720937 TBS720937 TLO720937 TVK720937 UFG720937 UPC720937 UYY720937 VIU720937 VSQ720937 WCM720937 WMI720937 WWE720937 U786473 JS786473 TO786473 ADK786473 ANG786473 AXC786473 BGY786473 BQU786473 CAQ786473 CKM786473 CUI786473 DEE786473 DOA786473 DXW786473 EHS786473 ERO786473 FBK786473 FLG786473 FVC786473 GEY786473 GOU786473 GYQ786473 HIM786473 HSI786473 ICE786473 IMA786473 IVW786473 JFS786473 JPO786473 JZK786473 KJG786473 KTC786473 LCY786473 LMU786473 LWQ786473 MGM786473 MQI786473 NAE786473 NKA786473 NTW786473 ODS786473 ONO786473 OXK786473 PHG786473 PRC786473 QAY786473 QKU786473 QUQ786473 REM786473 ROI786473 RYE786473 SIA786473 SRW786473 TBS786473 TLO786473 TVK786473 UFG786473 UPC786473 UYY786473 VIU786473 VSQ786473 WCM786473 WMI786473 WWE786473 U852009 JS852009 TO852009 ADK852009 ANG852009 AXC852009 BGY852009 BQU852009 CAQ852009 CKM852009 CUI852009 DEE852009 DOA852009 DXW852009 EHS852009 ERO852009 FBK852009 FLG852009 FVC852009 GEY852009 GOU852009 GYQ852009 HIM852009 HSI852009 ICE852009 IMA852009 IVW852009 JFS852009 JPO852009 JZK852009 KJG852009 KTC852009 LCY852009 LMU852009 LWQ852009 MGM852009 MQI852009 NAE852009 NKA852009 NTW852009 ODS852009 ONO852009 OXK852009 PHG852009 PRC852009 QAY852009 QKU852009 QUQ852009 REM852009 ROI852009 RYE852009 SIA852009 SRW852009 TBS852009 TLO852009 TVK852009 UFG852009 UPC852009 UYY852009 VIU852009 VSQ852009 WCM852009 WMI852009 WWE852009 U917545 JS917545 TO917545 ADK917545 ANG917545 AXC917545 BGY917545 BQU917545 CAQ917545 CKM917545 CUI917545 DEE917545 DOA917545 DXW917545 EHS917545 ERO917545 FBK917545 FLG917545 FVC917545 GEY917545 GOU917545 GYQ917545 HIM917545 HSI917545 ICE917545 IMA917545 IVW917545 JFS917545 JPO917545 JZK917545 KJG917545 KTC917545 LCY917545 LMU917545 LWQ917545 MGM917545 MQI917545 NAE917545 NKA917545 NTW917545 ODS917545 ONO917545 OXK917545 PHG917545 PRC917545 QAY917545 QKU917545 QUQ917545 REM917545 ROI917545 RYE917545 SIA917545 SRW917545 TBS917545 TLO917545 TVK917545 UFG917545 UPC917545 UYY917545 VIU917545 VSQ917545 WCM917545 WMI917545 WWE917545 U983081 JS983081 TO983081 ADK983081 ANG983081 AXC983081 BGY983081 BQU983081 CAQ983081 CKM983081 CUI983081 DEE983081 DOA983081 DXW983081 EHS983081 ERO983081 FBK983081 FLG983081 FVC983081 GEY983081 GOU983081 GYQ983081 HIM983081 HSI983081 ICE983081 IMA983081 IVW983081 JFS983081 JPO983081 JZK983081 KJG983081 KTC983081 LCY983081 LMU983081 LWQ983081 MGM983081 MQI983081 NAE983081 NKA983081 NTW983081 ODS983081 ONO983081 OXK983081 PHG983081 PRC983081 QAY983081 QKU983081 QUQ983081 REM983081 ROI983081 RYE983081 SIA983081 SRW983081 TBS983081 TLO983081 TVK983081 UFG983081 UPC983081 UYY983081 VIU983081 VSQ983081 WCM983081 WMI983081 WWE983081 I48:I72 JG48:JG72 TC48:TC72 ACY48:ACY72 AMU48:AMU72 AWQ48:AWQ72 BGM48:BGM72 BQI48:BQI72 CAE48:CAE72 CKA48:CKA72 CTW48:CTW72 DDS48:DDS72 DNO48:DNO72 DXK48:DXK72 EHG48:EHG72 ERC48:ERC72 FAY48:FAY72 FKU48:FKU72 FUQ48:FUQ72 GEM48:GEM72 GOI48:GOI72 GYE48:GYE72 HIA48:HIA72 HRW48:HRW72 IBS48:IBS72 ILO48:ILO72 IVK48:IVK72 JFG48:JFG72 JPC48:JPC72 JYY48:JYY72 KIU48:KIU72 KSQ48:KSQ72 LCM48:LCM72 LMI48:LMI72 LWE48:LWE72 MGA48:MGA72 MPW48:MPW72 MZS48:MZS72 NJO48:NJO72 NTK48:NTK72 ODG48:ODG72 ONC48:ONC72 OWY48:OWY72 PGU48:PGU72 PQQ48:PQQ72 QAM48:QAM72 QKI48:QKI72 QUE48:QUE72 REA48:REA72 RNW48:RNW72 RXS48:RXS72 SHO48:SHO72 SRK48:SRK72 TBG48:TBG72 TLC48:TLC72 TUY48:TUY72 UEU48:UEU72 UOQ48:UOQ72 UYM48:UYM72 VII48:VII72 VSE48:VSE72 WCA48:WCA72 WLW48:WLW72 WVS48:WVS72 I65584:I65608 JG65584:JG65608 TC65584:TC65608 ACY65584:ACY65608 AMU65584:AMU65608 AWQ65584:AWQ65608 BGM65584:BGM65608 BQI65584:BQI65608 CAE65584:CAE65608 CKA65584:CKA65608 CTW65584:CTW65608 DDS65584:DDS65608 DNO65584:DNO65608 DXK65584:DXK65608 EHG65584:EHG65608 ERC65584:ERC65608 FAY65584:FAY65608 FKU65584:FKU65608 FUQ65584:FUQ65608 GEM65584:GEM65608 GOI65584:GOI65608 GYE65584:GYE65608 HIA65584:HIA65608 HRW65584:HRW65608 IBS65584:IBS65608 ILO65584:ILO65608 IVK65584:IVK65608 JFG65584:JFG65608 JPC65584:JPC65608 JYY65584:JYY65608 KIU65584:KIU65608 KSQ65584:KSQ65608 LCM65584:LCM65608 LMI65584:LMI65608 LWE65584:LWE65608 MGA65584:MGA65608 MPW65584:MPW65608 MZS65584:MZS65608 NJO65584:NJO65608 NTK65584:NTK65608 ODG65584:ODG65608 ONC65584:ONC65608 OWY65584:OWY65608 PGU65584:PGU65608 PQQ65584:PQQ65608 QAM65584:QAM65608 QKI65584:QKI65608 QUE65584:QUE65608 REA65584:REA65608 RNW65584:RNW65608 RXS65584:RXS65608 SHO65584:SHO65608 SRK65584:SRK65608 TBG65584:TBG65608 TLC65584:TLC65608 TUY65584:TUY65608 UEU65584:UEU65608 UOQ65584:UOQ65608 UYM65584:UYM65608 VII65584:VII65608 VSE65584:VSE65608 WCA65584:WCA65608 WLW65584:WLW65608 WVS65584:WVS65608 I131120:I131144 JG131120:JG131144 TC131120:TC131144 ACY131120:ACY131144 AMU131120:AMU131144 AWQ131120:AWQ131144 BGM131120:BGM131144 BQI131120:BQI131144 CAE131120:CAE131144 CKA131120:CKA131144 CTW131120:CTW131144 DDS131120:DDS131144 DNO131120:DNO131144 DXK131120:DXK131144 EHG131120:EHG131144 ERC131120:ERC131144 FAY131120:FAY131144 FKU131120:FKU131144 FUQ131120:FUQ131144 GEM131120:GEM131144 GOI131120:GOI131144 GYE131120:GYE131144 HIA131120:HIA131144 HRW131120:HRW131144 IBS131120:IBS131144 ILO131120:ILO131144 IVK131120:IVK131144 JFG131120:JFG131144 JPC131120:JPC131144 JYY131120:JYY131144 KIU131120:KIU131144 KSQ131120:KSQ131144 LCM131120:LCM131144 LMI131120:LMI131144 LWE131120:LWE131144 MGA131120:MGA131144 MPW131120:MPW131144 MZS131120:MZS131144 NJO131120:NJO131144 NTK131120:NTK131144 ODG131120:ODG131144 ONC131120:ONC131144 OWY131120:OWY131144 PGU131120:PGU131144 PQQ131120:PQQ131144 QAM131120:QAM131144 QKI131120:QKI131144 QUE131120:QUE131144 REA131120:REA131144 RNW131120:RNW131144 RXS131120:RXS131144 SHO131120:SHO131144 SRK131120:SRK131144 TBG131120:TBG131144 TLC131120:TLC131144 TUY131120:TUY131144 UEU131120:UEU131144 UOQ131120:UOQ131144 UYM131120:UYM131144 VII131120:VII131144 VSE131120:VSE131144 WCA131120:WCA131144 WLW131120:WLW131144 WVS131120:WVS131144 I196656:I196680 JG196656:JG196680 TC196656:TC196680 ACY196656:ACY196680 AMU196656:AMU196680 AWQ196656:AWQ196680 BGM196656:BGM196680 BQI196656:BQI196680 CAE196656:CAE196680 CKA196656:CKA196680 CTW196656:CTW196680 DDS196656:DDS196680 DNO196656:DNO196680 DXK196656:DXK196680 EHG196656:EHG196680 ERC196656:ERC196680 FAY196656:FAY196680 FKU196656:FKU196680 FUQ196656:FUQ196680 GEM196656:GEM196680 GOI196656:GOI196680 GYE196656:GYE196680 HIA196656:HIA196680 HRW196656:HRW196680 IBS196656:IBS196680 ILO196656:ILO196680 IVK196656:IVK196680 JFG196656:JFG196680 JPC196656:JPC196680 JYY196656:JYY196680 KIU196656:KIU196680 KSQ196656:KSQ196680 LCM196656:LCM196680 LMI196656:LMI196680 LWE196656:LWE196680 MGA196656:MGA196680 MPW196656:MPW196680 MZS196656:MZS196680 NJO196656:NJO196680 NTK196656:NTK196680 ODG196656:ODG196680 ONC196656:ONC196680 OWY196656:OWY196680 PGU196656:PGU196680 PQQ196656:PQQ196680 QAM196656:QAM196680 QKI196656:QKI196680 QUE196656:QUE196680 REA196656:REA196680 RNW196656:RNW196680 RXS196656:RXS196680 SHO196656:SHO196680 SRK196656:SRK196680 TBG196656:TBG196680 TLC196656:TLC196680 TUY196656:TUY196680 UEU196656:UEU196680 UOQ196656:UOQ196680 UYM196656:UYM196680 VII196656:VII196680 VSE196656:VSE196680 WCA196656:WCA196680 WLW196656:WLW196680 WVS196656:WVS196680 I262192:I262216 JG262192:JG262216 TC262192:TC262216 ACY262192:ACY262216 AMU262192:AMU262216 AWQ262192:AWQ262216 BGM262192:BGM262216 BQI262192:BQI262216 CAE262192:CAE262216 CKA262192:CKA262216 CTW262192:CTW262216 DDS262192:DDS262216 DNO262192:DNO262216 DXK262192:DXK262216 EHG262192:EHG262216 ERC262192:ERC262216 FAY262192:FAY262216 FKU262192:FKU262216 FUQ262192:FUQ262216 GEM262192:GEM262216 GOI262192:GOI262216 GYE262192:GYE262216 HIA262192:HIA262216 HRW262192:HRW262216 IBS262192:IBS262216 ILO262192:ILO262216 IVK262192:IVK262216 JFG262192:JFG262216 JPC262192:JPC262216 JYY262192:JYY262216 KIU262192:KIU262216 KSQ262192:KSQ262216 LCM262192:LCM262216 LMI262192:LMI262216 LWE262192:LWE262216 MGA262192:MGA262216 MPW262192:MPW262216 MZS262192:MZS262216 NJO262192:NJO262216 NTK262192:NTK262216 ODG262192:ODG262216 ONC262192:ONC262216 OWY262192:OWY262216 PGU262192:PGU262216 PQQ262192:PQQ262216 QAM262192:QAM262216 QKI262192:QKI262216 QUE262192:QUE262216 REA262192:REA262216 RNW262192:RNW262216 RXS262192:RXS262216 SHO262192:SHO262216 SRK262192:SRK262216 TBG262192:TBG262216 TLC262192:TLC262216 TUY262192:TUY262216 UEU262192:UEU262216 UOQ262192:UOQ262216 UYM262192:UYM262216 VII262192:VII262216 VSE262192:VSE262216 WCA262192:WCA262216 WLW262192:WLW262216 WVS262192:WVS262216 I327728:I327752 JG327728:JG327752 TC327728:TC327752 ACY327728:ACY327752 AMU327728:AMU327752 AWQ327728:AWQ327752 BGM327728:BGM327752 BQI327728:BQI327752 CAE327728:CAE327752 CKA327728:CKA327752 CTW327728:CTW327752 DDS327728:DDS327752 DNO327728:DNO327752 DXK327728:DXK327752 EHG327728:EHG327752 ERC327728:ERC327752 FAY327728:FAY327752 FKU327728:FKU327752 FUQ327728:FUQ327752 GEM327728:GEM327752 GOI327728:GOI327752 GYE327728:GYE327752 HIA327728:HIA327752 HRW327728:HRW327752 IBS327728:IBS327752 ILO327728:ILO327752 IVK327728:IVK327752 JFG327728:JFG327752 JPC327728:JPC327752 JYY327728:JYY327752 KIU327728:KIU327752 KSQ327728:KSQ327752 LCM327728:LCM327752 LMI327728:LMI327752 LWE327728:LWE327752 MGA327728:MGA327752 MPW327728:MPW327752 MZS327728:MZS327752 NJO327728:NJO327752 NTK327728:NTK327752 ODG327728:ODG327752 ONC327728:ONC327752 OWY327728:OWY327752 PGU327728:PGU327752 PQQ327728:PQQ327752 QAM327728:QAM327752 QKI327728:QKI327752 QUE327728:QUE327752 REA327728:REA327752 RNW327728:RNW327752 RXS327728:RXS327752 SHO327728:SHO327752 SRK327728:SRK327752 TBG327728:TBG327752 TLC327728:TLC327752 TUY327728:TUY327752 UEU327728:UEU327752 UOQ327728:UOQ327752 UYM327728:UYM327752 VII327728:VII327752 VSE327728:VSE327752 WCA327728:WCA327752 WLW327728:WLW327752 WVS327728:WVS327752 I393264:I393288 JG393264:JG393288 TC393264:TC393288 ACY393264:ACY393288 AMU393264:AMU393288 AWQ393264:AWQ393288 BGM393264:BGM393288 BQI393264:BQI393288 CAE393264:CAE393288 CKA393264:CKA393288 CTW393264:CTW393288 DDS393264:DDS393288 DNO393264:DNO393288 DXK393264:DXK393288 EHG393264:EHG393288 ERC393264:ERC393288 FAY393264:FAY393288 FKU393264:FKU393288 FUQ393264:FUQ393288 GEM393264:GEM393288 GOI393264:GOI393288 GYE393264:GYE393288 HIA393264:HIA393288 HRW393264:HRW393288 IBS393264:IBS393288 ILO393264:ILO393288 IVK393264:IVK393288 JFG393264:JFG393288 JPC393264:JPC393288 JYY393264:JYY393288 KIU393264:KIU393288 KSQ393264:KSQ393288 LCM393264:LCM393288 LMI393264:LMI393288 LWE393264:LWE393288 MGA393264:MGA393288 MPW393264:MPW393288 MZS393264:MZS393288 NJO393264:NJO393288 NTK393264:NTK393288 ODG393264:ODG393288 ONC393264:ONC393288 OWY393264:OWY393288 PGU393264:PGU393288 PQQ393264:PQQ393288 QAM393264:QAM393288 QKI393264:QKI393288 QUE393264:QUE393288 REA393264:REA393288 RNW393264:RNW393288 RXS393264:RXS393288 SHO393264:SHO393288 SRK393264:SRK393288 TBG393264:TBG393288 TLC393264:TLC393288 TUY393264:TUY393288 UEU393264:UEU393288 UOQ393264:UOQ393288 UYM393264:UYM393288 VII393264:VII393288 VSE393264:VSE393288 WCA393264:WCA393288 WLW393264:WLW393288 WVS393264:WVS393288 I458800:I458824 JG458800:JG458824 TC458800:TC458824 ACY458800:ACY458824 AMU458800:AMU458824 AWQ458800:AWQ458824 BGM458800:BGM458824 BQI458800:BQI458824 CAE458800:CAE458824 CKA458800:CKA458824 CTW458800:CTW458824 DDS458800:DDS458824 DNO458800:DNO458824 DXK458800:DXK458824 EHG458800:EHG458824 ERC458800:ERC458824 FAY458800:FAY458824 FKU458800:FKU458824 FUQ458800:FUQ458824 GEM458800:GEM458824 GOI458800:GOI458824 GYE458800:GYE458824 HIA458800:HIA458824 HRW458800:HRW458824 IBS458800:IBS458824 ILO458800:ILO458824 IVK458800:IVK458824 JFG458800:JFG458824 JPC458800:JPC458824 JYY458800:JYY458824 KIU458800:KIU458824 KSQ458800:KSQ458824 LCM458800:LCM458824 LMI458800:LMI458824 LWE458800:LWE458824 MGA458800:MGA458824 MPW458800:MPW458824 MZS458800:MZS458824 NJO458800:NJO458824 NTK458800:NTK458824 ODG458800:ODG458824 ONC458800:ONC458824 OWY458800:OWY458824 PGU458800:PGU458824 PQQ458800:PQQ458824 QAM458800:QAM458824 QKI458800:QKI458824 QUE458800:QUE458824 REA458800:REA458824 RNW458800:RNW458824 RXS458800:RXS458824 SHO458800:SHO458824 SRK458800:SRK458824 TBG458800:TBG458824 TLC458800:TLC458824 TUY458800:TUY458824 UEU458800:UEU458824 UOQ458800:UOQ458824 UYM458800:UYM458824 VII458800:VII458824 VSE458800:VSE458824 WCA458800:WCA458824 WLW458800:WLW458824 WVS458800:WVS458824 I524336:I524360 JG524336:JG524360 TC524336:TC524360 ACY524336:ACY524360 AMU524336:AMU524360 AWQ524336:AWQ524360 BGM524336:BGM524360 BQI524336:BQI524360 CAE524336:CAE524360 CKA524336:CKA524360 CTW524336:CTW524360 DDS524336:DDS524360 DNO524336:DNO524360 DXK524336:DXK524360 EHG524336:EHG524360 ERC524336:ERC524360 FAY524336:FAY524360 FKU524336:FKU524360 FUQ524336:FUQ524360 GEM524336:GEM524360 GOI524336:GOI524360 GYE524336:GYE524360 HIA524336:HIA524360 HRW524336:HRW524360 IBS524336:IBS524360 ILO524336:ILO524360 IVK524336:IVK524360 JFG524336:JFG524360 JPC524336:JPC524360 JYY524336:JYY524360 KIU524336:KIU524360 KSQ524336:KSQ524360 LCM524336:LCM524360 LMI524336:LMI524360 LWE524336:LWE524360 MGA524336:MGA524360 MPW524336:MPW524360 MZS524336:MZS524360 NJO524336:NJO524360 NTK524336:NTK524360 ODG524336:ODG524360 ONC524336:ONC524360 OWY524336:OWY524360 PGU524336:PGU524360 PQQ524336:PQQ524360 QAM524336:QAM524360 QKI524336:QKI524360 QUE524336:QUE524360 REA524336:REA524360 RNW524336:RNW524360 RXS524336:RXS524360 SHO524336:SHO524360 SRK524336:SRK524360 TBG524336:TBG524360 TLC524336:TLC524360 TUY524336:TUY524360 UEU524336:UEU524360 UOQ524336:UOQ524360 UYM524336:UYM524360 VII524336:VII524360 VSE524336:VSE524360 WCA524336:WCA524360 WLW524336:WLW524360 WVS524336:WVS524360 I589872:I589896 JG589872:JG589896 TC589872:TC589896 ACY589872:ACY589896 AMU589872:AMU589896 AWQ589872:AWQ589896 BGM589872:BGM589896 BQI589872:BQI589896 CAE589872:CAE589896 CKA589872:CKA589896 CTW589872:CTW589896 DDS589872:DDS589896 DNO589872:DNO589896 DXK589872:DXK589896 EHG589872:EHG589896 ERC589872:ERC589896 FAY589872:FAY589896 FKU589872:FKU589896 FUQ589872:FUQ589896 GEM589872:GEM589896 GOI589872:GOI589896 GYE589872:GYE589896 HIA589872:HIA589896 HRW589872:HRW589896 IBS589872:IBS589896 ILO589872:ILO589896 IVK589872:IVK589896 JFG589872:JFG589896 JPC589872:JPC589896 JYY589872:JYY589896 KIU589872:KIU589896 KSQ589872:KSQ589896 LCM589872:LCM589896 LMI589872:LMI589896 LWE589872:LWE589896 MGA589872:MGA589896 MPW589872:MPW589896 MZS589872:MZS589896 NJO589872:NJO589896 NTK589872:NTK589896 ODG589872:ODG589896 ONC589872:ONC589896 OWY589872:OWY589896 PGU589872:PGU589896 PQQ589872:PQQ589896 QAM589872:QAM589896 QKI589872:QKI589896 QUE589872:QUE589896 REA589872:REA589896 RNW589872:RNW589896 RXS589872:RXS589896 SHO589872:SHO589896 SRK589872:SRK589896 TBG589872:TBG589896 TLC589872:TLC589896 TUY589872:TUY589896 UEU589872:UEU589896 UOQ589872:UOQ589896 UYM589872:UYM589896 VII589872:VII589896 VSE589872:VSE589896 WCA589872:WCA589896 WLW589872:WLW589896 WVS589872:WVS589896 I655408:I655432 JG655408:JG655432 TC655408:TC655432 ACY655408:ACY655432 AMU655408:AMU655432 AWQ655408:AWQ655432 BGM655408:BGM655432 BQI655408:BQI655432 CAE655408:CAE655432 CKA655408:CKA655432 CTW655408:CTW655432 DDS655408:DDS655432 DNO655408:DNO655432 DXK655408:DXK655432 EHG655408:EHG655432 ERC655408:ERC655432 FAY655408:FAY655432 FKU655408:FKU655432 FUQ655408:FUQ655432 GEM655408:GEM655432 GOI655408:GOI655432 GYE655408:GYE655432 HIA655408:HIA655432 HRW655408:HRW655432 IBS655408:IBS655432 ILO655408:ILO655432 IVK655408:IVK655432 JFG655408:JFG655432 JPC655408:JPC655432 JYY655408:JYY655432 KIU655408:KIU655432 KSQ655408:KSQ655432 LCM655408:LCM655432 LMI655408:LMI655432 LWE655408:LWE655432 MGA655408:MGA655432 MPW655408:MPW655432 MZS655408:MZS655432 NJO655408:NJO655432 NTK655408:NTK655432 ODG655408:ODG655432 ONC655408:ONC655432 OWY655408:OWY655432 PGU655408:PGU655432 PQQ655408:PQQ655432 QAM655408:QAM655432 QKI655408:QKI655432 QUE655408:QUE655432 REA655408:REA655432 RNW655408:RNW655432 RXS655408:RXS655432 SHO655408:SHO655432 SRK655408:SRK655432 TBG655408:TBG655432 TLC655408:TLC655432 TUY655408:TUY655432 UEU655408:UEU655432 UOQ655408:UOQ655432 UYM655408:UYM655432 VII655408:VII655432 VSE655408:VSE655432 WCA655408:WCA655432 WLW655408:WLW655432 WVS655408:WVS655432 I720944:I720968 JG720944:JG720968 TC720944:TC720968 ACY720944:ACY720968 AMU720944:AMU720968 AWQ720944:AWQ720968 BGM720944:BGM720968 BQI720944:BQI720968 CAE720944:CAE720968 CKA720944:CKA720968 CTW720944:CTW720968 DDS720944:DDS720968 DNO720944:DNO720968 DXK720944:DXK720968 EHG720944:EHG720968 ERC720944:ERC720968 FAY720944:FAY720968 FKU720944:FKU720968 FUQ720944:FUQ720968 GEM720944:GEM720968 GOI720944:GOI720968 GYE720944:GYE720968 HIA720944:HIA720968 HRW720944:HRW720968 IBS720944:IBS720968 ILO720944:ILO720968 IVK720944:IVK720968 JFG720944:JFG720968 JPC720944:JPC720968 JYY720944:JYY720968 KIU720944:KIU720968 KSQ720944:KSQ720968 LCM720944:LCM720968 LMI720944:LMI720968 LWE720944:LWE720968 MGA720944:MGA720968 MPW720944:MPW720968 MZS720944:MZS720968 NJO720944:NJO720968 NTK720944:NTK720968 ODG720944:ODG720968 ONC720944:ONC720968 OWY720944:OWY720968 PGU720944:PGU720968 PQQ720944:PQQ720968 QAM720944:QAM720968 QKI720944:QKI720968 QUE720944:QUE720968 REA720944:REA720968 RNW720944:RNW720968 RXS720944:RXS720968 SHO720944:SHO720968 SRK720944:SRK720968 TBG720944:TBG720968 TLC720944:TLC720968 TUY720944:TUY720968 UEU720944:UEU720968 UOQ720944:UOQ720968 UYM720944:UYM720968 VII720944:VII720968 VSE720944:VSE720968 WCA720944:WCA720968 WLW720944:WLW720968 WVS720944:WVS720968 I786480:I786504 JG786480:JG786504 TC786480:TC786504 ACY786480:ACY786504 AMU786480:AMU786504 AWQ786480:AWQ786504 BGM786480:BGM786504 BQI786480:BQI786504 CAE786480:CAE786504 CKA786480:CKA786504 CTW786480:CTW786504 DDS786480:DDS786504 DNO786480:DNO786504 DXK786480:DXK786504 EHG786480:EHG786504 ERC786480:ERC786504 FAY786480:FAY786504 FKU786480:FKU786504 FUQ786480:FUQ786504 GEM786480:GEM786504 GOI786480:GOI786504 GYE786480:GYE786504 HIA786480:HIA786504 HRW786480:HRW786504 IBS786480:IBS786504 ILO786480:ILO786504 IVK786480:IVK786504 JFG786480:JFG786504 JPC786480:JPC786504 JYY786480:JYY786504 KIU786480:KIU786504 KSQ786480:KSQ786504 LCM786480:LCM786504 LMI786480:LMI786504 LWE786480:LWE786504 MGA786480:MGA786504 MPW786480:MPW786504 MZS786480:MZS786504 NJO786480:NJO786504 NTK786480:NTK786504 ODG786480:ODG786504 ONC786480:ONC786504 OWY786480:OWY786504 PGU786480:PGU786504 PQQ786480:PQQ786504 QAM786480:QAM786504 QKI786480:QKI786504 QUE786480:QUE786504 REA786480:REA786504 RNW786480:RNW786504 RXS786480:RXS786504 SHO786480:SHO786504 SRK786480:SRK786504 TBG786480:TBG786504 TLC786480:TLC786504 TUY786480:TUY786504 UEU786480:UEU786504 UOQ786480:UOQ786504 UYM786480:UYM786504 VII786480:VII786504 VSE786480:VSE786504 WCA786480:WCA786504 WLW786480:WLW786504 WVS786480:WVS786504 I852016:I852040 JG852016:JG852040 TC852016:TC852040 ACY852016:ACY852040 AMU852016:AMU852040 AWQ852016:AWQ852040 BGM852016:BGM852040 BQI852016:BQI852040 CAE852016:CAE852040 CKA852016:CKA852040 CTW852016:CTW852040 DDS852016:DDS852040 DNO852016:DNO852040 DXK852016:DXK852040 EHG852016:EHG852040 ERC852016:ERC852040 FAY852016:FAY852040 FKU852016:FKU852040 FUQ852016:FUQ852040 GEM852016:GEM852040 GOI852016:GOI852040 GYE852016:GYE852040 HIA852016:HIA852040 HRW852016:HRW852040 IBS852016:IBS852040 ILO852016:ILO852040 IVK852016:IVK852040 JFG852016:JFG852040 JPC852016:JPC852040 JYY852016:JYY852040 KIU852016:KIU852040 KSQ852016:KSQ852040 LCM852016:LCM852040 LMI852016:LMI852040 LWE852016:LWE852040 MGA852016:MGA852040 MPW852016:MPW852040 MZS852016:MZS852040 NJO852016:NJO852040 NTK852016:NTK852040 ODG852016:ODG852040 ONC852016:ONC852040 OWY852016:OWY852040 PGU852016:PGU852040 PQQ852016:PQQ852040 QAM852016:QAM852040 QKI852016:QKI852040 QUE852016:QUE852040 REA852016:REA852040 RNW852016:RNW852040 RXS852016:RXS852040 SHO852016:SHO852040 SRK852016:SRK852040 TBG852016:TBG852040 TLC852016:TLC852040 TUY852016:TUY852040 UEU852016:UEU852040 UOQ852016:UOQ852040 UYM852016:UYM852040 VII852016:VII852040 VSE852016:VSE852040 WCA852016:WCA852040 WLW852016:WLW852040 WVS852016:WVS852040 I917552:I917576 JG917552:JG917576 TC917552:TC917576 ACY917552:ACY917576 AMU917552:AMU917576 AWQ917552:AWQ917576 BGM917552:BGM917576 BQI917552:BQI917576 CAE917552:CAE917576 CKA917552:CKA917576 CTW917552:CTW917576 DDS917552:DDS917576 DNO917552:DNO917576 DXK917552:DXK917576 EHG917552:EHG917576 ERC917552:ERC917576 FAY917552:FAY917576 FKU917552:FKU917576 FUQ917552:FUQ917576 GEM917552:GEM917576 GOI917552:GOI917576 GYE917552:GYE917576 HIA917552:HIA917576 HRW917552:HRW917576 IBS917552:IBS917576 ILO917552:ILO917576 IVK917552:IVK917576 JFG917552:JFG917576 JPC917552:JPC917576 JYY917552:JYY917576 KIU917552:KIU917576 KSQ917552:KSQ917576 LCM917552:LCM917576 LMI917552:LMI917576 LWE917552:LWE917576 MGA917552:MGA917576 MPW917552:MPW917576 MZS917552:MZS917576 NJO917552:NJO917576 NTK917552:NTK917576 ODG917552:ODG917576 ONC917552:ONC917576 OWY917552:OWY917576 PGU917552:PGU917576 PQQ917552:PQQ917576 QAM917552:QAM917576 QKI917552:QKI917576 QUE917552:QUE917576 REA917552:REA917576 RNW917552:RNW917576 RXS917552:RXS917576 SHO917552:SHO917576 SRK917552:SRK917576 TBG917552:TBG917576 TLC917552:TLC917576 TUY917552:TUY917576 UEU917552:UEU917576 UOQ917552:UOQ917576 UYM917552:UYM917576 VII917552:VII917576 VSE917552:VSE917576 WCA917552:WCA917576 WLW917552:WLW917576 WVS917552:WVS917576 I983088:I983112 JG983088:JG983112 TC983088:TC983112 ACY983088:ACY983112 AMU983088:AMU983112 AWQ983088:AWQ983112 BGM983088:BGM983112 BQI983088:BQI983112 CAE983088:CAE983112 CKA983088:CKA983112 CTW983088:CTW983112 DDS983088:DDS983112 DNO983088:DNO983112 DXK983088:DXK983112 EHG983088:EHG983112 ERC983088:ERC983112 FAY983088:FAY983112 FKU983088:FKU983112 FUQ983088:FUQ983112 GEM983088:GEM983112 GOI983088:GOI983112 GYE983088:GYE983112 HIA983088:HIA983112 HRW983088:HRW983112 IBS983088:IBS983112 ILO983088:ILO983112 IVK983088:IVK983112 JFG983088:JFG983112 JPC983088:JPC983112 JYY983088:JYY983112 KIU983088:KIU983112 KSQ983088:KSQ983112 LCM983088:LCM983112 LMI983088:LMI983112 LWE983088:LWE983112 MGA983088:MGA983112 MPW983088:MPW983112 MZS983088:MZS983112 NJO983088:NJO983112 NTK983088:NTK983112 ODG983088:ODG983112 ONC983088:ONC983112 OWY983088:OWY983112 PGU983088:PGU983112 PQQ983088:PQQ983112 QAM983088:QAM983112 QKI983088:QKI983112 QUE983088:QUE983112 REA983088:REA983112 RNW983088:RNW983112 RXS983088:RXS983112 SHO983088:SHO983112 SRK983088:SRK983112 TBG983088:TBG983112 TLC983088:TLC983112 TUY983088:TUY983112 UEU983088:UEU983112 UOQ983088:UOQ983112 UYM983088:UYM983112 VII983088:VII983112 VSE983088:VSE983112 WCA983088:WCA983112 WLW983088:WLW983112 WVS983088:WVS983112 M48:M53 JK48:JK53 TG48:TG53 ADC48:ADC53 AMY48:AMY53 AWU48:AWU53 BGQ48:BGQ53 BQM48:BQM53 CAI48:CAI53 CKE48:CKE53 CUA48:CUA53 DDW48:DDW53 DNS48:DNS53 DXO48:DXO53 EHK48:EHK53 ERG48:ERG53 FBC48:FBC53 FKY48:FKY53 FUU48:FUU53 GEQ48:GEQ53 GOM48:GOM53 GYI48:GYI53 HIE48:HIE53 HSA48:HSA53 IBW48:IBW53 ILS48:ILS53 IVO48:IVO53 JFK48:JFK53 JPG48:JPG53 JZC48:JZC53 KIY48:KIY53 KSU48:KSU53 LCQ48:LCQ53 LMM48:LMM53 LWI48:LWI53 MGE48:MGE53 MQA48:MQA53 MZW48:MZW53 NJS48:NJS53 NTO48:NTO53 ODK48:ODK53 ONG48:ONG53 OXC48:OXC53 PGY48:PGY53 PQU48:PQU53 QAQ48:QAQ53 QKM48:QKM53 QUI48:QUI53 REE48:REE53 ROA48:ROA53 RXW48:RXW53 SHS48:SHS53 SRO48:SRO53 TBK48:TBK53 TLG48:TLG53 TVC48:TVC53 UEY48:UEY53 UOU48:UOU53 UYQ48:UYQ53 VIM48:VIM53 VSI48:VSI53 WCE48:WCE53 WMA48:WMA53 WVW48:WVW53 M65584:M65589 JK65584:JK65589 TG65584:TG65589 ADC65584:ADC65589 AMY65584:AMY65589 AWU65584:AWU65589 BGQ65584:BGQ65589 BQM65584:BQM65589 CAI65584:CAI65589 CKE65584:CKE65589 CUA65584:CUA65589 DDW65584:DDW65589 DNS65584:DNS65589 DXO65584:DXO65589 EHK65584:EHK65589 ERG65584:ERG65589 FBC65584:FBC65589 FKY65584:FKY65589 FUU65584:FUU65589 GEQ65584:GEQ65589 GOM65584:GOM65589 GYI65584:GYI65589 HIE65584:HIE65589 HSA65584:HSA65589 IBW65584:IBW65589 ILS65584:ILS65589 IVO65584:IVO65589 JFK65584:JFK65589 JPG65584:JPG65589 JZC65584:JZC65589 KIY65584:KIY65589 KSU65584:KSU65589 LCQ65584:LCQ65589 LMM65584:LMM65589 LWI65584:LWI65589 MGE65584:MGE65589 MQA65584:MQA65589 MZW65584:MZW65589 NJS65584:NJS65589 NTO65584:NTO65589 ODK65584:ODK65589 ONG65584:ONG65589 OXC65584:OXC65589 PGY65584:PGY65589 PQU65584:PQU65589 QAQ65584:QAQ65589 QKM65584:QKM65589 QUI65584:QUI65589 REE65584:REE65589 ROA65584:ROA65589 RXW65584:RXW65589 SHS65584:SHS65589 SRO65584:SRO65589 TBK65584:TBK65589 TLG65584:TLG65589 TVC65584:TVC65589 UEY65584:UEY65589 UOU65584:UOU65589 UYQ65584:UYQ65589 VIM65584:VIM65589 VSI65584:VSI65589 WCE65584:WCE65589 WMA65584:WMA65589 WVW65584:WVW65589 M131120:M131125 JK131120:JK131125 TG131120:TG131125 ADC131120:ADC131125 AMY131120:AMY131125 AWU131120:AWU131125 BGQ131120:BGQ131125 BQM131120:BQM131125 CAI131120:CAI131125 CKE131120:CKE131125 CUA131120:CUA131125 DDW131120:DDW131125 DNS131120:DNS131125 DXO131120:DXO131125 EHK131120:EHK131125 ERG131120:ERG131125 FBC131120:FBC131125 FKY131120:FKY131125 FUU131120:FUU131125 GEQ131120:GEQ131125 GOM131120:GOM131125 GYI131120:GYI131125 HIE131120:HIE131125 HSA131120:HSA131125 IBW131120:IBW131125 ILS131120:ILS131125 IVO131120:IVO131125 JFK131120:JFK131125 JPG131120:JPG131125 JZC131120:JZC131125 KIY131120:KIY131125 KSU131120:KSU131125 LCQ131120:LCQ131125 LMM131120:LMM131125 LWI131120:LWI131125 MGE131120:MGE131125 MQA131120:MQA131125 MZW131120:MZW131125 NJS131120:NJS131125 NTO131120:NTO131125 ODK131120:ODK131125 ONG131120:ONG131125 OXC131120:OXC131125 PGY131120:PGY131125 PQU131120:PQU131125 QAQ131120:QAQ131125 QKM131120:QKM131125 QUI131120:QUI131125 REE131120:REE131125 ROA131120:ROA131125 RXW131120:RXW131125 SHS131120:SHS131125 SRO131120:SRO131125 TBK131120:TBK131125 TLG131120:TLG131125 TVC131120:TVC131125 UEY131120:UEY131125 UOU131120:UOU131125 UYQ131120:UYQ131125 VIM131120:VIM131125 VSI131120:VSI131125 WCE131120:WCE131125 WMA131120:WMA131125 WVW131120:WVW131125 M196656:M196661 JK196656:JK196661 TG196656:TG196661 ADC196656:ADC196661 AMY196656:AMY196661 AWU196656:AWU196661 BGQ196656:BGQ196661 BQM196656:BQM196661 CAI196656:CAI196661 CKE196656:CKE196661 CUA196656:CUA196661 DDW196656:DDW196661 DNS196656:DNS196661 DXO196656:DXO196661 EHK196656:EHK196661 ERG196656:ERG196661 FBC196656:FBC196661 FKY196656:FKY196661 FUU196656:FUU196661 GEQ196656:GEQ196661 GOM196656:GOM196661 GYI196656:GYI196661 HIE196656:HIE196661 HSA196656:HSA196661 IBW196656:IBW196661 ILS196656:ILS196661 IVO196656:IVO196661 JFK196656:JFK196661 JPG196656:JPG196661 JZC196656:JZC196661 KIY196656:KIY196661 KSU196656:KSU196661 LCQ196656:LCQ196661 LMM196656:LMM196661 LWI196656:LWI196661 MGE196656:MGE196661 MQA196656:MQA196661 MZW196656:MZW196661 NJS196656:NJS196661 NTO196656:NTO196661 ODK196656:ODK196661 ONG196656:ONG196661 OXC196656:OXC196661 PGY196656:PGY196661 PQU196656:PQU196661 QAQ196656:QAQ196661 QKM196656:QKM196661 QUI196656:QUI196661 REE196656:REE196661 ROA196656:ROA196661 RXW196656:RXW196661 SHS196656:SHS196661 SRO196656:SRO196661 TBK196656:TBK196661 TLG196656:TLG196661 TVC196656:TVC196661 UEY196656:UEY196661 UOU196656:UOU196661 UYQ196656:UYQ196661 VIM196656:VIM196661 VSI196656:VSI196661 WCE196656:WCE196661 WMA196656:WMA196661 WVW196656:WVW196661 M262192:M262197 JK262192:JK262197 TG262192:TG262197 ADC262192:ADC262197 AMY262192:AMY262197 AWU262192:AWU262197 BGQ262192:BGQ262197 BQM262192:BQM262197 CAI262192:CAI262197 CKE262192:CKE262197 CUA262192:CUA262197 DDW262192:DDW262197 DNS262192:DNS262197 DXO262192:DXO262197 EHK262192:EHK262197 ERG262192:ERG262197 FBC262192:FBC262197 FKY262192:FKY262197 FUU262192:FUU262197 GEQ262192:GEQ262197 GOM262192:GOM262197 GYI262192:GYI262197 HIE262192:HIE262197 HSA262192:HSA262197 IBW262192:IBW262197 ILS262192:ILS262197 IVO262192:IVO262197 JFK262192:JFK262197 JPG262192:JPG262197 JZC262192:JZC262197 KIY262192:KIY262197 KSU262192:KSU262197 LCQ262192:LCQ262197 LMM262192:LMM262197 LWI262192:LWI262197 MGE262192:MGE262197 MQA262192:MQA262197 MZW262192:MZW262197 NJS262192:NJS262197 NTO262192:NTO262197 ODK262192:ODK262197 ONG262192:ONG262197 OXC262192:OXC262197 PGY262192:PGY262197 PQU262192:PQU262197 QAQ262192:QAQ262197 QKM262192:QKM262197 QUI262192:QUI262197 REE262192:REE262197 ROA262192:ROA262197 RXW262192:RXW262197 SHS262192:SHS262197 SRO262192:SRO262197 TBK262192:TBK262197 TLG262192:TLG262197 TVC262192:TVC262197 UEY262192:UEY262197 UOU262192:UOU262197 UYQ262192:UYQ262197 VIM262192:VIM262197 VSI262192:VSI262197 WCE262192:WCE262197 WMA262192:WMA262197 WVW262192:WVW262197 M327728:M327733 JK327728:JK327733 TG327728:TG327733 ADC327728:ADC327733 AMY327728:AMY327733 AWU327728:AWU327733 BGQ327728:BGQ327733 BQM327728:BQM327733 CAI327728:CAI327733 CKE327728:CKE327733 CUA327728:CUA327733 DDW327728:DDW327733 DNS327728:DNS327733 DXO327728:DXO327733 EHK327728:EHK327733 ERG327728:ERG327733 FBC327728:FBC327733 FKY327728:FKY327733 FUU327728:FUU327733 GEQ327728:GEQ327733 GOM327728:GOM327733 GYI327728:GYI327733 HIE327728:HIE327733 HSA327728:HSA327733 IBW327728:IBW327733 ILS327728:ILS327733 IVO327728:IVO327733 JFK327728:JFK327733 JPG327728:JPG327733 JZC327728:JZC327733 KIY327728:KIY327733 KSU327728:KSU327733 LCQ327728:LCQ327733 LMM327728:LMM327733 LWI327728:LWI327733 MGE327728:MGE327733 MQA327728:MQA327733 MZW327728:MZW327733 NJS327728:NJS327733 NTO327728:NTO327733 ODK327728:ODK327733 ONG327728:ONG327733 OXC327728:OXC327733 PGY327728:PGY327733 PQU327728:PQU327733 QAQ327728:QAQ327733 QKM327728:QKM327733 QUI327728:QUI327733 REE327728:REE327733 ROA327728:ROA327733 RXW327728:RXW327733 SHS327728:SHS327733 SRO327728:SRO327733 TBK327728:TBK327733 TLG327728:TLG327733 TVC327728:TVC327733 UEY327728:UEY327733 UOU327728:UOU327733 UYQ327728:UYQ327733 VIM327728:VIM327733 VSI327728:VSI327733 WCE327728:WCE327733 WMA327728:WMA327733 WVW327728:WVW327733 M393264:M393269 JK393264:JK393269 TG393264:TG393269 ADC393264:ADC393269 AMY393264:AMY393269 AWU393264:AWU393269 BGQ393264:BGQ393269 BQM393264:BQM393269 CAI393264:CAI393269 CKE393264:CKE393269 CUA393264:CUA393269 DDW393264:DDW393269 DNS393264:DNS393269 DXO393264:DXO393269 EHK393264:EHK393269 ERG393264:ERG393269 FBC393264:FBC393269 FKY393264:FKY393269 FUU393264:FUU393269 GEQ393264:GEQ393269 GOM393264:GOM393269 GYI393264:GYI393269 HIE393264:HIE393269 HSA393264:HSA393269 IBW393264:IBW393269 ILS393264:ILS393269 IVO393264:IVO393269 JFK393264:JFK393269 JPG393264:JPG393269 JZC393264:JZC393269 KIY393264:KIY393269 KSU393264:KSU393269 LCQ393264:LCQ393269 LMM393264:LMM393269 LWI393264:LWI393269 MGE393264:MGE393269 MQA393264:MQA393269 MZW393264:MZW393269 NJS393264:NJS393269 NTO393264:NTO393269 ODK393264:ODK393269 ONG393264:ONG393269 OXC393264:OXC393269 PGY393264:PGY393269 PQU393264:PQU393269 QAQ393264:QAQ393269 QKM393264:QKM393269 QUI393264:QUI393269 REE393264:REE393269 ROA393264:ROA393269 RXW393264:RXW393269 SHS393264:SHS393269 SRO393264:SRO393269 TBK393264:TBK393269 TLG393264:TLG393269 TVC393264:TVC393269 UEY393264:UEY393269 UOU393264:UOU393269 UYQ393264:UYQ393269 VIM393264:VIM393269 VSI393264:VSI393269 WCE393264:WCE393269 WMA393264:WMA393269 WVW393264:WVW393269 M458800:M458805 JK458800:JK458805 TG458800:TG458805 ADC458800:ADC458805 AMY458800:AMY458805 AWU458800:AWU458805 BGQ458800:BGQ458805 BQM458800:BQM458805 CAI458800:CAI458805 CKE458800:CKE458805 CUA458800:CUA458805 DDW458800:DDW458805 DNS458800:DNS458805 DXO458800:DXO458805 EHK458800:EHK458805 ERG458800:ERG458805 FBC458800:FBC458805 FKY458800:FKY458805 FUU458800:FUU458805 GEQ458800:GEQ458805 GOM458800:GOM458805 GYI458800:GYI458805 HIE458800:HIE458805 HSA458800:HSA458805 IBW458800:IBW458805 ILS458800:ILS458805 IVO458800:IVO458805 JFK458800:JFK458805 JPG458800:JPG458805 JZC458800:JZC458805 KIY458800:KIY458805 KSU458800:KSU458805 LCQ458800:LCQ458805 LMM458800:LMM458805 LWI458800:LWI458805 MGE458800:MGE458805 MQA458800:MQA458805 MZW458800:MZW458805 NJS458800:NJS458805 NTO458800:NTO458805 ODK458800:ODK458805 ONG458800:ONG458805 OXC458800:OXC458805 PGY458800:PGY458805 PQU458800:PQU458805 QAQ458800:QAQ458805 QKM458800:QKM458805 QUI458800:QUI458805 REE458800:REE458805 ROA458800:ROA458805 RXW458800:RXW458805 SHS458800:SHS458805 SRO458800:SRO458805 TBK458800:TBK458805 TLG458800:TLG458805 TVC458800:TVC458805 UEY458800:UEY458805 UOU458800:UOU458805 UYQ458800:UYQ458805 VIM458800:VIM458805 VSI458800:VSI458805 WCE458800:WCE458805 WMA458800:WMA458805 WVW458800:WVW458805 M524336:M524341 JK524336:JK524341 TG524336:TG524341 ADC524336:ADC524341 AMY524336:AMY524341 AWU524336:AWU524341 BGQ524336:BGQ524341 BQM524336:BQM524341 CAI524336:CAI524341 CKE524336:CKE524341 CUA524336:CUA524341 DDW524336:DDW524341 DNS524336:DNS524341 DXO524336:DXO524341 EHK524336:EHK524341 ERG524336:ERG524341 FBC524336:FBC524341 FKY524336:FKY524341 FUU524336:FUU524341 GEQ524336:GEQ524341 GOM524336:GOM524341 GYI524336:GYI524341 HIE524336:HIE524341 HSA524336:HSA524341 IBW524336:IBW524341 ILS524336:ILS524341 IVO524336:IVO524341 JFK524336:JFK524341 JPG524336:JPG524341 JZC524336:JZC524341 KIY524336:KIY524341 KSU524336:KSU524341 LCQ524336:LCQ524341 LMM524336:LMM524341 LWI524336:LWI524341 MGE524336:MGE524341 MQA524336:MQA524341 MZW524336:MZW524341 NJS524336:NJS524341 NTO524336:NTO524341 ODK524336:ODK524341 ONG524336:ONG524341 OXC524336:OXC524341 PGY524336:PGY524341 PQU524336:PQU524341 QAQ524336:QAQ524341 QKM524336:QKM524341 QUI524336:QUI524341 REE524336:REE524341 ROA524336:ROA524341 RXW524336:RXW524341 SHS524336:SHS524341 SRO524336:SRO524341 TBK524336:TBK524341 TLG524336:TLG524341 TVC524336:TVC524341 UEY524336:UEY524341 UOU524336:UOU524341 UYQ524336:UYQ524341 VIM524336:VIM524341 VSI524336:VSI524341 WCE524336:WCE524341 WMA524336:WMA524341 WVW524336:WVW524341 M589872:M589877 JK589872:JK589877 TG589872:TG589877 ADC589872:ADC589877 AMY589872:AMY589877 AWU589872:AWU589877 BGQ589872:BGQ589877 BQM589872:BQM589877 CAI589872:CAI589877 CKE589872:CKE589877 CUA589872:CUA589877 DDW589872:DDW589877 DNS589872:DNS589877 DXO589872:DXO589877 EHK589872:EHK589877 ERG589872:ERG589877 FBC589872:FBC589877 FKY589872:FKY589877 FUU589872:FUU589877 GEQ589872:GEQ589877 GOM589872:GOM589877 GYI589872:GYI589877 HIE589872:HIE589877 HSA589872:HSA589877 IBW589872:IBW589877 ILS589872:ILS589877 IVO589872:IVO589877 JFK589872:JFK589877 JPG589872:JPG589877 JZC589872:JZC589877 KIY589872:KIY589877 KSU589872:KSU589877 LCQ589872:LCQ589877 LMM589872:LMM589877 LWI589872:LWI589877 MGE589872:MGE589877 MQA589872:MQA589877 MZW589872:MZW589877 NJS589872:NJS589877 NTO589872:NTO589877 ODK589872:ODK589877 ONG589872:ONG589877 OXC589872:OXC589877 PGY589872:PGY589877 PQU589872:PQU589877 QAQ589872:QAQ589877 QKM589872:QKM589877 QUI589872:QUI589877 REE589872:REE589877 ROA589872:ROA589877 RXW589872:RXW589877 SHS589872:SHS589877 SRO589872:SRO589877 TBK589872:TBK589877 TLG589872:TLG589877 TVC589872:TVC589877 UEY589872:UEY589877 UOU589872:UOU589877 UYQ589872:UYQ589877 VIM589872:VIM589877 VSI589872:VSI589877 WCE589872:WCE589877 WMA589872:WMA589877 WVW589872:WVW589877 M655408:M655413 JK655408:JK655413 TG655408:TG655413 ADC655408:ADC655413 AMY655408:AMY655413 AWU655408:AWU655413 BGQ655408:BGQ655413 BQM655408:BQM655413 CAI655408:CAI655413 CKE655408:CKE655413 CUA655408:CUA655413 DDW655408:DDW655413 DNS655408:DNS655413 DXO655408:DXO655413 EHK655408:EHK655413 ERG655408:ERG655413 FBC655408:FBC655413 FKY655408:FKY655413 FUU655408:FUU655413 GEQ655408:GEQ655413 GOM655408:GOM655413 GYI655408:GYI655413 HIE655408:HIE655413 HSA655408:HSA655413 IBW655408:IBW655413 ILS655408:ILS655413 IVO655408:IVO655413 JFK655408:JFK655413 JPG655408:JPG655413 JZC655408:JZC655413 KIY655408:KIY655413 KSU655408:KSU655413 LCQ655408:LCQ655413 LMM655408:LMM655413 LWI655408:LWI655413 MGE655408:MGE655413 MQA655408:MQA655413 MZW655408:MZW655413 NJS655408:NJS655413 NTO655408:NTO655413 ODK655408:ODK655413 ONG655408:ONG655413 OXC655408:OXC655413 PGY655408:PGY655413 PQU655408:PQU655413 QAQ655408:QAQ655413 QKM655408:QKM655413 QUI655408:QUI655413 REE655408:REE655413 ROA655408:ROA655413 RXW655408:RXW655413 SHS655408:SHS655413 SRO655408:SRO655413 TBK655408:TBK655413 TLG655408:TLG655413 TVC655408:TVC655413 UEY655408:UEY655413 UOU655408:UOU655413 UYQ655408:UYQ655413 VIM655408:VIM655413 VSI655408:VSI655413 WCE655408:WCE655413 WMA655408:WMA655413 WVW655408:WVW655413 M720944:M720949 JK720944:JK720949 TG720944:TG720949 ADC720944:ADC720949 AMY720944:AMY720949 AWU720944:AWU720949 BGQ720944:BGQ720949 BQM720944:BQM720949 CAI720944:CAI720949 CKE720944:CKE720949 CUA720944:CUA720949 DDW720944:DDW720949 DNS720944:DNS720949 DXO720944:DXO720949 EHK720944:EHK720949 ERG720944:ERG720949 FBC720944:FBC720949 FKY720944:FKY720949 FUU720944:FUU720949 GEQ720944:GEQ720949 GOM720944:GOM720949 GYI720944:GYI720949 HIE720944:HIE720949 HSA720944:HSA720949 IBW720944:IBW720949 ILS720944:ILS720949 IVO720944:IVO720949 JFK720944:JFK720949 JPG720944:JPG720949 JZC720944:JZC720949 KIY720944:KIY720949 KSU720944:KSU720949 LCQ720944:LCQ720949 LMM720944:LMM720949 LWI720944:LWI720949 MGE720944:MGE720949 MQA720944:MQA720949 MZW720944:MZW720949 NJS720944:NJS720949 NTO720944:NTO720949 ODK720944:ODK720949 ONG720944:ONG720949 OXC720944:OXC720949 PGY720944:PGY720949 PQU720944:PQU720949 QAQ720944:QAQ720949 QKM720944:QKM720949 QUI720944:QUI720949 REE720944:REE720949 ROA720944:ROA720949 RXW720944:RXW720949 SHS720944:SHS720949 SRO720944:SRO720949 TBK720944:TBK720949 TLG720944:TLG720949 TVC720944:TVC720949 UEY720944:UEY720949 UOU720944:UOU720949 UYQ720944:UYQ720949 VIM720944:VIM720949 VSI720944:VSI720949 WCE720944:WCE720949 WMA720944:WMA720949 WVW720944:WVW720949 M786480:M786485 JK786480:JK786485 TG786480:TG786485 ADC786480:ADC786485 AMY786480:AMY786485 AWU786480:AWU786485 BGQ786480:BGQ786485 BQM786480:BQM786485 CAI786480:CAI786485 CKE786480:CKE786485 CUA786480:CUA786485 DDW786480:DDW786485 DNS786480:DNS786485 DXO786480:DXO786485 EHK786480:EHK786485 ERG786480:ERG786485 FBC786480:FBC786485 FKY786480:FKY786485 FUU786480:FUU786485 GEQ786480:GEQ786485 GOM786480:GOM786485 GYI786480:GYI786485 HIE786480:HIE786485 HSA786480:HSA786485 IBW786480:IBW786485 ILS786480:ILS786485 IVO786480:IVO786485 JFK786480:JFK786485 JPG786480:JPG786485 JZC786480:JZC786485 KIY786480:KIY786485 KSU786480:KSU786485 LCQ786480:LCQ786485 LMM786480:LMM786485 LWI786480:LWI786485 MGE786480:MGE786485 MQA786480:MQA786485 MZW786480:MZW786485 NJS786480:NJS786485 NTO786480:NTO786485 ODK786480:ODK786485 ONG786480:ONG786485 OXC786480:OXC786485 PGY786480:PGY786485 PQU786480:PQU786485 QAQ786480:QAQ786485 QKM786480:QKM786485 QUI786480:QUI786485 REE786480:REE786485 ROA786480:ROA786485 RXW786480:RXW786485 SHS786480:SHS786485 SRO786480:SRO786485 TBK786480:TBK786485 TLG786480:TLG786485 TVC786480:TVC786485 UEY786480:UEY786485 UOU786480:UOU786485 UYQ786480:UYQ786485 VIM786480:VIM786485 VSI786480:VSI786485 WCE786480:WCE786485 WMA786480:WMA786485 WVW786480:WVW786485 M852016:M852021 JK852016:JK852021 TG852016:TG852021 ADC852016:ADC852021 AMY852016:AMY852021 AWU852016:AWU852021 BGQ852016:BGQ852021 BQM852016:BQM852021 CAI852016:CAI852021 CKE852016:CKE852021 CUA852016:CUA852021 DDW852016:DDW852021 DNS852016:DNS852021 DXO852016:DXO852021 EHK852016:EHK852021 ERG852016:ERG852021 FBC852016:FBC852021 FKY852016:FKY852021 FUU852016:FUU852021 GEQ852016:GEQ852021 GOM852016:GOM852021 GYI852016:GYI852021 HIE852016:HIE852021 HSA852016:HSA852021 IBW852016:IBW852021 ILS852016:ILS852021 IVO852016:IVO852021 JFK852016:JFK852021 JPG852016:JPG852021 JZC852016:JZC852021 KIY852016:KIY852021 KSU852016:KSU852021 LCQ852016:LCQ852021 LMM852016:LMM852021 LWI852016:LWI852021 MGE852016:MGE852021 MQA852016:MQA852021 MZW852016:MZW852021 NJS852016:NJS852021 NTO852016:NTO852021 ODK852016:ODK852021 ONG852016:ONG852021 OXC852016:OXC852021 PGY852016:PGY852021 PQU852016:PQU852021 QAQ852016:QAQ852021 QKM852016:QKM852021 QUI852016:QUI852021 REE852016:REE852021 ROA852016:ROA852021 RXW852016:RXW852021 SHS852016:SHS852021 SRO852016:SRO852021 TBK852016:TBK852021 TLG852016:TLG852021 TVC852016:TVC852021 UEY852016:UEY852021 UOU852016:UOU852021 UYQ852016:UYQ852021 VIM852016:VIM852021 VSI852016:VSI852021 WCE852016:WCE852021 WMA852016:WMA852021 WVW852016:WVW852021 M917552:M917557 JK917552:JK917557 TG917552:TG917557 ADC917552:ADC917557 AMY917552:AMY917557 AWU917552:AWU917557 BGQ917552:BGQ917557 BQM917552:BQM917557 CAI917552:CAI917557 CKE917552:CKE917557 CUA917552:CUA917557 DDW917552:DDW917557 DNS917552:DNS917557 DXO917552:DXO917557 EHK917552:EHK917557 ERG917552:ERG917557 FBC917552:FBC917557 FKY917552:FKY917557 FUU917552:FUU917557 GEQ917552:GEQ917557 GOM917552:GOM917557 GYI917552:GYI917557 HIE917552:HIE917557 HSA917552:HSA917557 IBW917552:IBW917557 ILS917552:ILS917557 IVO917552:IVO917557 JFK917552:JFK917557 JPG917552:JPG917557 JZC917552:JZC917557 KIY917552:KIY917557 KSU917552:KSU917557 LCQ917552:LCQ917557 LMM917552:LMM917557 LWI917552:LWI917557 MGE917552:MGE917557 MQA917552:MQA917557 MZW917552:MZW917557 NJS917552:NJS917557 NTO917552:NTO917557 ODK917552:ODK917557 ONG917552:ONG917557 OXC917552:OXC917557 PGY917552:PGY917557 PQU917552:PQU917557 QAQ917552:QAQ917557 QKM917552:QKM917557 QUI917552:QUI917557 REE917552:REE917557 ROA917552:ROA917557 RXW917552:RXW917557 SHS917552:SHS917557 SRO917552:SRO917557 TBK917552:TBK917557 TLG917552:TLG917557 TVC917552:TVC917557 UEY917552:UEY917557 UOU917552:UOU917557 UYQ917552:UYQ917557 VIM917552:VIM917557 VSI917552:VSI917557 WCE917552:WCE917557 WMA917552:WMA917557 WVW917552:WVW917557 M983088:M983093 JK983088:JK983093 TG983088:TG983093 ADC983088:ADC983093 AMY983088:AMY983093 AWU983088:AWU983093 BGQ983088:BGQ983093 BQM983088:BQM983093 CAI983088:CAI983093 CKE983088:CKE983093 CUA983088:CUA983093 DDW983088:DDW983093 DNS983088:DNS983093 DXO983088:DXO983093 EHK983088:EHK983093 ERG983088:ERG983093 FBC983088:FBC983093 FKY983088:FKY983093 FUU983088:FUU983093 GEQ983088:GEQ983093 GOM983088:GOM983093 GYI983088:GYI983093 HIE983088:HIE983093 HSA983088:HSA983093 IBW983088:IBW983093 ILS983088:ILS983093 IVO983088:IVO983093 JFK983088:JFK983093 JPG983088:JPG983093 JZC983088:JZC983093 KIY983088:KIY983093 KSU983088:KSU983093 LCQ983088:LCQ983093 LMM983088:LMM983093 LWI983088:LWI983093 MGE983088:MGE983093 MQA983088:MQA983093 MZW983088:MZW983093 NJS983088:NJS983093 NTO983088:NTO983093 ODK983088:ODK983093 ONG983088:ONG983093 OXC983088:OXC983093 PGY983088:PGY983093 PQU983088:PQU983093 QAQ983088:QAQ983093 QKM983088:QKM983093 QUI983088:QUI983093 REE983088:REE983093 ROA983088:ROA983093 RXW983088:RXW983093 SHS983088:SHS983093 SRO983088:SRO983093 TBK983088:TBK983093 TLG983088:TLG983093 TVC983088:TVC983093 UEY983088:UEY983093 UOU983088:UOU983093 UYQ983088:UYQ983093 VIM983088:VIM983093 VSI983088:VSI983093 WCE983088:WCE983093 WMA983088:WMA983093 WVW983088:WVW983093 Q48:Q50 JO48:JO50 TK48:TK50 ADG48:ADG50 ANC48:ANC50 AWY48:AWY50 BGU48:BGU50 BQQ48:BQQ50 CAM48:CAM50 CKI48:CKI50 CUE48:CUE50 DEA48:DEA50 DNW48:DNW50 DXS48:DXS50 EHO48:EHO50 ERK48:ERK50 FBG48:FBG50 FLC48:FLC50 FUY48:FUY50 GEU48:GEU50 GOQ48:GOQ50 GYM48:GYM50 HII48:HII50 HSE48:HSE50 ICA48:ICA50 ILW48:ILW50 IVS48:IVS50 JFO48:JFO50 JPK48:JPK50 JZG48:JZG50 KJC48:KJC50 KSY48:KSY50 LCU48:LCU50 LMQ48:LMQ50 LWM48:LWM50 MGI48:MGI50 MQE48:MQE50 NAA48:NAA50 NJW48:NJW50 NTS48:NTS50 ODO48:ODO50 ONK48:ONK50 OXG48:OXG50 PHC48:PHC50 PQY48:PQY50 QAU48:QAU50 QKQ48:QKQ50 QUM48:QUM50 REI48:REI50 ROE48:ROE50 RYA48:RYA50 SHW48:SHW50 SRS48:SRS50 TBO48:TBO50 TLK48:TLK50 TVG48:TVG50 UFC48:UFC50 UOY48:UOY50 UYU48:UYU50 VIQ48:VIQ50 VSM48:VSM50 WCI48:WCI50 WME48:WME50 WWA48:WWA50 Q65584:Q65586 JO65584:JO65586 TK65584:TK65586 ADG65584:ADG65586 ANC65584:ANC65586 AWY65584:AWY65586 BGU65584:BGU65586 BQQ65584:BQQ65586 CAM65584:CAM65586 CKI65584:CKI65586 CUE65584:CUE65586 DEA65584:DEA65586 DNW65584:DNW65586 DXS65584:DXS65586 EHO65584:EHO65586 ERK65584:ERK65586 FBG65584:FBG65586 FLC65584:FLC65586 FUY65584:FUY65586 GEU65584:GEU65586 GOQ65584:GOQ65586 GYM65584:GYM65586 HII65584:HII65586 HSE65584:HSE65586 ICA65584:ICA65586 ILW65584:ILW65586 IVS65584:IVS65586 JFO65584:JFO65586 JPK65584:JPK65586 JZG65584:JZG65586 KJC65584:KJC65586 KSY65584:KSY65586 LCU65584:LCU65586 LMQ65584:LMQ65586 LWM65584:LWM65586 MGI65584:MGI65586 MQE65584:MQE65586 NAA65584:NAA65586 NJW65584:NJW65586 NTS65584:NTS65586 ODO65584:ODO65586 ONK65584:ONK65586 OXG65584:OXG65586 PHC65584:PHC65586 PQY65584:PQY65586 QAU65584:QAU65586 QKQ65584:QKQ65586 QUM65584:QUM65586 REI65584:REI65586 ROE65584:ROE65586 RYA65584:RYA65586 SHW65584:SHW65586 SRS65584:SRS65586 TBO65584:TBO65586 TLK65584:TLK65586 TVG65584:TVG65586 UFC65584:UFC65586 UOY65584:UOY65586 UYU65584:UYU65586 VIQ65584:VIQ65586 VSM65584:VSM65586 WCI65584:WCI65586 WME65584:WME65586 WWA65584:WWA65586 Q131120:Q131122 JO131120:JO131122 TK131120:TK131122 ADG131120:ADG131122 ANC131120:ANC131122 AWY131120:AWY131122 BGU131120:BGU131122 BQQ131120:BQQ131122 CAM131120:CAM131122 CKI131120:CKI131122 CUE131120:CUE131122 DEA131120:DEA131122 DNW131120:DNW131122 DXS131120:DXS131122 EHO131120:EHO131122 ERK131120:ERK131122 FBG131120:FBG131122 FLC131120:FLC131122 FUY131120:FUY131122 GEU131120:GEU131122 GOQ131120:GOQ131122 GYM131120:GYM131122 HII131120:HII131122 HSE131120:HSE131122 ICA131120:ICA131122 ILW131120:ILW131122 IVS131120:IVS131122 JFO131120:JFO131122 JPK131120:JPK131122 JZG131120:JZG131122 KJC131120:KJC131122 KSY131120:KSY131122 LCU131120:LCU131122 LMQ131120:LMQ131122 LWM131120:LWM131122 MGI131120:MGI131122 MQE131120:MQE131122 NAA131120:NAA131122 NJW131120:NJW131122 NTS131120:NTS131122 ODO131120:ODO131122 ONK131120:ONK131122 OXG131120:OXG131122 PHC131120:PHC131122 PQY131120:PQY131122 QAU131120:QAU131122 QKQ131120:QKQ131122 QUM131120:QUM131122 REI131120:REI131122 ROE131120:ROE131122 RYA131120:RYA131122 SHW131120:SHW131122 SRS131120:SRS131122 TBO131120:TBO131122 TLK131120:TLK131122 TVG131120:TVG131122 UFC131120:UFC131122 UOY131120:UOY131122 UYU131120:UYU131122 VIQ131120:VIQ131122 VSM131120:VSM131122 WCI131120:WCI131122 WME131120:WME131122 WWA131120:WWA131122 Q196656:Q196658 JO196656:JO196658 TK196656:TK196658 ADG196656:ADG196658 ANC196656:ANC196658 AWY196656:AWY196658 BGU196656:BGU196658 BQQ196656:BQQ196658 CAM196656:CAM196658 CKI196656:CKI196658 CUE196656:CUE196658 DEA196656:DEA196658 DNW196656:DNW196658 DXS196656:DXS196658 EHO196656:EHO196658 ERK196656:ERK196658 FBG196656:FBG196658 FLC196656:FLC196658 FUY196656:FUY196658 GEU196656:GEU196658 GOQ196656:GOQ196658 GYM196656:GYM196658 HII196656:HII196658 HSE196656:HSE196658 ICA196656:ICA196658 ILW196656:ILW196658 IVS196656:IVS196658 JFO196656:JFO196658 JPK196656:JPK196658 JZG196656:JZG196658 KJC196656:KJC196658 KSY196656:KSY196658 LCU196656:LCU196658 LMQ196656:LMQ196658 LWM196656:LWM196658 MGI196656:MGI196658 MQE196656:MQE196658 NAA196656:NAA196658 NJW196656:NJW196658 NTS196656:NTS196658 ODO196656:ODO196658 ONK196656:ONK196658 OXG196656:OXG196658 PHC196656:PHC196658 PQY196656:PQY196658 QAU196656:QAU196658 QKQ196656:QKQ196658 QUM196656:QUM196658 REI196656:REI196658 ROE196656:ROE196658 RYA196656:RYA196658 SHW196656:SHW196658 SRS196656:SRS196658 TBO196656:TBO196658 TLK196656:TLK196658 TVG196656:TVG196658 UFC196656:UFC196658 UOY196656:UOY196658 UYU196656:UYU196658 VIQ196656:VIQ196658 VSM196656:VSM196658 WCI196656:WCI196658 WME196656:WME196658 WWA196656:WWA196658 Q262192:Q262194 JO262192:JO262194 TK262192:TK262194 ADG262192:ADG262194 ANC262192:ANC262194 AWY262192:AWY262194 BGU262192:BGU262194 BQQ262192:BQQ262194 CAM262192:CAM262194 CKI262192:CKI262194 CUE262192:CUE262194 DEA262192:DEA262194 DNW262192:DNW262194 DXS262192:DXS262194 EHO262192:EHO262194 ERK262192:ERK262194 FBG262192:FBG262194 FLC262192:FLC262194 FUY262192:FUY262194 GEU262192:GEU262194 GOQ262192:GOQ262194 GYM262192:GYM262194 HII262192:HII262194 HSE262192:HSE262194 ICA262192:ICA262194 ILW262192:ILW262194 IVS262192:IVS262194 JFO262192:JFO262194 JPK262192:JPK262194 JZG262192:JZG262194 KJC262192:KJC262194 KSY262192:KSY262194 LCU262192:LCU262194 LMQ262192:LMQ262194 LWM262192:LWM262194 MGI262192:MGI262194 MQE262192:MQE262194 NAA262192:NAA262194 NJW262192:NJW262194 NTS262192:NTS262194 ODO262192:ODO262194 ONK262192:ONK262194 OXG262192:OXG262194 PHC262192:PHC262194 PQY262192:PQY262194 QAU262192:QAU262194 QKQ262192:QKQ262194 QUM262192:QUM262194 REI262192:REI262194 ROE262192:ROE262194 RYA262192:RYA262194 SHW262192:SHW262194 SRS262192:SRS262194 TBO262192:TBO262194 TLK262192:TLK262194 TVG262192:TVG262194 UFC262192:UFC262194 UOY262192:UOY262194 UYU262192:UYU262194 VIQ262192:VIQ262194 VSM262192:VSM262194 WCI262192:WCI262194 WME262192:WME262194 WWA262192:WWA262194 Q327728:Q327730 JO327728:JO327730 TK327728:TK327730 ADG327728:ADG327730 ANC327728:ANC327730 AWY327728:AWY327730 BGU327728:BGU327730 BQQ327728:BQQ327730 CAM327728:CAM327730 CKI327728:CKI327730 CUE327728:CUE327730 DEA327728:DEA327730 DNW327728:DNW327730 DXS327728:DXS327730 EHO327728:EHO327730 ERK327728:ERK327730 FBG327728:FBG327730 FLC327728:FLC327730 FUY327728:FUY327730 GEU327728:GEU327730 GOQ327728:GOQ327730 GYM327728:GYM327730 HII327728:HII327730 HSE327728:HSE327730 ICA327728:ICA327730 ILW327728:ILW327730 IVS327728:IVS327730 JFO327728:JFO327730 JPK327728:JPK327730 JZG327728:JZG327730 KJC327728:KJC327730 KSY327728:KSY327730 LCU327728:LCU327730 LMQ327728:LMQ327730 LWM327728:LWM327730 MGI327728:MGI327730 MQE327728:MQE327730 NAA327728:NAA327730 NJW327728:NJW327730 NTS327728:NTS327730 ODO327728:ODO327730 ONK327728:ONK327730 OXG327728:OXG327730 PHC327728:PHC327730 PQY327728:PQY327730 QAU327728:QAU327730 QKQ327728:QKQ327730 QUM327728:QUM327730 REI327728:REI327730 ROE327728:ROE327730 RYA327728:RYA327730 SHW327728:SHW327730 SRS327728:SRS327730 TBO327728:TBO327730 TLK327728:TLK327730 TVG327728:TVG327730 UFC327728:UFC327730 UOY327728:UOY327730 UYU327728:UYU327730 VIQ327728:VIQ327730 VSM327728:VSM327730 WCI327728:WCI327730 WME327728:WME327730 WWA327728:WWA327730 Q393264:Q393266 JO393264:JO393266 TK393264:TK393266 ADG393264:ADG393266 ANC393264:ANC393266 AWY393264:AWY393266 BGU393264:BGU393266 BQQ393264:BQQ393266 CAM393264:CAM393266 CKI393264:CKI393266 CUE393264:CUE393266 DEA393264:DEA393266 DNW393264:DNW393266 DXS393264:DXS393266 EHO393264:EHO393266 ERK393264:ERK393266 FBG393264:FBG393266 FLC393264:FLC393266 FUY393264:FUY393266 GEU393264:GEU393266 GOQ393264:GOQ393266 GYM393264:GYM393266 HII393264:HII393266 HSE393264:HSE393266 ICA393264:ICA393266 ILW393264:ILW393266 IVS393264:IVS393266 JFO393264:JFO393266 JPK393264:JPK393266 JZG393264:JZG393266 KJC393264:KJC393266 KSY393264:KSY393266 LCU393264:LCU393266 LMQ393264:LMQ393266 LWM393264:LWM393266 MGI393264:MGI393266 MQE393264:MQE393266 NAA393264:NAA393266 NJW393264:NJW393266 NTS393264:NTS393266 ODO393264:ODO393266 ONK393264:ONK393266 OXG393264:OXG393266 PHC393264:PHC393266 PQY393264:PQY393266 QAU393264:QAU393266 QKQ393264:QKQ393266 QUM393264:QUM393266 REI393264:REI393266 ROE393264:ROE393266 RYA393264:RYA393266 SHW393264:SHW393266 SRS393264:SRS393266 TBO393264:TBO393266 TLK393264:TLK393266 TVG393264:TVG393266 UFC393264:UFC393266 UOY393264:UOY393266 UYU393264:UYU393266 VIQ393264:VIQ393266 VSM393264:VSM393266 WCI393264:WCI393266 WME393264:WME393266 WWA393264:WWA393266 Q458800:Q458802 JO458800:JO458802 TK458800:TK458802 ADG458800:ADG458802 ANC458800:ANC458802 AWY458800:AWY458802 BGU458800:BGU458802 BQQ458800:BQQ458802 CAM458800:CAM458802 CKI458800:CKI458802 CUE458800:CUE458802 DEA458800:DEA458802 DNW458800:DNW458802 DXS458800:DXS458802 EHO458800:EHO458802 ERK458800:ERK458802 FBG458800:FBG458802 FLC458800:FLC458802 FUY458800:FUY458802 GEU458800:GEU458802 GOQ458800:GOQ458802 GYM458800:GYM458802 HII458800:HII458802 HSE458800:HSE458802 ICA458800:ICA458802 ILW458800:ILW458802 IVS458800:IVS458802 JFO458800:JFO458802 JPK458800:JPK458802 JZG458800:JZG458802 KJC458800:KJC458802 KSY458800:KSY458802 LCU458800:LCU458802 LMQ458800:LMQ458802 LWM458800:LWM458802 MGI458800:MGI458802 MQE458800:MQE458802 NAA458800:NAA458802 NJW458800:NJW458802 NTS458800:NTS458802 ODO458800:ODO458802 ONK458800:ONK458802 OXG458800:OXG458802 PHC458800:PHC458802 PQY458800:PQY458802 QAU458800:QAU458802 QKQ458800:QKQ458802 QUM458800:QUM458802 REI458800:REI458802 ROE458800:ROE458802 RYA458800:RYA458802 SHW458800:SHW458802 SRS458800:SRS458802 TBO458800:TBO458802 TLK458800:TLK458802 TVG458800:TVG458802 UFC458800:UFC458802 UOY458800:UOY458802 UYU458800:UYU458802 VIQ458800:VIQ458802 VSM458800:VSM458802 WCI458800:WCI458802 WME458800:WME458802 WWA458800:WWA458802 Q524336:Q524338 JO524336:JO524338 TK524336:TK524338 ADG524336:ADG524338 ANC524336:ANC524338 AWY524336:AWY524338 BGU524336:BGU524338 BQQ524336:BQQ524338 CAM524336:CAM524338 CKI524336:CKI524338 CUE524336:CUE524338 DEA524336:DEA524338 DNW524336:DNW524338 DXS524336:DXS524338 EHO524336:EHO524338 ERK524336:ERK524338 FBG524336:FBG524338 FLC524336:FLC524338 FUY524336:FUY524338 GEU524336:GEU524338 GOQ524336:GOQ524338 GYM524336:GYM524338 HII524336:HII524338 HSE524336:HSE524338 ICA524336:ICA524338 ILW524336:ILW524338 IVS524336:IVS524338 JFO524336:JFO524338 JPK524336:JPK524338 JZG524336:JZG524338 KJC524336:KJC524338 KSY524336:KSY524338 LCU524336:LCU524338 LMQ524336:LMQ524338 LWM524336:LWM524338 MGI524336:MGI524338 MQE524336:MQE524338 NAA524336:NAA524338 NJW524336:NJW524338 NTS524336:NTS524338 ODO524336:ODO524338 ONK524336:ONK524338 OXG524336:OXG524338 PHC524336:PHC524338 PQY524336:PQY524338 QAU524336:QAU524338 QKQ524336:QKQ524338 QUM524336:QUM524338 REI524336:REI524338 ROE524336:ROE524338 RYA524336:RYA524338 SHW524336:SHW524338 SRS524336:SRS524338 TBO524336:TBO524338 TLK524336:TLK524338 TVG524336:TVG524338 UFC524336:UFC524338 UOY524336:UOY524338 UYU524336:UYU524338 VIQ524336:VIQ524338 VSM524336:VSM524338 WCI524336:WCI524338 WME524336:WME524338 WWA524336:WWA524338 Q589872:Q589874 JO589872:JO589874 TK589872:TK589874 ADG589872:ADG589874 ANC589872:ANC589874 AWY589872:AWY589874 BGU589872:BGU589874 BQQ589872:BQQ589874 CAM589872:CAM589874 CKI589872:CKI589874 CUE589872:CUE589874 DEA589872:DEA589874 DNW589872:DNW589874 DXS589872:DXS589874 EHO589872:EHO589874 ERK589872:ERK589874 FBG589872:FBG589874 FLC589872:FLC589874 FUY589872:FUY589874 GEU589872:GEU589874 GOQ589872:GOQ589874 GYM589872:GYM589874 HII589872:HII589874 HSE589872:HSE589874 ICA589872:ICA589874 ILW589872:ILW589874 IVS589872:IVS589874 JFO589872:JFO589874 JPK589872:JPK589874 JZG589872:JZG589874 KJC589872:KJC589874 KSY589872:KSY589874 LCU589872:LCU589874 LMQ589872:LMQ589874 LWM589872:LWM589874 MGI589872:MGI589874 MQE589872:MQE589874 NAA589872:NAA589874 NJW589872:NJW589874 NTS589872:NTS589874 ODO589872:ODO589874 ONK589872:ONK589874 OXG589872:OXG589874 PHC589872:PHC589874 PQY589872:PQY589874 QAU589872:QAU589874 QKQ589872:QKQ589874 QUM589872:QUM589874 REI589872:REI589874 ROE589872:ROE589874 RYA589872:RYA589874 SHW589872:SHW589874 SRS589872:SRS589874 TBO589872:TBO589874 TLK589872:TLK589874 TVG589872:TVG589874 UFC589872:UFC589874 UOY589872:UOY589874 UYU589872:UYU589874 VIQ589872:VIQ589874 VSM589872:VSM589874 WCI589872:WCI589874 WME589872:WME589874 WWA589872:WWA589874 Q655408:Q655410 JO655408:JO655410 TK655408:TK655410 ADG655408:ADG655410 ANC655408:ANC655410 AWY655408:AWY655410 BGU655408:BGU655410 BQQ655408:BQQ655410 CAM655408:CAM655410 CKI655408:CKI655410 CUE655408:CUE655410 DEA655408:DEA655410 DNW655408:DNW655410 DXS655408:DXS655410 EHO655408:EHO655410 ERK655408:ERK655410 FBG655408:FBG655410 FLC655408:FLC655410 FUY655408:FUY655410 GEU655408:GEU655410 GOQ655408:GOQ655410 GYM655408:GYM655410 HII655408:HII655410 HSE655408:HSE655410 ICA655408:ICA655410 ILW655408:ILW655410 IVS655408:IVS655410 JFO655408:JFO655410 JPK655408:JPK655410 JZG655408:JZG655410 KJC655408:KJC655410 KSY655408:KSY655410 LCU655408:LCU655410 LMQ655408:LMQ655410 LWM655408:LWM655410 MGI655408:MGI655410 MQE655408:MQE655410 NAA655408:NAA655410 NJW655408:NJW655410 NTS655408:NTS655410 ODO655408:ODO655410 ONK655408:ONK655410 OXG655408:OXG655410 PHC655408:PHC655410 PQY655408:PQY655410 QAU655408:QAU655410 QKQ655408:QKQ655410 QUM655408:QUM655410 REI655408:REI655410 ROE655408:ROE655410 RYA655408:RYA655410 SHW655408:SHW655410 SRS655408:SRS655410 TBO655408:TBO655410 TLK655408:TLK655410 TVG655408:TVG655410 UFC655408:UFC655410 UOY655408:UOY655410 UYU655408:UYU655410 VIQ655408:VIQ655410 VSM655408:VSM655410 WCI655408:WCI655410 WME655408:WME655410 WWA655408:WWA655410 Q720944:Q720946 JO720944:JO720946 TK720944:TK720946 ADG720944:ADG720946 ANC720944:ANC720946 AWY720944:AWY720946 BGU720944:BGU720946 BQQ720944:BQQ720946 CAM720944:CAM720946 CKI720944:CKI720946 CUE720944:CUE720946 DEA720944:DEA720946 DNW720944:DNW720946 DXS720944:DXS720946 EHO720944:EHO720946 ERK720944:ERK720946 FBG720944:FBG720946 FLC720944:FLC720946 FUY720944:FUY720946 GEU720944:GEU720946 GOQ720944:GOQ720946 GYM720944:GYM720946 HII720944:HII720946 HSE720944:HSE720946 ICA720944:ICA720946 ILW720944:ILW720946 IVS720944:IVS720946 JFO720944:JFO720946 JPK720944:JPK720946 JZG720944:JZG720946 KJC720944:KJC720946 KSY720944:KSY720946 LCU720944:LCU720946 LMQ720944:LMQ720946 LWM720944:LWM720946 MGI720944:MGI720946 MQE720944:MQE720946 NAA720944:NAA720946 NJW720944:NJW720946 NTS720944:NTS720946 ODO720944:ODO720946 ONK720944:ONK720946 OXG720944:OXG720946 PHC720944:PHC720946 PQY720944:PQY720946 QAU720944:QAU720946 QKQ720944:QKQ720946 QUM720944:QUM720946 REI720944:REI720946 ROE720944:ROE720946 RYA720944:RYA720946 SHW720944:SHW720946 SRS720944:SRS720946 TBO720944:TBO720946 TLK720944:TLK720946 TVG720944:TVG720946 UFC720944:UFC720946 UOY720944:UOY720946 UYU720944:UYU720946 VIQ720944:VIQ720946 VSM720944:VSM720946 WCI720944:WCI720946 WME720944:WME720946 WWA720944:WWA720946 Q786480:Q786482 JO786480:JO786482 TK786480:TK786482 ADG786480:ADG786482 ANC786480:ANC786482 AWY786480:AWY786482 BGU786480:BGU786482 BQQ786480:BQQ786482 CAM786480:CAM786482 CKI786480:CKI786482 CUE786480:CUE786482 DEA786480:DEA786482 DNW786480:DNW786482 DXS786480:DXS786482 EHO786480:EHO786482 ERK786480:ERK786482 FBG786480:FBG786482 FLC786480:FLC786482 FUY786480:FUY786482 GEU786480:GEU786482 GOQ786480:GOQ786482 GYM786480:GYM786482 HII786480:HII786482 HSE786480:HSE786482 ICA786480:ICA786482 ILW786480:ILW786482 IVS786480:IVS786482 JFO786480:JFO786482 JPK786480:JPK786482 JZG786480:JZG786482 KJC786480:KJC786482 KSY786480:KSY786482 LCU786480:LCU786482 LMQ786480:LMQ786482 LWM786480:LWM786482 MGI786480:MGI786482 MQE786480:MQE786482 NAA786480:NAA786482 NJW786480:NJW786482 NTS786480:NTS786482 ODO786480:ODO786482 ONK786480:ONK786482 OXG786480:OXG786482 PHC786480:PHC786482 PQY786480:PQY786482 QAU786480:QAU786482 QKQ786480:QKQ786482 QUM786480:QUM786482 REI786480:REI786482 ROE786480:ROE786482 RYA786480:RYA786482 SHW786480:SHW786482 SRS786480:SRS786482 TBO786480:TBO786482 TLK786480:TLK786482 TVG786480:TVG786482 UFC786480:UFC786482 UOY786480:UOY786482 UYU786480:UYU786482 VIQ786480:VIQ786482 VSM786480:VSM786482 WCI786480:WCI786482 WME786480:WME786482 WWA786480:WWA786482 Q852016:Q852018 JO852016:JO852018 TK852016:TK852018 ADG852016:ADG852018 ANC852016:ANC852018 AWY852016:AWY852018 BGU852016:BGU852018 BQQ852016:BQQ852018 CAM852016:CAM852018 CKI852016:CKI852018 CUE852016:CUE852018 DEA852016:DEA852018 DNW852016:DNW852018 DXS852016:DXS852018 EHO852016:EHO852018 ERK852016:ERK852018 FBG852016:FBG852018 FLC852016:FLC852018 FUY852016:FUY852018 GEU852016:GEU852018 GOQ852016:GOQ852018 GYM852016:GYM852018 HII852016:HII852018 HSE852016:HSE852018 ICA852016:ICA852018 ILW852016:ILW852018 IVS852016:IVS852018 JFO852016:JFO852018 JPK852016:JPK852018 JZG852016:JZG852018 KJC852016:KJC852018 KSY852016:KSY852018 LCU852016:LCU852018 LMQ852016:LMQ852018 LWM852016:LWM852018 MGI852016:MGI852018 MQE852016:MQE852018 NAA852016:NAA852018 NJW852016:NJW852018 NTS852016:NTS852018 ODO852016:ODO852018 ONK852016:ONK852018 OXG852016:OXG852018 PHC852016:PHC852018 PQY852016:PQY852018 QAU852016:QAU852018 QKQ852016:QKQ852018 QUM852016:QUM852018 REI852016:REI852018 ROE852016:ROE852018 RYA852016:RYA852018 SHW852016:SHW852018 SRS852016:SRS852018 TBO852016:TBO852018 TLK852016:TLK852018 TVG852016:TVG852018 UFC852016:UFC852018 UOY852016:UOY852018 UYU852016:UYU852018 VIQ852016:VIQ852018 VSM852016:VSM852018 WCI852016:WCI852018 WME852016:WME852018 WWA852016:WWA852018 Q917552:Q917554 JO917552:JO917554 TK917552:TK917554 ADG917552:ADG917554 ANC917552:ANC917554 AWY917552:AWY917554 BGU917552:BGU917554 BQQ917552:BQQ917554 CAM917552:CAM917554 CKI917552:CKI917554 CUE917552:CUE917554 DEA917552:DEA917554 DNW917552:DNW917554 DXS917552:DXS917554 EHO917552:EHO917554 ERK917552:ERK917554 FBG917552:FBG917554 FLC917552:FLC917554 FUY917552:FUY917554 GEU917552:GEU917554 GOQ917552:GOQ917554 GYM917552:GYM917554 HII917552:HII917554 HSE917552:HSE917554 ICA917552:ICA917554 ILW917552:ILW917554 IVS917552:IVS917554 JFO917552:JFO917554 JPK917552:JPK917554 JZG917552:JZG917554 KJC917552:KJC917554 KSY917552:KSY917554 LCU917552:LCU917554 LMQ917552:LMQ917554 LWM917552:LWM917554 MGI917552:MGI917554 MQE917552:MQE917554 NAA917552:NAA917554 NJW917552:NJW917554 NTS917552:NTS917554 ODO917552:ODO917554 ONK917552:ONK917554 OXG917552:OXG917554 PHC917552:PHC917554 PQY917552:PQY917554 QAU917552:QAU917554 QKQ917552:QKQ917554 QUM917552:QUM917554 REI917552:REI917554 ROE917552:ROE917554 RYA917552:RYA917554 SHW917552:SHW917554 SRS917552:SRS917554 TBO917552:TBO917554 TLK917552:TLK917554 TVG917552:TVG917554 UFC917552:UFC917554 UOY917552:UOY917554 UYU917552:UYU917554 VIQ917552:VIQ917554 VSM917552:VSM917554 WCI917552:WCI917554 WME917552:WME917554 WWA917552:WWA917554 Q983088:Q983090 JO983088:JO983090 TK983088:TK983090 ADG983088:ADG983090 ANC983088:ANC983090 AWY983088:AWY983090 BGU983088:BGU983090 BQQ983088:BQQ983090 CAM983088:CAM983090 CKI983088:CKI983090 CUE983088:CUE983090 DEA983088:DEA983090 DNW983088:DNW983090 DXS983088:DXS983090 EHO983088:EHO983090 ERK983088:ERK983090 FBG983088:FBG983090 FLC983088:FLC983090 FUY983088:FUY983090 GEU983088:GEU983090 GOQ983088:GOQ983090 GYM983088:GYM983090 HII983088:HII983090 HSE983088:HSE983090 ICA983088:ICA983090 ILW983088:ILW983090 IVS983088:IVS983090 JFO983088:JFO983090 JPK983088:JPK983090 JZG983088:JZG983090 KJC983088:KJC983090 KSY983088:KSY983090 LCU983088:LCU983090 LMQ983088:LMQ983090 LWM983088:LWM983090 MGI983088:MGI983090 MQE983088:MQE983090 NAA983088:NAA983090 NJW983088:NJW983090 NTS983088:NTS983090 ODO983088:ODO983090 ONK983088:ONK983090 OXG983088:OXG983090 PHC983088:PHC983090 PQY983088:PQY983090 QAU983088:QAU983090 QKQ983088:QKQ983090 QUM983088:QUM983090 REI983088:REI983090 ROE983088:ROE983090 RYA983088:RYA983090 SHW983088:SHW983090 SRS983088:SRS983090 TBO983088:TBO983090 TLK983088:TLK983090 TVG983088:TVG983090 UFC983088:UFC983090 UOY983088:UOY983090 UYU983088:UYU983090 VIQ983088:VIQ983090 VSM983088:VSM983090 WCI983088:WCI983090 WME983088:WME983090 WWA983088:WWA983090 U48:U49 JS48:JS49 TO48:TO49 ADK48:ADK49 ANG48:ANG49 AXC48:AXC49 BGY48:BGY49 BQU48:BQU49 CAQ48:CAQ49 CKM48:CKM49 CUI48:CUI49 DEE48:DEE49 DOA48:DOA49 DXW48:DXW49 EHS48:EHS49 ERO48:ERO49 FBK48:FBK49 FLG48:FLG49 FVC48:FVC49 GEY48:GEY49 GOU48:GOU49 GYQ48:GYQ49 HIM48:HIM49 HSI48:HSI49 ICE48:ICE49 IMA48:IMA49 IVW48:IVW49 JFS48:JFS49 JPO48:JPO49 JZK48:JZK49 KJG48:KJG49 KTC48:KTC49 LCY48:LCY49 LMU48:LMU49 LWQ48:LWQ49 MGM48:MGM49 MQI48:MQI49 NAE48:NAE49 NKA48:NKA49 NTW48:NTW49 ODS48:ODS49 ONO48:ONO49 OXK48:OXK49 PHG48:PHG49 PRC48:PRC49 QAY48:QAY49 QKU48:QKU49 QUQ48:QUQ49 REM48:REM49 ROI48:ROI49 RYE48:RYE49 SIA48:SIA49 SRW48:SRW49 TBS48:TBS49 TLO48:TLO49 TVK48:TVK49 UFG48:UFG49 UPC48:UPC49 UYY48:UYY49 VIU48:VIU49 VSQ48:VSQ49 WCM48:WCM49 WMI48:WMI49 WWE48:WWE49 U65584:U65585 JS65584:JS65585 TO65584:TO65585 ADK65584:ADK65585 ANG65584:ANG65585 AXC65584:AXC65585 BGY65584:BGY65585 BQU65584:BQU65585 CAQ65584:CAQ65585 CKM65584:CKM65585 CUI65584:CUI65585 DEE65584:DEE65585 DOA65584:DOA65585 DXW65584:DXW65585 EHS65584:EHS65585 ERO65584:ERO65585 FBK65584:FBK65585 FLG65584:FLG65585 FVC65584:FVC65585 GEY65584:GEY65585 GOU65584:GOU65585 GYQ65584:GYQ65585 HIM65584:HIM65585 HSI65584:HSI65585 ICE65584:ICE65585 IMA65584:IMA65585 IVW65584:IVW65585 JFS65584:JFS65585 JPO65584:JPO65585 JZK65584:JZK65585 KJG65584:KJG65585 KTC65584:KTC65585 LCY65584:LCY65585 LMU65584:LMU65585 LWQ65584:LWQ65585 MGM65584:MGM65585 MQI65584:MQI65585 NAE65584:NAE65585 NKA65584:NKA65585 NTW65584:NTW65585 ODS65584:ODS65585 ONO65584:ONO65585 OXK65584:OXK65585 PHG65584:PHG65585 PRC65584:PRC65585 QAY65584:QAY65585 QKU65584:QKU65585 QUQ65584:QUQ65585 REM65584:REM65585 ROI65584:ROI65585 RYE65584:RYE65585 SIA65584:SIA65585 SRW65584:SRW65585 TBS65584:TBS65585 TLO65584:TLO65585 TVK65584:TVK65585 UFG65584:UFG65585 UPC65584:UPC65585 UYY65584:UYY65585 VIU65584:VIU65585 VSQ65584:VSQ65585 WCM65584:WCM65585 WMI65584:WMI65585 WWE65584:WWE65585 U131120:U131121 JS131120:JS131121 TO131120:TO131121 ADK131120:ADK131121 ANG131120:ANG131121 AXC131120:AXC131121 BGY131120:BGY131121 BQU131120:BQU131121 CAQ131120:CAQ131121 CKM131120:CKM131121 CUI131120:CUI131121 DEE131120:DEE131121 DOA131120:DOA131121 DXW131120:DXW131121 EHS131120:EHS131121 ERO131120:ERO131121 FBK131120:FBK131121 FLG131120:FLG131121 FVC131120:FVC131121 GEY131120:GEY131121 GOU131120:GOU131121 GYQ131120:GYQ131121 HIM131120:HIM131121 HSI131120:HSI131121 ICE131120:ICE131121 IMA131120:IMA131121 IVW131120:IVW131121 JFS131120:JFS131121 JPO131120:JPO131121 JZK131120:JZK131121 KJG131120:KJG131121 KTC131120:KTC131121 LCY131120:LCY131121 LMU131120:LMU131121 LWQ131120:LWQ131121 MGM131120:MGM131121 MQI131120:MQI131121 NAE131120:NAE131121 NKA131120:NKA131121 NTW131120:NTW131121 ODS131120:ODS131121 ONO131120:ONO131121 OXK131120:OXK131121 PHG131120:PHG131121 PRC131120:PRC131121 QAY131120:QAY131121 QKU131120:QKU131121 QUQ131120:QUQ131121 REM131120:REM131121 ROI131120:ROI131121 RYE131120:RYE131121 SIA131120:SIA131121 SRW131120:SRW131121 TBS131120:TBS131121 TLO131120:TLO131121 TVK131120:TVK131121 UFG131120:UFG131121 UPC131120:UPC131121 UYY131120:UYY131121 VIU131120:VIU131121 VSQ131120:VSQ131121 WCM131120:WCM131121 WMI131120:WMI131121 WWE131120:WWE131121 U196656:U196657 JS196656:JS196657 TO196656:TO196657 ADK196656:ADK196657 ANG196656:ANG196657 AXC196656:AXC196657 BGY196656:BGY196657 BQU196656:BQU196657 CAQ196656:CAQ196657 CKM196656:CKM196657 CUI196656:CUI196657 DEE196656:DEE196657 DOA196656:DOA196657 DXW196656:DXW196657 EHS196656:EHS196657 ERO196656:ERO196657 FBK196656:FBK196657 FLG196656:FLG196657 FVC196656:FVC196657 GEY196656:GEY196657 GOU196656:GOU196657 GYQ196656:GYQ196657 HIM196656:HIM196657 HSI196656:HSI196657 ICE196656:ICE196657 IMA196656:IMA196657 IVW196656:IVW196657 JFS196656:JFS196657 JPO196656:JPO196657 JZK196656:JZK196657 KJG196656:KJG196657 KTC196656:KTC196657 LCY196656:LCY196657 LMU196656:LMU196657 LWQ196656:LWQ196657 MGM196656:MGM196657 MQI196656:MQI196657 NAE196656:NAE196657 NKA196656:NKA196657 NTW196656:NTW196657 ODS196656:ODS196657 ONO196656:ONO196657 OXK196656:OXK196657 PHG196656:PHG196657 PRC196656:PRC196657 QAY196656:QAY196657 QKU196656:QKU196657 QUQ196656:QUQ196657 REM196656:REM196657 ROI196656:ROI196657 RYE196656:RYE196657 SIA196656:SIA196657 SRW196656:SRW196657 TBS196656:TBS196657 TLO196656:TLO196657 TVK196656:TVK196657 UFG196656:UFG196657 UPC196656:UPC196657 UYY196656:UYY196657 VIU196656:VIU196657 VSQ196656:VSQ196657 WCM196656:WCM196657 WMI196656:WMI196657 WWE196656:WWE196657 U262192:U262193 JS262192:JS262193 TO262192:TO262193 ADK262192:ADK262193 ANG262192:ANG262193 AXC262192:AXC262193 BGY262192:BGY262193 BQU262192:BQU262193 CAQ262192:CAQ262193 CKM262192:CKM262193 CUI262192:CUI262193 DEE262192:DEE262193 DOA262192:DOA262193 DXW262192:DXW262193 EHS262192:EHS262193 ERO262192:ERO262193 FBK262192:FBK262193 FLG262192:FLG262193 FVC262192:FVC262193 GEY262192:GEY262193 GOU262192:GOU262193 GYQ262192:GYQ262193 HIM262192:HIM262193 HSI262192:HSI262193 ICE262192:ICE262193 IMA262192:IMA262193 IVW262192:IVW262193 JFS262192:JFS262193 JPO262192:JPO262193 JZK262192:JZK262193 KJG262192:KJG262193 KTC262192:KTC262193 LCY262192:LCY262193 LMU262192:LMU262193 LWQ262192:LWQ262193 MGM262192:MGM262193 MQI262192:MQI262193 NAE262192:NAE262193 NKA262192:NKA262193 NTW262192:NTW262193 ODS262192:ODS262193 ONO262192:ONO262193 OXK262192:OXK262193 PHG262192:PHG262193 PRC262192:PRC262193 QAY262192:QAY262193 QKU262192:QKU262193 QUQ262192:QUQ262193 REM262192:REM262193 ROI262192:ROI262193 RYE262192:RYE262193 SIA262192:SIA262193 SRW262192:SRW262193 TBS262192:TBS262193 TLO262192:TLO262193 TVK262192:TVK262193 UFG262192:UFG262193 UPC262192:UPC262193 UYY262192:UYY262193 VIU262192:VIU262193 VSQ262192:VSQ262193 WCM262192:WCM262193 WMI262192:WMI262193 WWE262192:WWE262193 U327728:U327729 JS327728:JS327729 TO327728:TO327729 ADK327728:ADK327729 ANG327728:ANG327729 AXC327728:AXC327729 BGY327728:BGY327729 BQU327728:BQU327729 CAQ327728:CAQ327729 CKM327728:CKM327729 CUI327728:CUI327729 DEE327728:DEE327729 DOA327728:DOA327729 DXW327728:DXW327729 EHS327728:EHS327729 ERO327728:ERO327729 FBK327728:FBK327729 FLG327728:FLG327729 FVC327728:FVC327729 GEY327728:GEY327729 GOU327728:GOU327729 GYQ327728:GYQ327729 HIM327728:HIM327729 HSI327728:HSI327729 ICE327728:ICE327729 IMA327728:IMA327729 IVW327728:IVW327729 JFS327728:JFS327729 JPO327728:JPO327729 JZK327728:JZK327729 KJG327728:KJG327729 KTC327728:KTC327729 LCY327728:LCY327729 LMU327728:LMU327729 LWQ327728:LWQ327729 MGM327728:MGM327729 MQI327728:MQI327729 NAE327728:NAE327729 NKA327728:NKA327729 NTW327728:NTW327729 ODS327728:ODS327729 ONO327728:ONO327729 OXK327728:OXK327729 PHG327728:PHG327729 PRC327728:PRC327729 QAY327728:QAY327729 QKU327728:QKU327729 QUQ327728:QUQ327729 REM327728:REM327729 ROI327728:ROI327729 RYE327728:RYE327729 SIA327728:SIA327729 SRW327728:SRW327729 TBS327728:TBS327729 TLO327728:TLO327729 TVK327728:TVK327729 UFG327728:UFG327729 UPC327728:UPC327729 UYY327728:UYY327729 VIU327728:VIU327729 VSQ327728:VSQ327729 WCM327728:WCM327729 WMI327728:WMI327729 WWE327728:WWE327729 U393264:U393265 JS393264:JS393265 TO393264:TO393265 ADK393264:ADK393265 ANG393264:ANG393265 AXC393264:AXC393265 BGY393264:BGY393265 BQU393264:BQU393265 CAQ393264:CAQ393265 CKM393264:CKM393265 CUI393264:CUI393265 DEE393264:DEE393265 DOA393264:DOA393265 DXW393264:DXW393265 EHS393264:EHS393265 ERO393264:ERO393265 FBK393264:FBK393265 FLG393264:FLG393265 FVC393264:FVC393265 GEY393264:GEY393265 GOU393264:GOU393265 GYQ393264:GYQ393265 HIM393264:HIM393265 HSI393264:HSI393265 ICE393264:ICE393265 IMA393264:IMA393265 IVW393264:IVW393265 JFS393264:JFS393265 JPO393264:JPO393265 JZK393264:JZK393265 KJG393264:KJG393265 KTC393264:KTC393265 LCY393264:LCY393265 LMU393264:LMU393265 LWQ393264:LWQ393265 MGM393264:MGM393265 MQI393264:MQI393265 NAE393264:NAE393265 NKA393264:NKA393265 NTW393264:NTW393265 ODS393264:ODS393265 ONO393264:ONO393265 OXK393264:OXK393265 PHG393264:PHG393265 PRC393264:PRC393265 QAY393264:QAY393265 QKU393264:QKU393265 QUQ393264:QUQ393265 REM393264:REM393265 ROI393264:ROI393265 RYE393264:RYE393265 SIA393264:SIA393265 SRW393264:SRW393265 TBS393264:TBS393265 TLO393264:TLO393265 TVK393264:TVK393265 UFG393264:UFG393265 UPC393264:UPC393265 UYY393264:UYY393265 VIU393264:VIU393265 VSQ393264:VSQ393265 WCM393264:WCM393265 WMI393264:WMI393265 WWE393264:WWE393265 U458800:U458801 JS458800:JS458801 TO458800:TO458801 ADK458800:ADK458801 ANG458800:ANG458801 AXC458800:AXC458801 BGY458800:BGY458801 BQU458800:BQU458801 CAQ458800:CAQ458801 CKM458800:CKM458801 CUI458800:CUI458801 DEE458800:DEE458801 DOA458800:DOA458801 DXW458800:DXW458801 EHS458800:EHS458801 ERO458800:ERO458801 FBK458800:FBK458801 FLG458800:FLG458801 FVC458800:FVC458801 GEY458800:GEY458801 GOU458800:GOU458801 GYQ458800:GYQ458801 HIM458800:HIM458801 HSI458800:HSI458801 ICE458800:ICE458801 IMA458800:IMA458801 IVW458800:IVW458801 JFS458800:JFS458801 JPO458800:JPO458801 JZK458800:JZK458801 KJG458800:KJG458801 KTC458800:KTC458801 LCY458800:LCY458801 LMU458800:LMU458801 LWQ458800:LWQ458801 MGM458800:MGM458801 MQI458800:MQI458801 NAE458800:NAE458801 NKA458800:NKA458801 NTW458800:NTW458801 ODS458800:ODS458801 ONO458800:ONO458801 OXK458800:OXK458801 PHG458800:PHG458801 PRC458800:PRC458801 QAY458800:QAY458801 QKU458800:QKU458801 QUQ458800:QUQ458801 REM458800:REM458801 ROI458800:ROI458801 RYE458800:RYE458801 SIA458800:SIA458801 SRW458800:SRW458801 TBS458800:TBS458801 TLO458800:TLO458801 TVK458800:TVK458801 UFG458800:UFG458801 UPC458800:UPC458801 UYY458800:UYY458801 VIU458800:VIU458801 VSQ458800:VSQ458801 WCM458800:WCM458801 WMI458800:WMI458801 WWE458800:WWE458801 U524336:U524337 JS524336:JS524337 TO524336:TO524337 ADK524336:ADK524337 ANG524336:ANG524337 AXC524336:AXC524337 BGY524336:BGY524337 BQU524336:BQU524337 CAQ524336:CAQ524337 CKM524336:CKM524337 CUI524336:CUI524337 DEE524336:DEE524337 DOA524336:DOA524337 DXW524336:DXW524337 EHS524336:EHS524337 ERO524336:ERO524337 FBK524336:FBK524337 FLG524336:FLG524337 FVC524336:FVC524337 GEY524336:GEY524337 GOU524336:GOU524337 GYQ524336:GYQ524337 HIM524336:HIM524337 HSI524336:HSI524337 ICE524336:ICE524337 IMA524336:IMA524337 IVW524336:IVW524337 JFS524336:JFS524337 JPO524336:JPO524337 JZK524336:JZK524337 KJG524336:KJG524337 KTC524336:KTC524337 LCY524336:LCY524337 LMU524336:LMU524337 LWQ524336:LWQ524337 MGM524336:MGM524337 MQI524336:MQI524337 NAE524336:NAE524337 NKA524336:NKA524337 NTW524336:NTW524337 ODS524336:ODS524337 ONO524336:ONO524337 OXK524336:OXK524337 PHG524336:PHG524337 PRC524336:PRC524337 QAY524336:QAY524337 QKU524336:QKU524337 QUQ524336:QUQ524337 REM524336:REM524337 ROI524336:ROI524337 RYE524336:RYE524337 SIA524336:SIA524337 SRW524336:SRW524337 TBS524336:TBS524337 TLO524336:TLO524337 TVK524336:TVK524337 UFG524336:UFG524337 UPC524336:UPC524337 UYY524336:UYY524337 VIU524336:VIU524337 VSQ524336:VSQ524337 WCM524336:WCM524337 WMI524336:WMI524337 WWE524336:WWE524337 U589872:U589873 JS589872:JS589873 TO589872:TO589873 ADK589872:ADK589873 ANG589872:ANG589873 AXC589872:AXC589873 BGY589872:BGY589873 BQU589872:BQU589873 CAQ589872:CAQ589873 CKM589872:CKM589873 CUI589872:CUI589873 DEE589872:DEE589873 DOA589872:DOA589873 DXW589872:DXW589873 EHS589872:EHS589873 ERO589872:ERO589873 FBK589872:FBK589873 FLG589872:FLG589873 FVC589872:FVC589873 GEY589872:GEY589873 GOU589872:GOU589873 GYQ589872:GYQ589873 HIM589872:HIM589873 HSI589872:HSI589873 ICE589872:ICE589873 IMA589872:IMA589873 IVW589872:IVW589873 JFS589872:JFS589873 JPO589872:JPO589873 JZK589872:JZK589873 KJG589872:KJG589873 KTC589872:KTC589873 LCY589872:LCY589873 LMU589872:LMU589873 LWQ589872:LWQ589873 MGM589872:MGM589873 MQI589872:MQI589873 NAE589872:NAE589873 NKA589872:NKA589873 NTW589872:NTW589873 ODS589872:ODS589873 ONO589872:ONO589873 OXK589872:OXK589873 PHG589872:PHG589873 PRC589872:PRC589873 QAY589872:QAY589873 QKU589872:QKU589873 QUQ589872:QUQ589873 REM589872:REM589873 ROI589872:ROI589873 RYE589872:RYE589873 SIA589872:SIA589873 SRW589872:SRW589873 TBS589872:TBS589873 TLO589872:TLO589873 TVK589872:TVK589873 UFG589872:UFG589873 UPC589872:UPC589873 UYY589872:UYY589873 VIU589872:VIU589873 VSQ589872:VSQ589873 WCM589872:WCM589873 WMI589872:WMI589873 WWE589872:WWE589873 U655408:U655409 JS655408:JS655409 TO655408:TO655409 ADK655408:ADK655409 ANG655408:ANG655409 AXC655408:AXC655409 BGY655408:BGY655409 BQU655408:BQU655409 CAQ655408:CAQ655409 CKM655408:CKM655409 CUI655408:CUI655409 DEE655408:DEE655409 DOA655408:DOA655409 DXW655408:DXW655409 EHS655408:EHS655409 ERO655408:ERO655409 FBK655408:FBK655409 FLG655408:FLG655409 FVC655408:FVC655409 GEY655408:GEY655409 GOU655408:GOU655409 GYQ655408:GYQ655409 HIM655408:HIM655409 HSI655408:HSI655409 ICE655408:ICE655409 IMA655408:IMA655409 IVW655408:IVW655409 JFS655408:JFS655409 JPO655408:JPO655409 JZK655408:JZK655409 KJG655408:KJG655409 KTC655408:KTC655409 LCY655408:LCY655409 LMU655408:LMU655409 LWQ655408:LWQ655409 MGM655408:MGM655409 MQI655408:MQI655409 NAE655408:NAE655409 NKA655408:NKA655409 NTW655408:NTW655409 ODS655408:ODS655409 ONO655408:ONO655409 OXK655408:OXK655409 PHG655408:PHG655409 PRC655408:PRC655409 QAY655408:QAY655409 QKU655408:QKU655409 QUQ655408:QUQ655409 REM655408:REM655409 ROI655408:ROI655409 RYE655408:RYE655409 SIA655408:SIA655409 SRW655408:SRW655409 TBS655408:TBS655409 TLO655408:TLO655409 TVK655408:TVK655409 UFG655408:UFG655409 UPC655408:UPC655409 UYY655408:UYY655409 VIU655408:VIU655409 VSQ655408:VSQ655409 WCM655408:WCM655409 WMI655408:WMI655409 WWE655408:WWE655409 U720944:U720945 JS720944:JS720945 TO720944:TO720945 ADK720944:ADK720945 ANG720944:ANG720945 AXC720944:AXC720945 BGY720944:BGY720945 BQU720944:BQU720945 CAQ720944:CAQ720945 CKM720944:CKM720945 CUI720944:CUI720945 DEE720944:DEE720945 DOA720944:DOA720945 DXW720944:DXW720945 EHS720944:EHS720945 ERO720944:ERO720945 FBK720944:FBK720945 FLG720944:FLG720945 FVC720944:FVC720945 GEY720944:GEY720945 GOU720944:GOU720945 GYQ720944:GYQ720945 HIM720944:HIM720945 HSI720944:HSI720945 ICE720944:ICE720945 IMA720944:IMA720945 IVW720944:IVW720945 JFS720944:JFS720945 JPO720944:JPO720945 JZK720944:JZK720945 KJG720944:KJG720945 KTC720944:KTC720945 LCY720944:LCY720945 LMU720944:LMU720945 LWQ720944:LWQ720945 MGM720944:MGM720945 MQI720944:MQI720945 NAE720944:NAE720945 NKA720944:NKA720945 NTW720944:NTW720945 ODS720944:ODS720945 ONO720944:ONO720945 OXK720944:OXK720945 PHG720944:PHG720945 PRC720944:PRC720945 QAY720944:QAY720945 QKU720944:QKU720945 QUQ720944:QUQ720945 REM720944:REM720945 ROI720944:ROI720945 RYE720944:RYE720945 SIA720944:SIA720945 SRW720944:SRW720945 TBS720944:TBS720945 TLO720944:TLO720945 TVK720944:TVK720945 UFG720944:UFG720945 UPC720944:UPC720945 UYY720944:UYY720945 VIU720944:VIU720945 VSQ720944:VSQ720945 WCM720944:WCM720945 WMI720944:WMI720945 WWE720944:WWE720945 U786480:U786481 JS786480:JS786481 TO786480:TO786481 ADK786480:ADK786481 ANG786480:ANG786481 AXC786480:AXC786481 BGY786480:BGY786481 BQU786480:BQU786481 CAQ786480:CAQ786481 CKM786480:CKM786481 CUI786480:CUI786481 DEE786480:DEE786481 DOA786480:DOA786481 DXW786480:DXW786481 EHS786480:EHS786481 ERO786480:ERO786481 FBK786480:FBK786481 FLG786480:FLG786481 FVC786480:FVC786481 GEY786480:GEY786481 GOU786480:GOU786481 GYQ786480:GYQ786481 HIM786480:HIM786481 HSI786480:HSI786481 ICE786480:ICE786481 IMA786480:IMA786481 IVW786480:IVW786481 JFS786480:JFS786481 JPO786480:JPO786481 JZK786480:JZK786481 KJG786480:KJG786481 KTC786480:KTC786481 LCY786480:LCY786481 LMU786480:LMU786481 LWQ786480:LWQ786481 MGM786480:MGM786481 MQI786480:MQI786481 NAE786480:NAE786481 NKA786480:NKA786481 NTW786480:NTW786481 ODS786480:ODS786481 ONO786480:ONO786481 OXK786480:OXK786481 PHG786480:PHG786481 PRC786480:PRC786481 QAY786480:QAY786481 QKU786480:QKU786481 QUQ786480:QUQ786481 REM786480:REM786481 ROI786480:ROI786481 RYE786480:RYE786481 SIA786480:SIA786481 SRW786480:SRW786481 TBS786480:TBS786481 TLO786480:TLO786481 TVK786480:TVK786481 UFG786480:UFG786481 UPC786480:UPC786481 UYY786480:UYY786481 VIU786480:VIU786481 VSQ786480:VSQ786481 WCM786480:WCM786481 WMI786480:WMI786481 WWE786480:WWE786481 U852016:U852017 JS852016:JS852017 TO852016:TO852017 ADK852016:ADK852017 ANG852016:ANG852017 AXC852016:AXC852017 BGY852016:BGY852017 BQU852016:BQU852017 CAQ852016:CAQ852017 CKM852016:CKM852017 CUI852016:CUI852017 DEE852016:DEE852017 DOA852016:DOA852017 DXW852016:DXW852017 EHS852016:EHS852017 ERO852016:ERO852017 FBK852016:FBK852017 FLG852016:FLG852017 FVC852016:FVC852017 GEY852016:GEY852017 GOU852016:GOU852017 GYQ852016:GYQ852017 HIM852016:HIM852017 HSI852016:HSI852017 ICE852016:ICE852017 IMA852016:IMA852017 IVW852016:IVW852017 JFS852016:JFS852017 JPO852016:JPO852017 JZK852016:JZK852017 KJG852016:KJG852017 KTC852016:KTC852017 LCY852016:LCY852017 LMU852016:LMU852017 LWQ852016:LWQ852017 MGM852016:MGM852017 MQI852016:MQI852017 NAE852016:NAE852017 NKA852016:NKA852017 NTW852016:NTW852017 ODS852016:ODS852017 ONO852016:ONO852017 OXK852016:OXK852017 PHG852016:PHG852017 PRC852016:PRC852017 QAY852016:QAY852017 QKU852016:QKU852017 QUQ852016:QUQ852017 REM852016:REM852017 ROI852016:ROI852017 RYE852016:RYE852017 SIA852016:SIA852017 SRW852016:SRW852017 TBS852016:TBS852017 TLO852016:TLO852017 TVK852016:TVK852017 UFG852016:UFG852017 UPC852016:UPC852017 UYY852016:UYY852017 VIU852016:VIU852017 VSQ852016:VSQ852017 WCM852016:WCM852017 WMI852016:WMI852017 WWE852016:WWE852017 U917552:U917553 JS917552:JS917553 TO917552:TO917553 ADK917552:ADK917553 ANG917552:ANG917553 AXC917552:AXC917553 BGY917552:BGY917553 BQU917552:BQU917553 CAQ917552:CAQ917553 CKM917552:CKM917553 CUI917552:CUI917553 DEE917552:DEE917553 DOA917552:DOA917553 DXW917552:DXW917553 EHS917552:EHS917553 ERO917552:ERO917553 FBK917552:FBK917553 FLG917552:FLG917553 FVC917552:FVC917553 GEY917552:GEY917553 GOU917552:GOU917553 GYQ917552:GYQ917553 HIM917552:HIM917553 HSI917552:HSI917553 ICE917552:ICE917553 IMA917552:IMA917553 IVW917552:IVW917553 JFS917552:JFS917553 JPO917552:JPO917553 JZK917552:JZK917553 KJG917552:KJG917553 KTC917552:KTC917553 LCY917552:LCY917553 LMU917552:LMU917553 LWQ917552:LWQ917553 MGM917552:MGM917553 MQI917552:MQI917553 NAE917552:NAE917553 NKA917552:NKA917553 NTW917552:NTW917553 ODS917552:ODS917553 ONO917552:ONO917553 OXK917552:OXK917553 PHG917552:PHG917553 PRC917552:PRC917553 QAY917552:QAY917553 QKU917552:QKU917553 QUQ917552:QUQ917553 REM917552:REM917553 ROI917552:ROI917553 RYE917552:RYE917553 SIA917552:SIA917553 SRW917552:SRW917553 TBS917552:TBS917553 TLO917552:TLO917553 TVK917552:TVK917553 UFG917552:UFG917553 UPC917552:UPC917553 UYY917552:UYY917553 VIU917552:VIU917553 VSQ917552:VSQ917553 WCM917552:WCM917553 WMI917552:WMI917553 WWE917552:WWE917553 U983088:U983089 JS983088:JS983089 TO983088:TO983089 ADK983088:ADK983089 ANG983088:ANG983089 AXC983088:AXC983089 BGY983088:BGY983089 BQU983088:BQU983089 CAQ983088:CAQ983089 CKM983088:CKM983089 CUI983088:CUI983089 DEE983088:DEE983089 DOA983088:DOA983089 DXW983088:DXW983089 EHS983088:EHS983089 ERO983088:ERO983089 FBK983088:FBK983089 FLG983088:FLG983089 FVC983088:FVC983089 GEY983088:GEY983089 GOU983088:GOU983089 GYQ983088:GYQ983089 HIM983088:HIM983089 HSI983088:HSI983089 ICE983088:ICE983089 IMA983088:IMA983089 IVW983088:IVW983089 JFS983088:JFS983089 JPO983088:JPO983089 JZK983088:JZK983089 KJG983088:KJG983089 KTC983088:KTC983089 LCY983088:LCY983089 LMU983088:LMU983089 LWQ983088:LWQ983089 MGM983088:MGM983089 MQI983088:MQI983089 NAE983088:NAE983089 NKA983088:NKA983089 NTW983088:NTW983089 ODS983088:ODS983089 ONO983088:ONO983089 OXK983088:OXK983089 PHG983088:PHG983089 PRC983088:PRC983089 QAY983088:QAY983089 QKU983088:QKU983089 QUQ983088:QUQ983089 REM983088:REM983089 ROI983088:ROI983089 RYE983088:RYE983089 SIA983088:SIA983089 SRW983088:SRW983089 TBS983088:TBS983089 TLO983088:TLO983089 TVK983088:TVK983089 UFG983088:UFG983089 UPC983088:UPC983089 UYY983088:UYY983089 VIU983088:VIU983089 VSQ983088:VSQ983089 WCM983088:WCM983089 WMI983088:WMI983089 WWE983088:WWE983089 O51:O52 JM51:JM52 TI51:TI52 ADE51:ADE52 ANA51:ANA52 AWW51:AWW52 BGS51:BGS52 BQO51:BQO52 CAK51:CAK52 CKG51:CKG52 CUC51:CUC52 DDY51:DDY52 DNU51:DNU52 DXQ51:DXQ52 EHM51:EHM52 ERI51:ERI52 FBE51:FBE52 FLA51:FLA52 FUW51:FUW52 GES51:GES52 GOO51:GOO52 GYK51:GYK52 HIG51:HIG52 HSC51:HSC52 IBY51:IBY52 ILU51:ILU52 IVQ51:IVQ52 JFM51:JFM52 JPI51:JPI52 JZE51:JZE52 KJA51:KJA52 KSW51:KSW52 LCS51:LCS52 LMO51:LMO52 LWK51:LWK52 MGG51:MGG52 MQC51:MQC52 MZY51:MZY52 NJU51:NJU52 NTQ51:NTQ52 ODM51:ODM52 ONI51:ONI52 OXE51:OXE52 PHA51:PHA52 PQW51:PQW52 QAS51:QAS52 QKO51:QKO52 QUK51:QUK52 REG51:REG52 ROC51:ROC52 RXY51:RXY52 SHU51:SHU52 SRQ51:SRQ52 TBM51:TBM52 TLI51:TLI52 TVE51:TVE52 UFA51:UFA52 UOW51:UOW52 UYS51:UYS52 VIO51:VIO52 VSK51:VSK52 WCG51:WCG52 WMC51:WMC52 WVY51:WVY52 O65587:O65588 JM65587:JM65588 TI65587:TI65588 ADE65587:ADE65588 ANA65587:ANA65588 AWW65587:AWW65588 BGS65587:BGS65588 BQO65587:BQO65588 CAK65587:CAK65588 CKG65587:CKG65588 CUC65587:CUC65588 DDY65587:DDY65588 DNU65587:DNU65588 DXQ65587:DXQ65588 EHM65587:EHM65588 ERI65587:ERI65588 FBE65587:FBE65588 FLA65587:FLA65588 FUW65587:FUW65588 GES65587:GES65588 GOO65587:GOO65588 GYK65587:GYK65588 HIG65587:HIG65588 HSC65587:HSC65588 IBY65587:IBY65588 ILU65587:ILU65588 IVQ65587:IVQ65588 JFM65587:JFM65588 JPI65587:JPI65588 JZE65587:JZE65588 KJA65587:KJA65588 KSW65587:KSW65588 LCS65587:LCS65588 LMO65587:LMO65588 LWK65587:LWK65588 MGG65587:MGG65588 MQC65587:MQC65588 MZY65587:MZY65588 NJU65587:NJU65588 NTQ65587:NTQ65588 ODM65587:ODM65588 ONI65587:ONI65588 OXE65587:OXE65588 PHA65587:PHA65588 PQW65587:PQW65588 QAS65587:QAS65588 QKO65587:QKO65588 QUK65587:QUK65588 REG65587:REG65588 ROC65587:ROC65588 RXY65587:RXY65588 SHU65587:SHU65588 SRQ65587:SRQ65588 TBM65587:TBM65588 TLI65587:TLI65588 TVE65587:TVE65588 UFA65587:UFA65588 UOW65587:UOW65588 UYS65587:UYS65588 VIO65587:VIO65588 VSK65587:VSK65588 WCG65587:WCG65588 WMC65587:WMC65588 WVY65587:WVY65588 O131123:O131124 JM131123:JM131124 TI131123:TI131124 ADE131123:ADE131124 ANA131123:ANA131124 AWW131123:AWW131124 BGS131123:BGS131124 BQO131123:BQO131124 CAK131123:CAK131124 CKG131123:CKG131124 CUC131123:CUC131124 DDY131123:DDY131124 DNU131123:DNU131124 DXQ131123:DXQ131124 EHM131123:EHM131124 ERI131123:ERI131124 FBE131123:FBE131124 FLA131123:FLA131124 FUW131123:FUW131124 GES131123:GES131124 GOO131123:GOO131124 GYK131123:GYK131124 HIG131123:HIG131124 HSC131123:HSC131124 IBY131123:IBY131124 ILU131123:ILU131124 IVQ131123:IVQ131124 JFM131123:JFM131124 JPI131123:JPI131124 JZE131123:JZE131124 KJA131123:KJA131124 KSW131123:KSW131124 LCS131123:LCS131124 LMO131123:LMO131124 LWK131123:LWK131124 MGG131123:MGG131124 MQC131123:MQC131124 MZY131123:MZY131124 NJU131123:NJU131124 NTQ131123:NTQ131124 ODM131123:ODM131124 ONI131123:ONI131124 OXE131123:OXE131124 PHA131123:PHA131124 PQW131123:PQW131124 QAS131123:QAS131124 QKO131123:QKO131124 QUK131123:QUK131124 REG131123:REG131124 ROC131123:ROC131124 RXY131123:RXY131124 SHU131123:SHU131124 SRQ131123:SRQ131124 TBM131123:TBM131124 TLI131123:TLI131124 TVE131123:TVE131124 UFA131123:UFA131124 UOW131123:UOW131124 UYS131123:UYS131124 VIO131123:VIO131124 VSK131123:VSK131124 WCG131123:WCG131124 WMC131123:WMC131124 WVY131123:WVY131124 O196659:O196660 JM196659:JM196660 TI196659:TI196660 ADE196659:ADE196660 ANA196659:ANA196660 AWW196659:AWW196660 BGS196659:BGS196660 BQO196659:BQO196660 CAK196659:CAK196660 CKG196659:CKG196660 CUC196659:CUC196660 DDY196659:DDY196660 DNU196659:DNU196660 DXQ196659:DXQ196660 EHM196659:EHM196660 ERI196659:ERI196660 FBE196659:FBE196660 FLA196659:FLA196660 FUW196659:FUW196660 GES196659:GES196660 GOO196659:GOO196660 GYK196659:GYK196660 HIG196659:HIG196660 HSC196659:HSC196660 IBY196659:IBY196660 ILU196659:ILU196660 IVQ196659:IVQ196660 JFM196659:JFM196660 JPI196659:JPI196660 JZE196659:JZE196660 KJA196659:KJA196660 KSW196659:KSW196660 LCS196659:LCS196660 LMO196659:LMO196660 LWK196659:LWK196660 MGG196659:MGG196660 MQC196659:MQC196660 MZY196659:MZY196660 NJU196659:NJU196660 NTQ196659:NTQ196660 ODM196659:ODM196660 ONI196659:ONI196660 OXE196659:OXE196660 PHA196659:PHA196660 PQW196659:PQW196660 QAS196659:QAS196660 QKO196659:QKO196660 QUK196659:QUK196660 REG196659:REG196660 ROC196659:ROC196660 RXY196659:RXY196660 SHU196659:SHU196660 SRQ196659:SRQ196660 TBM196659:TBM196660 TLI196659:TLI196660 TVE196659:TVE196660 UFA196659:UFA196660 UOW196659:UOW196660 UYS196659:UYS196660 VIO196659:VIO196660 VSK196659:VSK196660 WCG196659:WCG196660 WMC196659:WMC196660 WVY196659:WVY196660 O262195:O262196 JM262195:JM262196 TI262195:TI262196 ADE262195:ADE262196 ANA262195:ANA262196 AWW262195:AWW262196 BGS262195:BGS262196 BQO262195:BQO262196 CAK262195:CAK262196 CKG262195:CKG262196 CUC262195:CUC262196 DDY262195:DDY262196 DNU262195:DNU262196 DXQ262195:DXQ262196 EHM262195:EHM262196 ERI262195:ERI262196 FBE262195:FBE262196 FLA262195:FLA262196 FUW262195:FUW262196 GES262195:GES262196 GOO262195:GOO262196 GYK262195:GYK262196 HIG262195:HIG262196 HSC262195:HSC262196 IBY262195:IBY262196 ILU262195:ILU262196 IVQ262195:IVQ262196 JFM262195:JFM262196 JPI262195:JPI262196 JZE262195:JZE262196 KJA262195:KJA262196 KSW262195:KSW262196 LCS262195:LCS262196 LMO262195:LMO262196 LWK262195:LWK262196 MGG262195:MGG262196 MQC262195:MQC262196 MZY262195:MZY262196 NJU262195:NJU262196 NTQ262195:NTQ262196 ODM262195:ODM262196 ONI262195:ONI262196 OXE262195:OXE262196 PHA262195:PHA262196 PQW262195:PQW262196 QAS262195:QAS262196 QKO262195:QKO262196 QUK262195:QUK262196 REG262195:REG262196 ROC262195:ROC262196 RXY262195:RXY262196 SHU262195:SHU262196 SRQ262195:SRQ262196 TBM262195:TBM262196 TLI262195:TLI262196 TVE262195:TVE262196 UFA262195:UFA262196 UOW262195:UOW262196 UYS262195:UYS262196 VIO262195:VIO262196 VSK262195:VSK262196 WCG262195:WCG262196 WMC262195:WMC262196 WVY262195:WVY262196 O327731:O327732 JM327731:JM327732 TI327731:TI327732 ADE327731:ADE327732 ANA327731:ANA327732 AWW327731:AWW327732 BGS327731:BGS327732 BQO327731:BQO327732 CAK327731:CAK327732 CKG327731:CKG327732 CUC327731:CUC327732 DDY327731:DDY327732 DNU327731:DNU327732 DXQ327731:DXQ327732 EHM327731:EHM327732 ERI327731:ERI327732 FBE327731:FBE327732 FLA327731:FLA327732 FUW327731:FUW327732 GES327731:GES327732 GOO327731:GOO327732 GYK327731:GYK327732 HIG327731:HIG327732 HSC327731:HSC327732 IBY327731:IBY327732 ILU327731:ILU327732 IVQ327731:IVQ327732 JFM327731:JFM327732 JPI327731:JPI327732 JZE327731:JZE327732 KJA327731:KJA327732 KSW327731:KSW327732 LCS327731:LCS327732 LMO327731:LMO327732 LWK327731:LWK327732 MGG327731:MGG327732 MQC327731:MQC327732 MZY327731:MZY327732 NJU327731:NJU327732 NTQ327731:NTQ327732 ODM327731:ODM327732 ONI327731:ONI327732 OXE327731:OXE327732 PHA327731:PHA327732 PQW327731:PQW327732 QAS327731:QAS327732 QKO327731:QKO327732 QUK327731:QUK327732 REG327731:REG327732 ROC327731:ROC327732 RXY327731:RXY327732 SHU327731:SHU327732 SRQ327731:SRQ327732 TBM327731:TBM327732 TLI327731:TLI327732 TVE327731:TVE327732 UFA327731:UFA327732 UOW327731:UOW327732 UYS327731:UYS327732 VIO327731:VIO327732 VSK327731:VSK327732 WCG327731:WCG327732 WMC327731:WMC327732 WVY327731:WVY327732 O393267:O393268 JM393267:JM393268 TI393267:TI393268 ADE393267:ADE393268 ANA393267:ANA393268 AWW393267:AWW393268 BGS393267:BGS393268 BQO393267:BQO393268 CAK393267:CAK393268 CKG393267:CKG393268 CUC393267:CUC393268 DDY393267:DDY393268 DNU393267:DNU393268 DXQ393267:DXQ393268 EHM393267:EHM393268 ERI393267:ERI393268 FBE393267:FBE393268 FLA393267:FLA393268 FUW393267:FUW393268 GES393267:GES393268 GOO393267:GOO393268 GYK393267:GYK393268 HIG393267:HIG393268 HSC393267:HSC393268 IBY393267:IBY393268 ILU393267:ILU393268 IVQ393267:IVQ393268 JFM393267:JFM393268 JPI393267:JPI393268 JZE393267:JZE393268 KJA393267:KJA393268 KSW393267:KSW393268 LCS393267:LCS393268 LMO393267:LMO393268 LWK393267:LWK393268 MGG393267:MGG393268 MQC393267:MQC393268 MZY393267:MZY393268 NJU393267:NJU393268 NTQ393267:NTQ393268 ODM393267:ODM393268 ONI393267:ONI393268 OXE393267:OXE393268 PHA393267:PHA393268 PQW393267:PQW393268 QAS393267:QAS393268 QKO393267:QKO393268 QUK393267:QUK393268 REG393267:REG393268 ROC393267:ROC393268 RXY393267:RXY393268 SHU393267:SHU393268 SRQ393267:SRQ393268 TBM393267:TBM393268 TLI393267:TLI393268 TVE393267:TVE393268 UFA393267:UFA393268 UOW393267:UOW393268 UYS393267:UYS393268 VIO393267:VIO393268 VSK393267:VSK393268 WCG393267:WCG393268 WMC393267:WMC393268 WVY393267:WVY393268 O458803:O458804 JM458803:JM458804 TI458803:TI458804 ADE458803:ADE458804 ANA458803:ANA458804 AWW458803:AWW458804 BGS458803:BGS458804 BQO458803:BQO458804 CAK458803:CAK458804 CKG458803:CKG458804 CUC458803:CUC458804 DDY458803:DDY458804 DNU458803:DNU458804 DXQ458803:DXQ458804 EHM458803:EHM458804 ERI458803:ERI458804 FBE458803:FBE458804 FLA458803:FLA458804 FUW458803:FUW458804 GES458803:GES458804 GOO458803:GOO458804 GYK458803:GYK458804 HIG458803:HIG458804 HSC458803:HSC458804 IBY458803:IBY458804 ILU458803:ILU458804 IVQ458803:IVQ458804 JFM458803:JFM458804 JPI458803:JPI458804 JZE458803:JZE458804 KJA458803:KJA458804 KSW458803:KSW458804 LCS458803:LCS458804 LMO458803:LMO458804 LWK458803:LWK458804 MGG458803:MGG458804 MQC458803:MQC458804 MZY458803:MZY458804 NJU458803:NJU458804 NTQ458803:NTQ458804 ODM458803:ODM458804 ONI458803:ONI458804 OXE458803:OXE458804 PHA458803:PHA458804 PQW458803:PQW458804 QAS458803:QAS458804 QKO458803:QKO458804 QUK458803:QUK458804 REG458803:REG458804 ROC458803:ROC458804 RXY458803:RXY458804 SHU458803:SHU458804 SRQ458803:SRQ458804 TBM458803:TBM458804 TLI458803:TLI458804 TVE458803:TVE458804 UFA458803:UFA458804 UOW458803:UOW458804 UYS458803:UYS458804 VIO458803:VIO458804 VSK458803:VSK458804 WCG458803:WCG458804 WMC458803:WMC458804 WVY458803:WVY458804 O524339:O524340 JM524339:JM524340 TI524339:TI524340 ADE524339:ADE524340 ANA524339:ANA524340 AWW524339:AWW524340 BGS524339:BGS524340 BQO524339:BQO524340 CAK524339:CAK524340 CKG524339:CKG524340 CUC524339:CUC524340 DDY524339:DDY524340 DNU524339:DNU524340 DXQ524339:DXQ524340 EHM524339:EHM524340 ERI524339:ERI524340 FBE524339:FBE524340 FLA524339:FLA524340 FUW524339:FUW524340 GES524339:GES524340 GOO524339:GOO524340 GYK524339:GYK524340 HIG524339:HIG524340 HSC524339:HSC524340 IBY524339:IBY524340 ILU524339:ILU524340 IVQ524339:IVQ524340 JFM524339:JFM524340 JPI524339:JPI524340 JZE524339:JZE524340 KJA524339:KJA524340 KSW524339:KSW524340 LCS524339:LCS524340 LMO524339:LMO524340 LWK524339:LWK524340 MGG524339:MGG524340 MQC524339:MQC524340 MZY524339:MZY524340 NJU524339:NJU524340 NTQ524339:NTQ524340 ODM524339:ODM524340 ONI524339:ONI524340 OXE524339:OXE524340 PHA524339:PHA524340 PQW524339:PQW524340 QAS524339:QAS524340 QKO524339:QKO524340 QUK524339:QUK524340 REG524339:REG524340 ROC524339:ROC524340 RXY524339:RXY524340 SHU524339:SHU524340 SRQ524339:SRQ524340 TBM524339:TBM524340 TLI524339:TLI524340 TVE524339:TVE524340 UFA524339:UFA524340 UOW524339:UOW524340 UYS524339:UYS524340 VIO524339:VIO524340 VSK524339:VSK524340 WCG524339:WCG524340 WMC524339:WMC524340 WVY524339:WVY524340 O589875:O589876 JM589875:JM589876 TI589875:TI589876 ADE589875:ADE589876 ANA589875:ANA589876 AWW589875:AWW589876 BGS589875:BGS589876 BQO589875:BQO589876 CAK589875:CAK589876 CKG589875:CKG589876 CUC589875:CUC589876 DDY589875:DDY589876 DNU589875:DNU589876 DXQ589875:DXQ589876 EHM589875:EHM589876 ERI589875:ERI589876 FBE589875:FBE589876 FLA589875:FLA589876 FUW589875:FUW589876 GES589875:GES589876 GOO589875:GOO589876 GYK589875:GYK589876 HIG589875:HIG589876 HSC589875:HSC589876 IBY589875:IBY589876 ILU589875:ILU589876 IVQ589875:IVQ589876 JFM589875:JFM589876 JPI589875:JPI589876 JZE589875:JZE589876 KJA589875:KJA589876 KSW589875:KSW589876 LCS589875:LCS589876 LMO589875:LMO589876 LWK589875:LWK589876 MGG589875:MGG589876 MQC589875:MQC589876 MZY589875:MZY589876 NJU589875:NJU589876 NTQ589875:NTQ589876 ODM589875:ODM589876 ONI589875:ONI589876 OXE589875:OXE589876 PHA589875:PHA589876 PQW589875:PQW589876 QAS589875:QAS589876 QKO589875:QKO589876 QUK589875:QUK589876 REG589875:REG589876 ROC589875:ROC589876 RXY589875:RXY589876 SHU589875:SHU589876 SRQ589875:SRQ589876 TBM589875:TBM589876 TLI589875:TLI589876 TVE589875:TVE589876 UFA589875:UFA589876 UOW589875:UOW589876 UYS589875:UYS589876 VIO589875:VIO589876 VSK589875:VSK589876 WCG589875:WCG589876 WMC589875:WMC589876 WVY589875:WVY589876 O655411:O655412 JM655411:JM655412 TI655411:TI655412 ADE655411:ADE655412 ANA655411:ANA655412 AWW655411:AWW655412 BGS655411:BGS655412 BQO655411:BQO655412 CAK655411:CAK655412 CKG655411:CKG655412 CUC655411:CUC655412 DDY655411:DDY655412 DNU655411:DNU655412 DXQ655411:DXQ655412 EHM655411:EHM655412 ERI655411:ERI655412 FBE655411:FBE655412 FLA655411:FLA655412 FUW655411:FUW655412 GES655411:GES655412 GOO655411:GOO655412 GYK655411:GYK655412 HIG655411:HIG655412 HSC655411:HSC655412 IBY655411:IBY655412 ILU655411:ILU655412 IVQ655411:IVQ655412 JFM655411:JFM655412 JPI655411:JPI655412 JZE655411:JZE655412 KJA655411:KJA655412 KSW655411:KSW655412 LCS655411:LCS655412 LMO655411:LMO655412 LWK655411:LWK655412 MGG655411:MGG655412 MQC655411:MQC655412 MZY655411:MZY655412 NJU655411:NJU655412 NTQ655411:NTQ655412 ODM655411:ODM655412 ONI655411:ONI655412 OXE655411:OXE655412 PHA655411:PHA655412 PQW655411:PQW655412 QAS655411:QAS655412 QKO655411:QKO655412 QUK655411:QUK655412 REG655411:REG655412 ROC655411:ROC655412 RXY655411:RXY655412 SHU655411:SHU655412 SRQ655411:SRQ655412 TBM655411:TBM655412 TLI655411:TLI655412 TVE655411:TVE655412 UFA655411:UFA655412 UOW655411:UOW655412 UYS655411:UYS655412 VIO655411:VIO655412 VSK655411:VSK655412 WCG655411:WCG655412 WMC655411:WMC655412 WVY655411:WVY655412 O720947:O720948 JM720947:JM720948 TI720947:TI720948 ADE720947:ADE720948 ANA720947:ANA720948 AWW720947:AWW720948 BGS720947:BGS720948 BQO720947:BQO720948 CAK720947:CAK720948 CKG720947:CKG720948 CUC720947:CUC720948 DDY720947:DDY720948 DNU720947:DNU720948 DXQ720947:DXQ720948 EHM720947:EHM720948 ERI720947:ERI720948 FBE720947:FBE720948 FLA720947:FLA720948 FUW720947:FUW720948 GES720947:GES720948 GOO720947:GOO720948 GYK720947:GYK720948 HIG720947:HIG720948 HSC720947:HSC720948 IBY720947:IBY720948 ILU720947:ILU720948 IVQ720947:IVQ720948 JFM720947:JFM720948 JPI720947:JPI720948 JZE720947:JZE720948 KJA720947:KJA720948 KSW720947:KSW720948 LCS720947:LCS720948 LMO720947:LMO720948 LWK720947:LWK720948 MGG720947:MGG720948 MQC720947:MQC720948 MZY720947:MZY720948 NJU720947:NJU720948 NTQ720947:NTQ720948 ODM720947:ODM720948 ONI720947:ONI720948 OXE720947:OXE720948 PHA720947:PHA720948 PQW720947:PQW720948 QAS720947:QAS720948 QKO720947:QKO720948 QUK720947:QUK720948 REG720947:REG720948 ROC720947:ROC720948 RXY720947:RXY720948 SHU720947:SHU720948 SRQ720947:SRQ720948 TBM720947:TBM720948 TLI720947:TLI720948 TVE720947:TVE720948 UFA720947:UFA720948 UOW720947:UOW720948 UYS720947:UYS720948 VIO720947:VIO720948 VSK720947:VSK720948 WCG720947:WCG720948 WMC720947:WMC720948 WVY720947:WVY720948 O786483:O786484 JM786483:JM786484 TI786483:TI786484 ADE786483:ADE786484 ANA786483:ANA786484 AWW786483:AWW786484 BGS786483:BGS786484 BQO786483:BQO786484 CAK786483:CAK786484 CKG786483:CKG786484 CUC786483:CUC786484 DDY786483:DDY786484 DNU786483:DNU786484 DXQ786483:DXQ786484 EHM786483:EHM786484 ERI786483:ERI786484 FBE786483:FBE786484 FLA786483:FLA786484 FUW786483:FUW786484 GES786483:GES786484 GOO786483:GOO786484 GYK786483:GYK786484 HIG786483:HIG786484 HSC786483:HSC786484 IBY786483:IBY786484 ILU786483:ILU786484 IVQ786483:IVQ786484 JFM786483:JFM786484 JPI786483:JPI786484 JZE786483:JZE786484 KJA786483:KJA786484 KSW786483:KSW786484 LCS786483:LCS786484 LMO786483:LMO786484 LWK786483:LWK786484 MGG786483:MGG786484 MQC786483:MQC786484 MZY786483:MZY786484 NJU786483:NJU786484 NTQ786483:NTQ786484 ODM786483:ODM786484 ONI786483:ONI786484 OXE786483:OXE786484 PHA786483:PHA786484 PQW786483:PQW786484 QAS786483:QAS786484 QKO786483:QKO786484 QUK786483:QUK786484 REG786483:REG786484 ROC786483:ROC786484 RXY786483:RXY786484 SHU786483:SHU786484 SRQ786483:SRQ786484 TBM786483:TBM786484 TLI786483:TLI786484 TVE786483:TVE786484 UFA786483:UFA786484 UOW786483:UOW786484 UYS786483:UYS786484 VIO786483:VIO786484 VSK786483:VSK786484 WCG786483:WCG786484 WMC786483:WMC786484 WVY786483:WVY786484 O852019:O852020 JM852019:JM852020 TI852019:TI852020 ADE852019:ADE852020 ANA852019:ANA852020 AWW852019:AWW852020 BGS852019:BGS852020 BQO852019:BQO852020 CAK852019:CAK852020 CKG852019:CKG852020 CUC852019:CUC852020 DDY852019:DDY852020 DNU852019:DNU852020 DXQ852019:DXQ852020 EHM852019:EHM852020 ERI852019:ERI852020 FBE852019:FBE852020 FLA852019:FLA852020 FUW852019:FUW852020 GES852019:GES852020 GOO852019:GOO852020 GYK852019:GYK852020 HIG852019:HIG852020 HSC852019:HSC852020 IBY852019:IBY852020 ILU852019:ILU852020 IVQ852019:IVQ852020 JFM852019:JFM852020 JPI852019:JPI852020 JZE852019:JZE852020 KJA852019:KJA852020 KSW852019:KSW852020 LCS852019:LCS852020 LMO852019:LMO852020 LWK852019:LWK852020 MGG852019:MGG852020 MQC852019:MQC852020 MZY852019:MZY852020 NJU852019:NJU852020 NTQ852019:NTQ852020 ODM852019:ODM852020 ONI852019:ONI852020 OXE852019:OXE852020 PHA852019:PHA852020 PQW852019:PQW852020 QAS852019:QAS852020 QKO852019:QKO852020 QUK852019:QUK852020 REG852019:REG852020 ROC852019:ROC852020 RXY852019:RXY852020 SHU852019:SHU852020 SRQ852019:SRQ852020 TBM852019:TBM852020 TLI852019:TLI852020 TVE852019:TVE852020 UFA852019:UFA852020 UOW852019:UOW852020 UYS852019:UYS852020 VIO852019:VIO852020 VSK852019:VSK852020 WCG852019:WCG852020 WMC852019:WMC852020 WVY852019:WVY852020 O917555:O917556 JM917555:JM917556 TI917555:TI917556 ADE917555:ADE917556 ANA917555:ANA917556 AWW917555:AWW917556 BGS917555:BGS917556 BQO917555:BQO917556 CAK917555:CAK917556 CKG917555:CKG917556 CUC917555:CUC917556 DDY917555:DDY917556 DNU917555:DNU917556 DXQ917555:DXQ917556 EHM917555:EHM917556 ERI917555:ERI917556 FBE917555:FBE917556 FLA917555:FLA917556 FUW917555:FUW917556 GES917555:GES917556 GOO917555:GOO917556 GYK917555:GYK917556 HIG917555:HIG917556 HSC917555:HSC917556 IBY917555:IBY917556 ILU917555:ILU917556 IVQ917555:IVQ917556 JFM917555:JFM917556 JPI917555:JPI917556 JZE917555:JZE917556 KJA917555:KJA917556 KSW917555:KSW917556 LCS917555:LCS917556 LMO917555:LMO917556 LWK917555:LWK917556 MGG917555:MGG917556 MQC917555:MQC917556 MZY917555:MZY917556 NJU917555:NJU917556 NTQ917555:NTQ917556 ODM917555:ODM917556 ONI917555:ONI917556 OXE917555:OXE917556 PHA917555:PHA917556 PQW917555:PQW917556 QAS917555:QAS917556 QKO917555:QKO917556 QUK917555:QUK917556 REG917555:REG917556 ROC917555:ROC917556 RXY917555:RXY917556 SHU917555:SHU917556 SRQ917555:SRQ917556 TBM917555:TBM917556 TLI917555:TLI917556 TVE917555:TVE917556 UFA917555:UFA917556 UOW917555:UOW917556 UYS917555:UYS917556 VIO917555:VIO917556 VSK917555:VSK917556 WCG917555:WCG917556 WMC917555:WMC917556 WVY917555:WVY917556 O983091:O983092 JM983091:JM983092 TI983091:TI983092 ADE983091:ADE983092 ANA983091:ANA983092 AWW983091:AWW983092 BGS983091:BGS983092 BQO983091:BQO983092 CAK983091:CAK983092 CKG983091:CKG983092 CUC983091:CUC983092 DDY983091:DDY983092 DNU983091:DNU983092 DXQ983091:DXQ983092 EHM983091:EHM983092 ERI983091:ERI983092 FBE983091:FBE983092 FLA983091:FLA983092 FUW983091:FUW983092 GES983091:GES983092 GOO983091:GOO983092 GYK983091:GYK983092 HIG983091:HIG983092 HSC983091:HSC983092 IBY983091:IBY983092 ILU983091:ILU983092 IVQ983091:IVQ983092 JFM983091:JFM983092 JPI983091:JPI983092 JZE983091:JZE983092 KJA983091:KJA983092 KSW983091:KSW983092 LCS983091:LCS983092 LMO983091:LMO983092 LWK983091:LWK983092 MGG983091:MGG983092 MQC983091:MQC983092 MZY983091:MZY983092 NJU983091:NJU983092 NTQ983091:NTQ983092 ODM983091:ODM983092 ONI983091:ONI983092 OXE983091:OXE983092 PHA983091:PHA983092 PQW983091:PQW983092 QAS983091:QAS983092 QKO983091:QKO983092 QUK983091:QUK983092 REG983091:REG983092 ROC983091:ROC983092 RXY983091:RXY983092 SHU983091:SHU983092 SRQ983091:SRQ983092 TBM983091:TBM983092 TLI983091:TLI983092 TVE983091:TVE983092 UFA983091:UFA983092 UOW983091:UOW983092 UYS983091:UYS983092 VIO983091:VIO983092 VSK983091:VSK983092 WCG983091:WCG983092 WMC983091:WMC983092 WVY983091:WVY983092 L54:L72 JJ54:JJ72 TF54:TF72 ADB54:ADB72 AMX54:AMX72 AWT54:AWT72 BGP54:BGP72 BQL54:BQL72 CAH54:CAH72 CKD54:CKD72 CTZ54:CTZ72 DDV54:DDV72 DNR54:DNR72 DXN54:DXN72 EHJ54:EHJ72 ERF54:ERF72 FBB54:FBB72 FKX54:FKX72 FUT54:FUT72 GEP54:GEP72 GOL54:GOL72 GYH54:GYH72 HID54:HID72 HRZ54:HRZ72 IBV54:IBV72 ILR54:ILR72 IVN54:IVN72 JFJ54:JFJ72 JPF54:JPF72 JZB54:JZB72 KIX54:KIX72 KST54:KST72 LCP54:LCP72 LML54:LML72 LWH54:LWH72 MGD54:MGD72 MPZ54:MPZ72 MZV54:MZV72 NJR54:NJR72 NTN54:NTN72 ODJ54:ODJ72 ONF54:ONF72 OXB54:OXB72 PGX54:PGX72 PQT54:PQT72 QAP54:QAP72 QKL54:QKL72 QUH54:QUH72 RED54:RED72 RNZ54:RNZ72 RXV54:RXV72 SHR54:SHR72 SRN54:SRN72 TBJ54:TBJ72 TLF54:TLF72 TVB54:TVB72 UEX54:UEX72 UOT54:UOT72 UYP54:UYP72 VIL54:VIL72 VSH54:VSH72 WCD54:WCD72 WLZ54:WLZ72 WVV54:WVV72 L65590:L65608 JJ65590:JJ65608 TF65590:TF65608 ADB65590:ADB65608 AMX65590:AMX65608 AWT65590:AWT65608 BGP65590:BGP65608 BQL65590:BQL65608 CAH65590:CAH65608 CKD65590:CKD65608 CTZ65590:CTZ65608 DDV65590:DDV65608 DNR65590:DNR65608 DXN65590:DXN65608 EHJ65590:EHJ65608 ERF65590:ERF65608 FBB65590:FBB65608 FKX65590:FKX65608 FUT65590:FUT65608 GEP65590:GEP65608 GOL65590:GOL65608 GYH65590:GYH65608 HID65590:HID65608 HRZ65590:HRZ65608 IBV65590:IBV65608 ILR65590:ILR65608 IVN65590:IVN65608 JFJ65590:JFJ65608 JPF65590:JPF65608 JZB65590:JZB65608 KIX65590:KIX65608 KST65590:KST65608 LCP65590:LCP65608 LML65590:LML65608 LWH65590:LWH65608 MGD65590:MGD65608 MPZ65590:MPZ65608 MZV65590:MZV65608 NJR65590:NJR65608 NTN65590:NTN65608 ODJ65590:ODJ65608 ONF65590:ONF65608 OXB65590:OXB65608 PGX65590:PGX65608 PQT65590:PQT65608 QAP65590:QAP65608 QKL65590:QKL65608 QUH65590:QUH65608 RED65590:RED65608 RNZ65590:RNZ65608 RXV65590:RXV65608 SHR65590:SHR65608 SRN65590:SRN65608 TBJ65590:TBJ65608 TLF65590:TLF65608 TVB65590:TVB65608 UEX65590:UEX65608 UOT65590:UOT65608 UYP65590:UYP65608 VIL65590:VIL65608 VSH65590:VSH65608 WCD65590:WCD65608 WLZ65590:WLZ65608 WVV65590:WVV65608 L131126:L131144 JJ131126:JJ131144 TF131126:TF131144 ADB131126:ADB131144 AMX131126:AMX131144 AWT131126:AWT131144 BGP131126:BGP131144 BQL131126:BQL131144 CAH131126:CAH131144 CKD131126:CKD131144 CTZ131126:CTZ131144 DDV131126:DDV131144 DNR131126:DNR131144 DXN131126:DXN131144 EHJ131126:EHJ131144 ERF131126:ERF131144 FBB131126:FBB131144 FKX131126:FKX131144 FUT131126:FUT131144 GEP131126:GEP131144 GOL131126:GOL131144 GYH131126:GYH131144 HID131126:HID131144 HRZ131126:HRZ131144 IBV131126:IBV131144 ILR131126:ILR131144 IVN131126:IVN131144 JFJ131126:JFJ131144 JPF131126:JPF131144 JZB131126:JZB131144 KIX131126:KIX131144 KST131126:KST131144 LCP131126:LCP131144 LML131126:LML131144 LWH131126:LWH131144 MGD131126:MGD131144 MPZ131126:MPZ131144 MZV131126:MZV131144 NJR131126:NJR131144 NTN131126:NTN131144 ODJ131126:ODJ131144 ONF131126:ONF131144 OXB131126:OXB131144 PGX131126:PGX131144 PQT131126:PQT131144 QAP131126:QAP131144 QKL131126:QKL131144 QUH131126:QUH131144 RED131126:RED131144 RNZ131126:RNZ131144 RXV131126:RXV131144 SHR131126:SHR131144 SRN131126:SRN131144 TBJ131126:TBJ131144 TLF131126:TLF131144 TVB131126:TVB131144 UEX131126:UEX131144 UOT131126:UOT131144 UYP131126:UYP131144 VIL131126:VIL131144 VSH131126:VSH131144 WCD131126:WCD131144 WLZ131126:WLZ131144 WVV131126:WVV131144 L196662:L196680 JJ196662:JJ196680 TF196662:TF196680 ADB196662:ADB196680 AMX196662:AMX196680 AWT196662:AWT196680 BGP196662:BGP196680 BQL196662:BQL196680 CAH196662:CAH196680 CKD196662:CKD196680 CTZ196662:CTZ196680 DDV196662:DDV196680 DNR196662:DNR196680 DXN196662:DXN196680 EHJ196662:EHJ196680 ERF196662:ERF196680 FBB196662:FBB196680 FKX196662:FKX196680 FUT196662:FUT196680 GEP196662:GEP196680 GOL196662:GOL196680 GYH196662:GYH196680 HID196662:HID196680 HRZ196662:HRZ196680 IBV196662:IBV196680 ILR196662:ILR196680 IVN196662:IVN196680 JFJ196662:JFJ196680 JPF196662:JPF196680 JZB196662:JZB196680 KIX196662:KIX196680 KST196662:KST196680 LCP196662:LCP196680 LML196662:LML196680 LWH196662:LWH196680 MGD196662:MGD196680 MPZ196662:MPZ196680 MZV196662:MZV196680 NJR196662:NJR196680 NTN196662:NTN196680 ODJ196662:ODJ196680 ONF196662:ONF196680 OXB196662:OXB196680 PGX196662:PGX196680 PQT196662:PQT196680 QAP196662:QAP196680 QKL196662:QKL196680 QUH196662:QUH196680 RED196662:RED196680 RNZ196662:RNZ196680 RXV196662:RXV196680 SHR196662:SHR196680 SRN196662:SRN196680 TBJ196662:TBJ196680 TLF196662:TLF196680 TVB196662:TVB196680 UEX196662:UEX196680 UOT196662:UOT196680 UYP196662:UYP196680 VIL196662:VIL196680 VSH196662:VSH196680 WCD196662:WCD196680 WLZ196662:WLZ196680 WVV196662:WVV196680 L262198:L262216 JJ262198:JJ262216 TF262198:TF262216 ADB262198:ADB262216 AMX262198:AMX262216 AWT262198:AWT262216 BGP262198:BGP262216 BQL262198:BQL262216 CAH262198:CAH262216 CKD262198:CKD262216 CTZ262198:CTZ262216 DDV262198:DDV262216 DNR262198:DNR262216 DXN262198:DXN262216 EHJ262198:EHJ262216 ERF262198:ERF262216 FBB262198:FBB262216 FKX262198:FKX262216 FUT262198:FUT262216 GEP262198:GEP262216 GOL262198:GOL262216 GYH262198:GYH262216 HID262198:HID262216 HRZ262198:HRZ262216 IBV262198:IBV262216 ILR262198:ILR262216 IVN262198:IVN262216 JFJ262198:JFJ262216 JPF262198:JPF262216 JZB262198:JZB262216 KIX262198:KIX262216 KST262198:KST262216 LCP262198:LCP262216 LML262198:LML262216 LWH262198:LWH262216 MGD262198:MGD262216 MPZ262198:MPZ262216 MZV262198:MZV262216 NJR262198:NJR262216 NTN262198:NTN262216 ODJ262198:ODJ262216 ONF262198:ONF262216 OXB262198:OXB262216 PGX262198:PGX262216 PQT262198:PQT262216 QAP262198:QAP262216 QKL262198:QKL262216 QUH262198:QUH262216 RED262198:RED262216 RNZ262198:RNZ262216 RXV262198:RXV262216 SHR262198:SHR262216 SRN262198:SRN262216 TBJ262198:TBJ262216 TLF262198:TLF262216 TVB262198:TVB262216 UEX262198:UEX262216 UOT262198:UOT262216 UYP262198:UYP262216 VIL262198:VIL262216 VSH262198:VSH262216 WCD262198:WCD262216 WLZ262198:WLZ262216 WVV262198:WVV262216 L327734:L327752 JJ327734:JJ327752 TF327734:TF327752 ADB327734:ADB327752 AMX327734:AMX327752 AWT327734:AWT327752 BGP327734:BGP327752 BQL327734:BQL327752 CAH327734:CAH327752 CKD327734:CKD327752 CTZ327734:CTZ327752 DDV327734:DDV327752 DNR327734:DNR327752 DXN327734:DXN327752 EHJ327734:EHJ327752 ERF327734:ERF327752 FBB327734:FBB327752 FKX327734:FKX327752 FUT327734:FUT327752 GEP327734:GEP327752 GOL327734:GOL327752 GYH327734:GYH327752 HID327734:HID327752 HRZ327734:HRZ327752 IBV327734:IBV327752 ILR327734:ILR327752 IVN327734:IVN327752 JFJ327734:JFJ327752 JPF327734:JPF327752 JZB327734:JZB327752 KIX327734:KIX327752 KST327734:KST327752 LCP327734:LCP327752 LML327734:LML327752 LWH327734:LWH327752 MGD327734:MGD327752 MPZ327734:MPZ327752 MZV327734:MZV327752 NJR327734:NJR327752 NTN327734:NTN327752 ODJ327734:ODJ327752 ONF327734:ONF327752 OXB327734:OXB327752 PGX327734:PGX327752 PQT327734:PQT327752 QAP327734:QAP327752 QKL327734:QKL327752 QUH327734:QUH327752 RED327734:RED327752 RNZ327734:RNZ327752 RXV327734:RXV327752 SHR327734:SHR327752 SRN327734:SRN327752 TBJ327734:TBJ327752 TLF327734:TLF327752 TVB327734:TVB327752 UEX327734:UEX327752 UOT327734:UOT327752 UYP327734:UYP327752 VIL327734:VIL327752 VSH327734:VSH327752 WCD327734:WCD327752 WLZ327734:WLZ327752 WVV327734:WVV327752 L393270:L393288 JJ393270:JJ393288 TF393270:TF393288 ADB393270:ADB393288 AMX393270:AMX393288 AWT393270:AWT393288 BGP393270:BGP393288 BQL393270:BQL393288 CAH393270:CAH393288 CKD393270:CKD393288 CTZ393270:CTZ393288 DDV393270:DDV393288 DNR393270:DNR393288 DXN393270:DXN393288 EHJ393270:EHJ393288 ERF393270:ERF393288 FBB393270:FBB393288 FKX393270:FKX393288 FUT393270:FUT393288 GEP393270:GEP393288 GOL393270:GOL393288 GYH393270:GYH393288 HID393270:HID393288 HRZ393270:HRZ393288 IBV393270:IBV393288 ILR393270:ILR393288 IVN393270:IVN393288 JFJ393270:JFJ393288 JPF393270:JPF393288 JZB393270:JZB393288 KIX393270:KIX393288 KST393270:KST393288 LCP393270:LCP393288 LML393270:LML393288 LWH393270:LWH393288 MGD393270:MGD393288 MPZ393270:MPZ393288 MZV393270:MZV393288 NJR393270:NJR393288 NTN393270:NTN393288 ODJ393270:ODJ393288 ONF393270:ONF393288 OXB393270:OXB393288 PGX393270:PGX393288 PQT393270:PQT393288 QAP393270:QAP393288 QKL393270:QKL393288 QUH393270:QUH393288 RED393270:RED393288 RNZ393270:RNZ393288 RXV393270:RXV393288 SHR393270:SHR393288 SRN393270:SRN393288 TBJ393270:TBJ393288 TLF393270:TLF393288 TVB393270:TVB393288 UEX393270:UEX393288 UOT393270:UOT393288 UYP393270:UYP393288 VIL393270:VIL393288 VSH393270:VSH393288 WCD393270:WCD393288 WLZ393270:WLZ393288 WVV393270:WVV393288 L458806:L458824 JJ458806:JJ458824 TF458806:TF458824 ADB458806:ADB458824 AMX458806:AMX458824 AWT458806:AWT458824 BGP458806:BGP458824 BQL458806:BQL458824 CAH458806:CAH458824 CKD458806:CKD458824 CTZ458806:CTZ458824 DDV458806:DDV458824 DNR458806:DNR458824 DXN458806:DXN458824 EHJ458806:EHJ458824 ERF458806:ERF458824 FBB458806:FBB458824 FKX458806:FKX458824 FUT458806:FUT458824 GEP458806:GEP458824 GOL458806:GOL458824 GYH458806:GYH458824 HID458806:HID458824 HRZ458806:HRZ458824 IBV458806:IBV458824 ILR458806:ILR458824 IVN458806:IVN458824 JFJ458806:JFJ458824 JPF458806:JPF458824 JZB458806:JZB458824 KIX458806:KIX458824 KST458806:KST458824 LCP458806:LCP458824 LML458806:LML458824 LWH458806:LWH458824 MGD458806:MGD458824 MPZ458806:MPZ458824 MZV458806:MZV458824 NJR458806:NJR458824 NTN458806:NTN458824 ODJ458806:ODJ458824 ONF458806:ONF458824 OXB458806:OXB458824 PGX458806:PGX458824 PQT458806:PQT458824 QAP458806:QAP458824 QKL458806:QKL458824 QUH458806:QUH458824 RED458806:RED458824 RNZ458806:RNZ458824 RXV458806:RXV458824 SHR458806:SHR458824 SRN458806:SRN458824 TBJ458806:TBJ458824 TLF458806:TLF458824 TVB458806:TVB458824 UEX458806:UEX458824 UOT458806:UOT458824 UYP458806:UYP458824 VIL458806:VIL458824 VSH458806:VSH458824 WCD458806:WCD458824 WLZ458806:WLZ458824 WVV458806:WVV458824 L524342:L524360 JJ524342:JJ524360 TF524342:TF524360 ADB524342:ADB524360 AMX524342:AMX524360 AWT524342:AWT524360 BGP524342:BGP524360 BQL524342:BQL524360 CAH524342:CAH524360 CKD524342:CKD524360 CTZ524342:CTZ524360 DDV524342:DDV524360 DNR524342:DNR524360 DXN524342:DXN524360 EHJ524342:EHJ524360 ERF524342:ERF524360 FBB524342:FBB524360 FKX524342:FKX524360 FUT524342:FUT524360 GEP524342:GEP524360 GOL524342:GOL524360 GYH524342:GYH524360 HID524342:HID524360 HRZ524342:HRZ524360 IBV524342:IBV524360 ILR524342:ILR524360 IVN524342:IVN524360 JFJ524342:JFJ524360 JPF524342:JPF524360 JZB524342:JZB524360 KIX524342:KIX524360 KST524342:KST524360 LCP524342:LCP524360 LML524342:LML524360 LWH524342:LWH524360 MGD524342:MGD524360 MPZ524342:MPZ524360 MZV524342:MZV524360 NJR524342:NJR524360 NTN524342:NTN524360 ODJ524342:ODJ524360 ONF524342:ONF524360 OXB524342:OXB524360 PGX524342:PGX524360 PQT524342:PQT524360 QAP524342:QAP524360 QKL524342:QKL524360 QUH524342:QUH524360 RED524342:RED524360 RNZ524342:RNZ524360 RXV524342:RXV524360 SHR524342:SHR524360 SRN524342:SRN524360 TBJ524342:TBJ524360 TLF524342:TLF524360 TVB524342:TVB524360 UEX524342:UEX524360 UOT524342:UOT524360 UYP524342:UYP524360 VIL524342:VIL524360 VSH524342:VSH524360 WCD524342:WCD524360 WLZ524342:WLZ524360 WVV524342:WVV524360 L589878:L589896 JJ589878:JJ589896 TF589878:TF589896 ADB589878:ADB589896 AMX589878:AMX589896 AWT589878:AWT589896 BGP589878:BGP589896 BQL589878:BQL589896 CAH589878:CAH589896 CKD589878:CKD589896 CTZ589878:CTZ589896 DDV589878:DDV589896 DNR589878:DNR589896 DXN589878:DXN589896 EHJ589878:EHJ589896 ERF589878:ERF589896 FBB589878:FBB589896 FKX589878:FKX589896 FUT589878:FUT589896 GEP589878:GEP589896 GOL589878:GOL589896 GYH589878:GYH589896 HID589878:HID589896 HRZ589878:HRZ589896 IBV589878:IBV589896 ILR589878:ILR589896 IVN589878:IVN589896 JFJ589878:JFJ589896 JPF589878:JPF589896 JZB589878:JZB589896 KIX589878:KIX589896 KST589878:KST589896 LCP589878:LCP589896 LML589878:LML589896 LWH589878:LWH589896 MGD589878:MGD589896 MPZ589878:MPZ589896 MZV589878:MZV589896 NJR589878:NJR589896 NTN589878:NTN589896 ODJ589878:ODJ589896 ONF589878:ONF589896 OXB589878:OXB589896 PGX589878:PGX589896 PQT589878:PQT589896 QAP589878:QAP589896 QKL589878:QKL589896 QUH589878:QUH589896 RED589878:RED589896 RNZ589878:RNZ589896 RXV589878:RXV589896 SHR589878:SHR589896 SRN589878:SRN589896 TBJ589878:TBJ589896 TLF589878:TLF589896 TVB589878:TVB589896 UEX589878:UEX589896 UOT589878:UOT589896 UYP589878:UYP589896 VIL589878:VIL589896 VSH589878:VSH589896 WCD589878:WCD589896 WLZ589878:WLZ589896 WVV589878:WVV589896 L655414:L655432 JJ655414:JJ655432 TF655414:TF655432 ADB655414:ADB655432 AMX655414:AMX655432 AWT655414:AWT655432 BGP655414:BGP655432 BQL655414:BQL655432 CAH655414:CAH655432 CKD655414:CKD655432 CTZ655414:CTZ655432 DDV655414:DDV655432 DNR655414:DNR655432 DXN655414:DXN655432 EHJ655414:EHJ655432 ERF655414:ERF655432 FBB655414:FBB655432 FKX655414:FKX655432 FUT655414:FUT655432 GEP655414:GEP655432 GOL655414:GOL655432 GYH655414:GYH655432 HID655414:HID655432 HRZ655414:HRZ655432 IBV655414:IBV655432 ILR655414:ILR655432 IVN655414:IVN655432 JFJ655414:JFJ655432 JPF655414:JPF655432 JZB655414:JZB655432 KIX655414:KIX655432 KST655414:KST655432 LCP655414:LCP655432 LML655414:LML655432 LWH655414:LWH655432 MGD655414:MGD655432 MPZ655414:MPZ655432 MZV655414:MZV655432 NJR655414:NJR655432 NTN655414:NTN655432 ODJ655414:ODJ655432 ONF655414:ONF655432 OXB655414:OXB655432 PGX655414:PGX655432 PQT655414:PQT655432 QAP655414:QAP655432 QKL655414:QKL655432 QUH655414:QUH655432 RED655414:RED655432 RNZ655414:RNZ655432 RXV655414:RXV655432 SHR655414:SHR655432 SRN655414:SRN655432 TBJ655414:TBJ655432 TLF655414:TLF655432 TVB655414:TVB655432 UEX655414:UEX655432 UOT655414:UOT655432 UYP655414:UYP655432 VIL655414:VIL655432 VSH655414:VSH655432 WCD655414:WCD655432 WLZ655414:WLZ655432 WVV655414:WVV655432 L720950:L720968 JJ720950:JJ720968 TF720950:TF720968 ADB720950:ADB720968 AMX720950:AMX720968 AWT720950:AWT720968 BGP720950:BGP720968 BQL720950:BQL720968 CAH720950:CAH720968 CKD720950:CKD720968 CTZ720950:CTZ720968 DDV720950:DDV720968 DNR720950:DNR720968 DXN720950:DXN720968 EHJ720950:EHJ720968 ERF720950:ERF720968 FBB720950:FBB720968 FKX720950:FKX720968 FUT720950:FUT720968 GEP720950:GEP720968 GOL720950:GOL720968 GYH720950:GYH720968 HID720950:HID720968 HRZ720950:HRZ720968 IBV720950:IBV720968 ILR720950:ILR720968 IVN720950:IVN720968 JFJ720950:JFJ720968 JPF720950:JPF720968 JZB720950:JZB720968 KIX720950:KIX720968 KST720950:KST720968 LCP720950:LCP720968 LML720950:LML720968 LWH720950:LWH720968 MGD720950:MGD720968 MPZ720950:MPZ720968 MZV720950:MZV720968 NJR720950:NJR720968 NTN720950:NTN720968 ODJ720950:ODJ720968 ONF720950:ONF720968 OXB720950:OXB720968 PGX720950:PGX720968 PQT720950:PQT720968 QAP720950:QAP720968 QKL720950:QKL720968 QUH720950:QUH720968 RED720950:RED720968 RNZ720950:RNZ720968 RXV720950:RXV720968 SHR720950:SHR720968 SRN720950:SRN720968 TBJ720950:TBJ720968 TLF720950:TLF720968 TVB720950:TVB720968 UEX720950:UEX720968 UOT720950:UOT720968 UYP720950:UYP720968 VIL720950:VIL720968 VSH720950:VSH720968 WCD720950:WCD720968 WLZ720950:WLZ720968 WVV720950:WVV720968 L786486:L786504 JJ786486:JJ786504 TF786486:TF786504 ADB786486:ADB786504 AMX786486:AMX786504 AWT786486:AWT786504 BGP786486:BGP786504 BQL786486:BQL786504 CAH786486:CAH786504 CKD786486:CKD786504 CTZ786486:CTZ786504 DDV786486:DDV786504 DNR786486:DNR786504 DXN786486:DXN786504 EHJ786486:EHJ786504 ERF786486:ERF786504 FBB786486:FBB786504 FKX786486:FKX786504 FUT786486:FUT786504 GEP786486:GEP786504 GOL786486:GOL786504 GYH786486:GYH786504 HID786486:HID786504 HRZ786486:HRZ786504 IBV786486:IBV786504 ILR786486:ILR786504 IVN786486:IVN786504 JFJ786486:JFJ786504 JPF786486:JPF786504 JZB786486:JZB786504 KIX786486:KIX786504 KST786486:KST786504 LCP786486:LCP786504 LML786486:LML786504 LWH786486:LWH786504 MGD786486:MGD786504 MPZ786486:MPZ786504 MZV786486:MZV786504 NJR786486:NJR786504 NTN786486:NTN786504 ODJ786486:ODJ786504 ONF786486:ONF786504 OXB786486:OXB786504 PGX786486:PGX786504 PQT786486:PQT786504 QAP786486:QAP786504 QKL786486:QKL786504 QUH786486:QUH786504 RED786486:RED786504 RNZ786486:RNZ786504 RXV786486:RXV786504 SHR786486:SHR786504 SRN786486:SRN786504 TBJ786486:TBJ786504 TLF786486:TLF786504 TVB786486:TVB786504 UEX786486:UEX786504 UOT786486:UOT786504 UYP786486:UYP786504 VIL786486:VIL786504 VSH786486:VSH786504 WCD786486:WCD786504 WLZ786486:WLZ786504 WVV786486:WVV786504 L852022:L852040 JJ852022:JJ852040 TF852022:TF852040 ADB852022:ADB852040 AMX852022:AMX852040 AWT852022:AWT852040 BGP852022:BGP852040 BQL852022:BQL852040 CAH852022:CAH852040 CKD852022:CKD852040 CTZ852022:CTZ852040 DDV852022:DDV852040 DNR852022:DNR852040 DXN852022:DXN852040 EHJ852022:EHJ852040 ERF852022:ERF852040 FBB852022:FBB852040 FKX852022:FKX852040 FUT852022:FUT852040 GEP852022:GEP852040 GOL852022:GOL852040 GYH852022:GYH852040 HID852022:HID852040 HRZ852022:HRZ852040 IBV852022:IBV852040 ILR852022:ILR852040 IVN852022:IVN852040 JFJ852022:JFJ852040 JPF852022:JPF852040 JZB852022:JZB852040 KIX852022:KIX852040 KST852022:KST852040 LCP852022:LCP852040 LML852022:LML852040 LWH852022:LWH852040 MGD852022:MGD852040 MPZ852022:MPZ852040 MZV852022:MZV852040 NJR852022:NJR852040 NTN852022:NTN852040 ODJ852022:ODJ852040 ONF852022:ONF852040 OXB852022:OXB852040 PGX852022:PGX852040 PQT852022:PQT852040 QAP852022:QAP852040 QKL852022:QKL852040 QUH852022:QUH852040 RED852022:RED852040 RNZ852022:RNZ852040 RXV852022:RXV852040 SHR852022:SHR852040 SRN852022:SRN852040 TBJ852022:TBJ852040 TLF852022:TLF852040 TVB852022:TVB852040 UEX852022:UEX852040 UOT852022:UOT852040 UYP852022:UYP852040 VIL852022:VIL852040 VSH852022:VSH852040 WCD852022:WCD852040 WLZ852022:WLZ852040 WVV852022:WVV852040 L917558:L917576 JJ917558:JJ917576 TF917558:TF917576 ADB917558:ADB917576 AMX917558:AMX917576 AWT917558:AWT917576 BGP917558:BGP917576 BQL917558:BQL917576 CAH917558:CAH917576 CKD917558:CKD917576 CTZ917558:CTZ917576 DDV917558:DDV917576 DNR917558:DNR917576 DXN917558:DXN917576 EHJ917558:EHJ917576 ERF917558:ERF917576 FBB917558:FBB917576 FKX917558:FKX917576 FUT917558:FUT917576 GEP917558:GEP917576 GOL917558:GOL917576 GYH917558:GYH917576 HID917558:HID917576 HRZ917558:HRZ917576 IBV917558:IBV917576 ILR917558:ILR917576 IVN917558:IVN917576 JFJ917558:JFJ917576 JPF917558:JPF917576 JZB917558:JZB917576 KIX917558:KIX917576 KST917558:KST917576 LCP917558:LCP917576 LML917558:LML917576 LWH917558:LWH917576 MGD917558:MGD917576 MPZ917558:MPZ917576 MZV917558:MZV917576 NJR917558:NJR917576 NTN917558:NTN917576 ODJ917558:ODJ917576 ONF917558:ONF917576 OXB917558:OXB917576 PGX917558:PGX917576 PQT917558:PQT917576 QAP917558:QAP917576 QKL917558:QKL917576 QUH917558:QUH917576 RED917558:RED917576 RNZ917558:RNZ917576 RXV917558:RXV917576 SHR917558:SHR917576 SRN917558:SRN917576 TBJ917558:TBJ917576 TLF917558:TLF917576 TVB917558:TVB917576 UEX917558:UEX917576 UOT917558:UOT917576 UYP917558:UYP917576 VIL917558:VIL917576 VSH917558:VSH917576 WCD917558:WCD917576 WLZ917558:WLZ917576 WVV917558:WVV917576 L983094:L983112 JJ983094:JJ983112 TF983094:TF983112 ADB983094:ADB983112 AMX983094:AMX983112 AWT983094:AWT983112 BGP983094:BGP983112 BQL983094:BQL983112 CAH983094:CAH983112 CKD983094:CKD983112 CTZ983094:CTZ983112 DDV983094:DDV983112 DNR983094:DNR983112 DXN983094:DXN983112 EHJ983094:EHJ983112 ERF983094:ERF983112 FBB983094:FBB983112 FKX983094:FKX983112 FUT983094:FUT983112 GEP983094:GEP983112 GOL983094:GOL983112 GYH983094:GYH983112 HID983094:HID983112 HRZ983094:HRZ983112 IBV983094:IBV983112 ILR983094:ILR983112 IVN983094:IVN983112 JFJ983094:JFJ983112 JPF983094:JPF983112 JZB983094:JZB983112 KIX983094:KIX983112 KST983094:KST983112 LCP983094:LCP983112 LML983094:LML983112 LWH983094:LWH983112 MGD983094:MGD983112 MPZ983094:MPZ983112 MZV983094:MZV983112 NJR983094:NJR983112 NTN983094:NTN983112 ODJ983094:ODJ983112 ONF983094:ONF983112 OXB983094:OXB983112 PGX983094:PGX983112 PQT983094:PQT983112 QAP983094:QAP983112 QKL983094:QKL983112 QUH983094:QUH983112 RED983094:RED983112 RNZ983094:RNZ983112 RXV983094:RXV983112 SHR983094:SHR983112 SRN983094:SRN983112 TBJ983094:TBJ983112 TLF983094:TLF983112 TVB983094:TVB983112 UEX983094:UEX983112 UOT983094:UOT983112 UYP983094:UYP983112 VIL983094:VIL983112 VSH983094:VSH983112 WCD983094:WCD983112 WLZ983094:WLZ983112 WVV983094:WVV983112 A62 IY62 SU62 ACQ62 AMM62 AWI62 BGE62 BQA62 BZW62 CJS62 CTO62 DDK62 DNG62 DXC62 EGY62 EQU62 FAQ62 FKM62 FUI62 GEE62 GOA62 GXW62 HHS62 HRO62 IBK62 ILG62 IVC62 JEY62 JOU62 JYQ62 KIM62 KSI62 LCE62 LMA62 LVW62 MFS62 MPO62 MZK62 NJG62 NTC62 OCY62 OMU62 OWQ62 PGM62 PQI62 QAE62 QKA62 QTW62 RDS62 RNO62 RXK62 SHG62 SRC62 TAY62 TKU62 TUQ62 UEM62 UOI62 UYE62 VIA62 VRW62 WBS62 WLO62 WVK62 A65598 IY65598 SU65598 ACQ65598 AMM65598 AWI65598 BGE65598 BQA65598 BZW65598 CJS65598 CTO65598 DDK65598 DNG65598 DXC65598 EGY65598 EQU65598 FAQ65598 FKM65598 FUI65598 GEE65598 GOA65598 GXW65598 HHS65598 HRO65598 IBK65598 ILG65598 IVC65598 JEY65598 JOU65598 JYQ65598 KIM65598 KSI65598 LCE65598 LMA65598 LVW65598 MFS65598 MPO65598 MZK65598 NJG65598 NTC65598 OCY65598 OMU65598 OWQ65598 PGM65598 PQI65598 QAE65598 QKA65598 QTW65598 RDS65598 RNO65598 RXK65598 SHG65598 SRC65598 TAY65598 TKU65598 TUQ65598 UEM65598 UOI65598 UYE65598 VIA65598 VRW65598 WBS65598 WLO65598 WVK65598 A131134 IY131134 SU131134 ACQ131134 AMM131134 AWI131134 BGE131134 BQA131134 BZW131134 CJS131134 CTO131134 DDK131134 DNG131134 DXC131134 EGY131134 EQU131134 FAQ131134 FKM131134 FUI131134 GEE131134 GOA131134 GXW131134 HHS131134 HRO131134 IBK131134 ILG131134 IVC131134 JEY131134 JOU131134 JYQ131134 KIM131134 KSI131134 LCE131134 LMA131134 LVW131134 MFS131134 MPO131134 MZK131134 NJG131134 NTC131134 OCY131134 OMU131134 OWQ131134 PGM131134 PQI131134 QAE131134 QKA131134 QTW131134 RDS131134 RNO131134 RXK131134 SHG131134 SRC131134 TAY131134 TKU131134 TUQ131134 UEM131134 UOI131134 UYE131134 VIA131134 VRW131134 WBS131134 WLO131134 WVK131134 A196670 IY196670 SU196670 ACQ196670 AMM196670 AWI196670 BGE196670 BQA196670 BZW196670 CJS196670 CTO196670 DDK196670 DNG196670 DXC196670 EGY196670 EQU196670 FAQ196670 FKM196670 FUI196670 GEE196670 GOA196670 GXW196670 HHS196670 HRO196670 IBK196670 ILG196670 IVC196670 JEY196670 JOU196670 JYQ196670 KIM196670 KSI196670 LCE196670 LMA196670 LVW196670 MFS196670 MPO196670 MZK196670 NJG196670 NTC196670 OCY196670 OMU196670 OWQ196670 PGM196670 PQI196670 QAE196670 QKA196670 QTW196670 RDS196670 RNO196670 RXK196670 SHG196670 SRC196670 TAY196670 TKU196670 TUQ196670 UEM196670 UOI196670 UYE196670 VIA196670 VRW196670 WBS196670 WLO196670 WVK196670 A262206 IY262206 SU262206 ACQ262206 AMM262206 AWI262206 BGE262206 BQA262206 BZW262206 CJS262206 CTO262206 DDK262206 DNG262206 DXC262206 EGY262206 EQU262206 FAQ262206 FKM262206 FUI262206 GEE262206 GOA262206 GXW262206 HHS262206 HRO262206 IBK262206 ILG262206 IVC262206 JEY262206 JOU262206 JYQ262206 KIM262206 KSI262206 LCE262206 LMA262206 LVW262206 MFS262206 MPO262206 MZK262206 NJG262206 NTC262206 OCY262206 OMU262206 OWQ262206 PGM262206 PQI262206 QAE262206 QKA262206 QTW262206 RDS262206 RNO262206 RXK262206 SHG262206 SRC262206 TAY262206 TKU262206 TUQ262206 UEM262206 UOI262206 UYE262206 VIA262206 VRW262206 WBS262206 WLO262206 WVK262206 A327742 IY327742 SU327742 ACQ327742 AMM327742 AWI327742 BGE327742 BQA327742 BZW327742 CJS327742 CTO327742 DDK327742 DNG327742 DXC327742 EGY327742 EQU327742 FAQ327742 FKM327742 FUI327742 GEE327742 GOA327742 GXW327742 HHS327742 HRO327742 IBK327742 ILG327742 IVC327742 JEY327742 JOU327742 JYQ327742 KIM327742 KSI327742 LCE327742 LMA327742 LVW327742 MFS327742 MPO327742 MZK327742 NJG327742 NTC327742 OCY327742 OMU327742 OWQ327742 PGM327742 PQI327742 QAE327742 QKA327742 QTW327742 RDS327742 RNO327742 RXK327742 SHG327742 SRC327742 TAY327742 TKU327742 TUQ327742 UEM327742 UOI327742 UYE327742 VIA327742 VRW327742 WBS327742 WLO327742 WVK327742 A393278 IY393278 SU393278 ACQ393278 AMM393278 AWI393278 BGE393278 BQA393278 BZW393278 CJS393278 CTO393278 DDK393278 DNG393278 DXC393278 EGY393278 EQU393278 FAQ393278 FKM393278 FUI393278 GEE393278 GOA393278 GXW393278 HHS393278 HRO393278 IBK393278 ILG393278 IVC393278 JEY393278 JOU393278 JYQ393278 KIM393278 KSI393278 LCE393278 LMA393278 LVW393278 MFS393278 MPO393278 MZK393278 NJG393278 NTC393278 OCY393278 OMU393278 OWQ393278 PGM393278 PQI393278 QAE393278 QKA393278 QTW393278 RDS393278 RNO393278 RXK393278 SHG393278 SRC393278 TAY393278 TKU393278 TUQ393278 UEM393278 UOI393278 UYE393278 VIA393278 VRW393278 WBS393278 WLO393278 WVK393278 A458814 IY458814 SU458814 ACQ458814 AMM458814 AWI458814 BGE458814 BQA458814 BZW458814 CJS458814 CTO458814 DDK458814 DNG458814 DXC458814 EGY458814 EQU458814 FAQ458814 FKM458814 FUI458814 GEE458814 GOA458814 GXW458814 HHS458814 HRO458814 IBK458814 ILG458814 IVC458814 JEY458814 JOU458814 JYQ458814 KIM458814 KSI458814 LCE458814 LMA458814 LVW458814 MFS458814 MPO458814 MZK458814 NJG458814 NTC458814 OCY458814 OMU458814 OWQ458814 PGM458814 PQI458814 QAE458814 QKA458814 QTW458814 RDS458814 RNO458814 RXK458814 SHG458814 SRC458814 TAY458814 TKU458814 TUQ458814 UEM458814 UOI458814 UYE458814 VIA458814 VRW458814 WBS458814 WLO458814 WVK458814 A524350 IY524350 SU524350 ACQ524350 AMM524350 AWI524350 BGE524350 BQA524350 BZW524350 CJS524350 CTO524350 DDK524350 DNG524350 DXC524350 EGY524350 EQU524350 FAQ524350 FKM524350 FUI524350 GEE524350 GOA524350 GXW524350 HHS524350 HRO524350 IBK524350 ILG524350 IVC524350 JEY524350 JOU524350 JYQ524350 KIM524350 KSI524350 LCE524350 LMA524350 LVW524350 MFS524350 MPO524350 MZK524350 NJG524350 NTC524350 OCY524350 OMU524350 OWQ524350 PGM524350 PQI524350 QAE524350 QKA524350 QTW524350 RDS524350 RNO524350 RXK524350 SHG524350 SRC524350 TAY524350 TKU524350 TUQ524350 UEM524350 UOI524350 UYE524350 VIA524350 VRW524350 WBS524350 WLO524350 WVK524350 A589886 IY589886 SU589886 ACQ589886 AMM589886 AWI589886 BGE589886 BQA589886 BZW589886 CJS589886 CTO589886 DDK589886 DNG589886 DXC589886 EGY589886 EQU589886 FAQ589886 FKM589886 FUI589886 GEE589886 GOA589886 GXW589886 HHS589886 HRO589886 IBK589886 ILG589886 IVC589886 JEY589886 JOU589886 JYQ589886 KIM589886 KSI589886 LCE589886 LMA589886 LVW589886 MFS589886 MPO589886 MZK589886 NJG589886 NTC589886 OCY589886 OMU589886 OWQ589886 PGM589886 PQI589886 QAE589886 QKA589886 QTW589886 RDS589886 RNO589886 RXK589886 SHG589886 SRC589886 TAY589886 TKU589886 TUQ589886 UEM589886 UOI589886 UYE589886 VIA589886 VRW589886 WBS589886 WLO589886 WVK589886 A655422 IY655422 SU655422 ACQ655422 AMM655422 AWI655422 BGE655422 BQA655422 BZW655422 CJS655422 CTO655422 DDK655422 DNG655422 DXC655422 EGY655422 EQU655422 FAQ655422 FKM655422 FUI655422 GEE655422 GOA655422 GXW655422 HHS655422 HRO655422 IBK655422 ILG655422 IVC655422 JEY655422 JOU655422 JYQ655422 KIM655422 KSI655422 LCE655422 LMA655422 LVW655422 MFS655422 MPO655422 MZK655422 NJG655422 NTC655422 OCY655422 OMU655422 OWQ655422 PGM655422 PQI655422 QAE655422 QKA655422 QTW655422 RDS655422 RNO655422 RXK655422 SHG655422 SRC655422 TAY655422 TKU655422 TUQ655422 UEM655422 UOI655422 UYE655422 VIA655422 VRW655422 WBS655422 WLO655422 WVK655422 A720958 IY720958 SU720958 ACQ720958 AMM720958 AWI720958 BGE720958 BQA720958 BZW720958 CJS720958 CTO720958 DDK720958 DNG720958 DXC720958 EGY720958 EQU720958 FAQ720958 FKM720958 FUI720958 GEE720958 GOA720958 GXW720958 HHS720958 HRO720958 IBK720958 ILG720958 IVC720958 JEY720958 JOU720958 JYQ720958 KIM720958 KSI720958 LCE720958 LMA720958 LVW720958 MFS720958 MPO720958 MZK720958 NJG720958 NTC720958 OCY720958 OMU720958 OWQ720958 PGM720958 PQI720958 QAE720958 QKA720958 QTW720958 RDS720958 RNO720958 RXK720958 SHG720958 SRC720958 TAY720958 TKU720958 TUQ720958 UEM720958 UOI720958 UYE720958 VIA720958 VRW720958 WBS720958 WLO720958 WVK720958 A786494 IY786494 SU786494 ACQ786494 AMM786494 AWI786494 BGE786494 BQA786494 BZW786494 CJS786494 CTO786494 DDK786494 DNG786494 DXC786494 EGY786494 EQU786494 FAQ786494 FKM786494 FUI786494 GEE786494 GOA786494 GXW786494 HHS786494 HRO786494 IBK786494 ILG786494 IVC786494 JEY786494 JOU786494 JYQ786494 KIM786494 KSI786494 LCE786494 LMA786494 LVW786494 MFS786494 MPO786494 MZK786494 NJG786494 NTC786494 OCY786494 OMU786494 OWQ786494 PGM786494 PQI786494 QAE786494 QKA786494 QTW786494 RDS786494 RNO786494 RXK786494 SHG786494 SRC786494 TAY786494 TKU786494 TUQ786494 UEM786494 UOI786494 UYE786494 VIA786494 VRW786494 WBS786494 WLO786494 WVK786494 A852030 IY852030 SU852030 ACQ852030 AMM852030 AWI852030 BGE852030 BQA852030 BZW852030 CJS852030 CTO852030 DDK852030 DNG852030 DXC852030 EGY852030 EQU852030 FAQ852030 FKM852030 FUI852030 GEE852030 GOA852030 GXW852030 HHS852030 HRO852030 IBK852030 ILG852030 IVC852030 JEY852030 JOU852030 JYQ852030 KIM852030 KSI852030 LCE852030 LMA852030 LVW852030 MFS852030 MPO852030 MZK852030 NJG852030 NTC852030 OCY852030 OMU852030 OWQ852030 PGM852030 PQI852030 QAE852030 QKA852030 QTW852030 RDS852030 RNO852030 RXK852030 SHG852030 SRC852030 TAY852030 TKU852030 TUQ852030 UEM852030 UOI852030 UYE852030 VIA852030 VRW852030 WBS852030 WLO852030 WVK852030 A917566 IY917566 SU917566 ACQ917566 AMM917566 AWI917566 BGE917566 BQA917566 BZW917566 CJS917566 CTO917566 DDK917566 DNG917566 DXC917566 EGY917566 EQU917566 FAQ917566 FKM917566 FUI917566 GEE917566 GOA917566 GXW917566 HHS917566 HRO917566 IBK917566 ILG917566 IVC917566 JEY917566 JOU917566 JYQ917566 KIM917566 KSI917566 LCE917566 LMA917566 LVW917566 MFS917566 MPO917566 MZK917566 NJG917566 NTC917566 OCY917566 OMU917566 OWQ917566 PGM917566 PQI917566 QAE917566 QKA917566 QTW917566 RDS917566 RNO917566 RXK917566 SHG917566 SRC917566 TAY917566 TKU917566 TUQ917566 UEM917566 UOI917566 UYE917566 VIA917566 VRW917566 WBS917566 WLO917566 WVK917566 A983102 IY983102 SU983102 ACQ983102 AMM983102 AWI983102 BGE983102 BQA983102 BZW983102 CJS983102 CTO983102 DDK983102 DNG983102 DXC983102 EGY983102 EQU983102 FAQ983102 FKM983102 FUI983102 GEE983102 GOA983102 GXW983102 HHS983102 HRO983102 IBK983102 ILG983102 IVC983102 JEY983102 JOU983102 JYQ983102 KIM983102 KSI983102 LCE983102 LMA983102 LVW983102 MFS983102 MPO983102 MZK983102 NJG983102 NTC983102 OCY983102 OMU983102 OWQ983102 PGM983102 PQI983102 QAE983102 QKA983102 QTW983102 RDS983102 RNO983102 RXK983102 SHG983102 SRC983102 TAY983102 TKU983102 TUQ983102 UEM983102 UOI983102 UYE983102 VIA983102 VRW983102 WBS983102 WLO983102 WVK983102 D62 JB62 SX62 ACT62 AMP62 AWL62 BGH62 BQD62 BZZ62 CJV62 CTR62 DDN62 DNJ62 DXF62 EHB62 EQX62 FAT62 FKP62 FUL62 GEH62 GOD62 GXZ62 HHV62 HRR62 IBN62 ILJ62 IVF62 JFB62 JOX62 JYT62 KIP62 KSL62 LCH62 LMD62 LVZ62 MFV62 MPR62 MZN62 NJJ62 NTF62 ODB62 OMX62 OWT62 PGP62 PQL62 QAH62 QKD62 QTZ62 RDV62 RNR62 RXN62 SHJ62 SRF62 TBB62 TKX62 TUT62 UEP62 UOL62 UYH62 VID62 VRZ62 WBV62 WLR62 WVN62 D65598 JB65598 SX65598 ACT65598 AMP65598 AWL65598 BGH65598 BQD65598 BZZ65598 CJV65598 CTR65598 DDN65598 DNJ65598 DXF65598 EHB65598 EQX65598 FAT65598 FKP65598 FUL65598 GEH65598 GOD65598 GXZ65598 HHV65598 HRR65598 IBN65598 ILJ65598 IVF65598 JFB65598 JOX65598 JYT65598 KIP65598 KSL65598 LCH65598 LMD65598 LVZ65598 MFV65598 MPR65598 MZN65598 NJJ65598 NTF65598 ODB65598 OMX65598 OWT65598 PGP65598 PQL65598 QAH65598 QKD65598 QTZ65598 RDV65598 RNR65598 RXN65598 SHJ65598 SRF65598 TBB65598 TKX65598 TUT65598 UEP65598 UOL65598 UYH65598 VID65598 VRZ65598 WBV65598 WLR65598 WVN65598 D131134 JB131134 SX131134 ACT131134 AMP131134 AWL131134 BGH131134 BQD131134 BZZ131134 CJV131134 CTR131134 DDN131134 DNJ131134 DXF131134 EHB131134 EQX131134 FAT131134 FKP131134 FUL131134 GEH131134 GOD131134 GXZ131134 HHV131134 HRR131134 IBN131134 ILJ131134 IVF131134 JFB131134 JOX131134 JYT131134 KIP131134 KSL131134 LCH131134 LMD131134 LVZ131134 MFV131134 MPR131134 MZN131134 NJJ131134 NTF131134 ODB131134 OMX131134 OWT131134 PGP131134 PQL131134 QAH131134 QKD131134 QTZ131134 RDV131134 RNR131134 RXN131134 SHJ131134 SRF131134 TBB131134 TKX131134 TUT131134 UEP131134 UOL131134 UYH131134 VID131134 VRZ131134 WBV131134 WLR131134 WVN131134 D196670 JB196670 SX196670 ACT196670 AMP196670 AWL196670 BGH196670 BQD196670 BZZ196670 CJV196670 CTR196670 DDN196670 DNJ196670 DXF196670 EHB196670 EQX196670 FAT196670 FKP196670 FUL196670 GEH196670 GOD196670 GXZ196670 HHV196670 HRR196670 IBN196670 ILJ196670 IVF196670 JFB196670 JOX196670 JYT196670 KIP196670 KSL196670 LCH196670 LMD196670 LVZ196670 MFV196670 MPR196670 MZN196670 NJJ196670 NTF196670 ODB196670 OMX196670 OWT196670 PGP196670 PQL196670 QAH196670 QKD196670 QTZ196670 RDV196670 RNR196670 RXN196670 SHJ196670 SRF196670 TBB196670 TKX196670 TUT196670 UEP196670 UOL196670 UYH196670 VID196670 VRZ196670 WBV196670 WLR196670 WVN196670 D262206 JB262206 SX262206 ACT262206 AMP262206 AWL262206 BGH262206 BQD262206 BZZ262206 CJV262206 CTR262206 DDN262206 DNJ262206 DXF262206 EHB262206 EQX262206 FAT262206 FKP262206 FUL262206 GEH262206 GOD262206 GXZ262206 HHV262206 HRR262206 IBN262206 ILJ262206 IVF262206 JFB262206 JOX262206 JYT262206 KIP262206 KSL262206 LCH262206 LMD262206 LVZ262206 MFV262206 MPR262206 MZN262206 NJJ262206 NTF262206 ODB262206 OMX262206 OWT262206 PGP262206 PQL262206 QAH262206 QKD262206 QTZ262206 RDV262206 RNR262206 RXN262206 SHJ262206 SRF262206 TBB262206 TKX262206 TUT262206 UEP262206 UOL262206 UYH262206 VID262206 VRZ262206 WBV262206 WLR262206 WVN262206 D327742 JB327742 SX327742 ACT327742 AMP327742 AWL327742 BGH327742 BQD327742 BZZ327742 CJV327742 CTR327742 DDN327742 DNJ327742 DXF327742 EHB327742 EQX327742 FAT327742 FKP327742 FUL327742 GEH327742 GOD327742 GXZ327742 HHV327742 HRR327742 IBN327742 ILJ327742 IVF327742 JFB327742 JOX327742 JYT327742 KIP327742 KSL327742 LCH327742 LMD327742 LVZ327742 MFV327742 MPR327742 MZN327742 NJJ327742 NTF327742 ODB327742 OMX327742 OWT327742 PGP327742 PQL327742 QAH327742 QKD327742 QTZ327742 RDV327742 RNR327742 RXN327742 SHJ327742 SRF327742 TBB327742 TKX327742 TUT327742 UEP327742 UOL327742 UYH327742 VID327742 VRZ327742 WBV327742 WLR327742 WVN327742 D393278 JB393278 SX393278 ACT393278 AMP393278 AWL393278 BGH393278 BQD393278 BZZ393278 CJV393278 CTR393278 DDN393278 DNJ393278 DXF393278 EHB393278 EQX393278 FAT393278 FKP393278 FUL393278 GEH393278 GOD393278 GXZ393278 HHV393278 HRR393278 IBN393278 ILJ393278 IVF393278 JFB393278 JOX393278 JYT393278 KIP393278 KSL393278 LCH393278 LMD393278 LVZ393278 MFV393278 MPR393278 MZN393278 NJJ393278 NTF393278 ODB393278 OMX393278 OWT393278 PGP393278 PQL393278 QAH393278 QKD393278 QTZ393278 RDV393278 RNR393278 RXN393278 SHJ393278 SRF393278 TBB393278 TKX393278 TUT393278 UEP393278 UOL393278 UYH393278 VID393278 VRZ393278 WBV393278 WLR393278 WVN393278 D458814 JB458814 SX458814 ACT458814 AMP458814 AWL458814 BGH458814 BQD458814 BZZ458814 CJV458814 CTR458814 DDN458814 DNJ458814 DXF458814 EHB458814 EQX458814 FAT458814 FKP458814 FUL458814 GEH458814 GOD458814 GXZ458814 HHV458814 HRR458814 IBN458814 ILJ458814 IVF458814 JFB458814 JOX458814 JYT458814 KIP458814 KSL458814 LCH458814 LMD458814 LVZ458814 MFV458814 MPR458814 MZN458814 NJJ458814 NTF458814 ODB458814 OMX458814 OWT458814 PGP458814 PQL458814 QAH458814 QKD458814 QTZ458814 RDV458814 RNR458814 RXN458814 SHJ458814 SRF458814 TBB458814 TKX458814 TUT458814 UEP458814 UOL458814 UYH458814 VID458814 VRZ458814 WBV458814 WLR458814 WVN458814 D524350 JB524350 SX524350 ACT524350 AMP524350 AWL524350 BGH524350 BQD524350 BZZ524350 CJV524350 CTR524350 DDN524350 DNJ524350 DXF524350 EHB524350 EQX524350 FAT524350 FKP524350 FUL524350 GEH524350 GOD524350 GXZ524350 HHV524350 HRR524350 IBN524350 ILJ524350 IVF524350 JFB524350 JOX524350 JYT524350 KIP524350 KSL524350 LCH524350 LMD524350 LVZ524350 MFV524350 MPR524350 MZN524350 NJJ524350 NTF524350 ODB524350 OMX524350 OWT524350 PGP524350 PQL524350 QAH524350 QKD524350 QTZ524350 RDV524350 RNR524350 RXN524350 SHJ524350 SRF524350 TBB524350 TKX524350 TUT524350 UEP524350 UOL524350 UYH524350 VID524350 VRZ524350 WBV524350 WLR524350 WVN524350 D589886 JB589886 SX589886 ACT589886 AMP589886 AWL589886 BGH589886 BQD589886 BZZ589886 CJV589886 CTR589886 DDN589886 DNJ589886 DXF589886 EHB589886 EQX589886 FAT589886 FKP589886 FUL589886 GEH589886 GOD589886 GXZ589886 HHV589886 HRR589886 IBN589886 ILJ589886 IVF589886 JFB589886 JOX589886 JYT589886 KIP589886 KSL589886 LCH589886 LMD589886 LVZ589886 MFV589886 MPR589886 MZN589886 NJJ589886 NTF589886 ODB589886 OMX589886 OWT589886 PGP589886 PQL589886 QAH589886 QKD589886 QTZ589886 RDV589886 RNR589886 RXN589886 SHJ589886 SRF589886 TBB589886 TKX589886 TUT589886 UEP589886 UOL589886 UYH589886 VID589886 VRZ589886 WBV589886 WLR589886 WVN589886 D655422 JB655422 SX655422 ACT655422 AMP655422 AWL655422 BGH655422 BQD655422 BZZ655422 CJV655422 CTR655422 DDN655422 DNJ655422 DXF655422 EHB655422 EQX655422 FAT655422 FKP655422 FUL655422 GEH655422 GOD655422 GXZ655422 HHV655422 HRR655422 IBN655422 ILJ655422 IVF655422 JFB655422 JOX655422 JYT655422 KIP655422 KSL655422 LCH655422 LMD655422 LVZ655422 MFV655422 MPR655422 MZN655422 NJJ655422 NTF655422 ODB655422 OMX655422 OWT655422 PGP655422 PQL655422 QAH655422 QKD655422 QTZ655422 RDV655422 RNR655422 RXN655422 SHJ655422 SRF655422 TBB655422 TKX655422 TUT655422 UEP655422 UOL655422 UYH655422 VID655422 VRZ655422 WBV655422 WLR655422 WVN655422 D720958 JB720958 SX720958 ACT720958 AMP720958 AWL720958 BGH720958 BQD720958 BZZ720958 CJV720958 CTR720958 DDN720958 DNJ720958 DXF720958 EHB720958 EQX720958 FAT720958 FKP720958 FUL720958 GEH720958 GOD720958 GXZ720958 HHV720958 HRR720958 IBN720958 ILJ720958 IVF720958 JFB720958 JOX720958 JYT720958 KIP720958 KSL720958 LCH720958 LMD720958 LVZ720958 MFV720958 MPR720958 MZN720958 NJJ720958 NTF720958 ODB720958 OMX720958 OWT720958 PGP720958 PQL720958 QAH720958 QKD720958 QTZ720958 RDV720958 RNR720958 RXN720958 SHJ720958 SRF720958 TBB720958 TKX720958 TUT720958 UEP720958 UOL720958 UYH720958 VID720958 VRZ720958 WBV720958 WLR720958 WVN720958 D786494 JB786494 SX786494 ACT786494 AMP786494 AWL786494 BGH786494 BQD786494 BZZ786494 CJV786494 CTR786494 DDN786494 DNJ786494 DXF786494 EHB786494 EQX786494 FAT786494 FKP786494 FUL786494 GEH786494 GOD786494 GXZ786494 HHV786494 HRR786494 IBN786494 ILJ786494 IVF786494 JFB786494 JOX786494 JYT786494 KIP786494 KSL786494 LCH786494 LMD786494 LVZ786494 MFV786494 MPR786494 MZN786494 NJJ786494 NTF786494 ODB786494 OMX786494 OWT786494 PGP786494 PQL786494 QAH786494 QKD786494 QTZ786494 RDV786494 RNR786494 RXN786494 SHJ786494 SRF786494 TBB786494 TKX786494 TUT786494 UEP786494 UOL786494 UYH786494 VID786494 VRZ786494 WBV786494 WLR786494 WVN786494 D852030 JB852030 SX852030 ACT852030 AMP852030 AWL852030 BGH852030 BQD852030 BZZ852030 CJV852030 CTR852030 DDN852030 DNJ852030 DXF852030 EHB852030 EQX852030 FAT852030 FKP852030 FUL852030 GEH852030 GOD852030 GXZ852030 HHV852030 HRR852030 IBN852030 ILJ852030 IVF852030 JFB852030 JOX852030 JYT852030 KIP852030 KSL852030 LCH852030 LMD852030 LVZ852030 MFV852030 MPR852030 MZN852030 NJJ852030 NTF852030 ODB852030 OMX852030 OWT852030 PGP852030 PQL852030 QAH852030 QKD852030 QTZ852030 RDV852030 RNR852030 RXN852030 SHJ852030 SRF852030 TBB852030 TKX852030 TUT852030 UEP852030 UOL852030 UYH852030 VID852030 VRZ852030 WBV852030 WLR852030 WVN852030 D917566 JB917566 SX917566 ACT917566 AMP917566 AWL917566 BGH917566 BQD917566 BZZ917566 CJV917566 CTR917566 DDN917566 DNJ917566 DXF917566 EHB917566 EQX917566 FAT917566 FKP917566 FUL917566 GEH917566 GOD917566 GXZ917566 HHV917566 HRR917566 IBN917566 ILJ917566 IVF917566 JFB917566 JOX917566 JYT917566 KIP917566 KSL917566 LCH917566 LMD917566 LVZ917566 MFV917566 MPR917566 MZN917566 NJJ917566 NTF917566 ODB917566 OMX917566 OWT917566 PGP917566 PQL917566 QAH917566 QKD917566 QTZ917566 RDV917566 RNR917566 RXN917566 SHJ917566 SRF917566 TBB917566 TKX917566 TUT917566 UEP917566 UOL917566 UYH917566 VID917566 VRZ917566 WBV917566 WLR917566 WVN917566 D983102 JB983102 SX983102 ACT983102 AMP983102 AWL983102 BGH983102 BQD983102 BZZ983102 CJV983102 CTR983102 DDN983102 DNJ983102 DXF983102 EHB983102 EQX983102 FAT983102 FKP983102 FUL983102 GEH983102 GOD983102 GXZ983102 HHV983102 HRR983102 IBN983102 ILJ983102 IVF983102 JFB983102 JOX983102 JYT983102 KIP983102 KSL983102 LCH983102 LMD983102 LVZ983102 MFV983102 MPR983102 MZN983102 NJJ983102 NTF983102 ODB983102 OMX983102 OWT983102 PGP983102 PQL983102 QAH983102 QKD983102 QTZ983102 RDV983102 RNR983102 RXN983102 SHJ983102 SRF983102 TBB983102 TKX983102 TUT983102 UEP983102 UOL983102 UYH983102 VID983102 VRZ983102 WBV983102 WLR983102 WVN983102 O63 JM63 TI63 ADE63 ANA63 AWW63 BGS63 BQO63 CAK63 CKG63 CUC63 DDY63 DNU63 DXQ63 EHM63 ERI63 FBE63 FLA63 FUW63 GES63 GOO63 GYK63 HIG63 HSC63 IBY63 ILU63 IVQ63 JFM63 JPI63 JZE63 KJA63 KSW63 LCS63 LMO63 LWK63 MGG63 MQC63 MZY63 NJU63 NTQ63 ODM63 ONI63 OXE63 PHA63 PQW63 QAS63 QKO63 QUK63 REG63 ROC63 RXY63 SHU63 SRQ63 TBM63 TLI63 TVE63 UFA63 UOW63 UYS63 VIO63 VSK63 WCG63 WMC63 WVY63 O65599 JM65599 TI65599 ADE65599 ANA65599 AWW65599 BGS65599 BQO65599 CAK65599 CKG65599 CUC65599 DDY65599 DNU65599 DXQ65599 EHM65599 ERI65599 FBE65599 FLA65599 FUW65599 GES65599 GOO65599 GYK65599 HIG65599 HSC65599 IBY65599 ILU65599 IVQ65599 JFM65599 JPI65599 JZE65599 KJA65599 KSW65599 LCS65599 LMO65599 LWK65599 MGG65599 MQC65599 MZY65599 NJU65599 NTQ65599 ODM65599 ONI65599 OXE65599 PHA65599 PQW65599 QAS65599 QKO65599 QUK65599 REG65599 ROC65599 RXY65599 SHU65599 SRQ65599 TBM65599 TLI65599 TVE65599 UFA65599 UOW65599 UYS65599 VIO65599 VSK65599 WCG65599 WMC65599 WVY65599 O131135 JM131135 TI131135 ADE131135 ANA131135 AWW131135 BGS131135 BQO131135 CAK131135 CKG131135 CUC131135 DDY131135 DNU131135 DXQ131135 EHM131135 ERI131135 FBE131135 FLA131135 FUW131135 GES131135 GOO131135 GYK131135 HIG131135 HSC131135 IBY131135 ILU131135 IVQ131135 JFM131135 JPI131135 JZE131135 KJA131135 KSW131135 LCS131135 LMO131135 LWK131135 MGG131135 MQC131135 MZY131135 NJU131135 NTQ131135 ODM131135 ONI131135 OXE131135 PHA131135 PQW131135 QAS131135 QKO131135 QUK131135 REG131135 ROC131135 RXY131135 SHU131135 SRQ131135 TBM131135 TLI131135 TVE131135 UFA131135 UOW131135 UYS131135 VIO131135 VSK131135 WCG131135 WMC131135 WVY131135 O196671 JM196671 TI196671 ADE196671 ANA196671 AWW196671 BGS196671 BQO196671 CAK196671 CKG196671 CUC196671 DDY196671 DNU196671 DXQ196671 EHM196671 ERI196671 FBE196671 FLA196671 FUW196671 GES196671 GOO196671 GYK196671 HIG196671 HSC196671 IBY196671 ILU196671 IVQ196671 JFM196671 JPI196671 JZE196671 KJA196671 KSW196671 LCS196671 LMO196671 LWK196671 MGG196671 MQC196671 MZY196671 NJU196671 NTQ196671 ODM196671 ONI196671 OXE196671 PHA196671 PQW196671 QAS196671 QKO196671 QUK196671 REG196671 ROC196671 RXY196671 SHU196671 SRQ196671 TBM196671 TLI196671 TVE196671 UFA196671 UOW196671 UYS196671 VIO196671 VSK196671 WCG196671 WMC196671 WVY196671 O262207 JM262207 TI262207 ADE262207 ANA262207 AWW262207 BGS262207 BQO262207 CAK262207 CKG262207 CUC262207 DDY262207 DNU262207 DXQ262207 EHM262207 ERI262207 FBE262207 FLA262207 FUW262207 GES262207 GOO262207 GYK262207 HIG262207 HSC262207 IBY262207 ILU262207 IVQ262207 JFM262207 JPI262207 JZE262207 KJA262207 KSW262207 LCS262207 LMO262207 LWK262207 MGG262207 MQC262207 MZY262207 NJU262207 NTQ262207 ODM262207 ONI262207 OXE262207 PHA262207 PQW262207 QAS262207 QKO262207 QUK262207 REG262207 ROC262207 RXY262207 SHU262207 SRQ262207 TBM262207 TLI262207 TVE262207 UFA262207 UOW262207 UYS262207 VIO262207 VSK262207 WCG262207 WMC262207 WVY262207 O327743 JM327743 TI327743 ADE327743 ANA327743 AWW327743 BGS327743 BQO327743 CAK327743 CKG327743 CUC327743 DDY327743 DNU327743 DXQ327743 EHM327743 ERI327743 FBE327743 FLA327743 FUW327743 GES327743 GOO327743 GYK327743 HIG327743 HSC327743 IBY327743 ILU327743 IVQ327743 JFM327743 JPI327743 JZE327743 KJA327743 KSW327743 LCS327743 LMO327743 LWK327743 MGG327743 MQC327743 MZY327743 NJU327743 NTQ327743 ODM327743 ONI327743 OXE327743 PHA327743 PQW327743 QAS327743 QKO327743 QUK327743 REG327743 ROC327743 RXY327743 SHU327743 SRQ327743 TBM327743 TLI327743 TVE327743 UFA327743 UOW327743 UYS327743 VIO327743 VSK327743 WCG327743 WMC327743 WVY327743 O393279 JM393279 TI393279 ADE393279 ANA393279 AWW393279 BGS393279 BQO393279 CAK393279 CKG393279 CUC393279 DDY393279 DNU393279 DXQ393279 EHM393279 ERI393279 FBE393279 FLA393279 FUW393279 GES393279 GOO393279 GYK393279 HIG393279 HSC393279 IBY393279 ILU393279 IVQ393279 JFM393279 JPI393279 JZE393279 KJA393279 KSW393279 LCS393279 LMO393279 LWK393279 MGG393279 MQC393279 MZY393279 NJU393279 NTQ393279 ODM393279 ONI393279 OXE393279 PHA393279 PQW393279 QAS393279 QKO393279 QUK393279 REG393279 ROC393279 RXY393279 SHU393279 SRQ393279 TBM393279 TLI393279 TVE393279 UFA393279 UOW393279 UYS393279 VIO393279 VSK393279 WCG393279 WMC393279 WVY393279 O458815 JM458815 TI458815 ADE458815 ANA458815 AWW458815 BGS458815 BQO458815 CAK458815 CKG458815 CUC458815 DDY458815 DNU458815 DXQ458815 EHM458815 ERI458815 FBE458815 FLA458815 FUW458815 GES458815 GOO458815 GYK458815 HIG458815 HSC458815 IBY458815 ILU458815 IVQ458815 JFM458815 JPI458815 JZE458815 KJA458815 KSW458815 LCS458815 LMO458815 LWK458815 MGG458815 MQC458815 MZY458815 NJU458815 NTQ458815 ODM458815 ONI458815 OXE458815 PHA458815 PQW458815 QAS458815 QKO458815 QUK458815 REG458815 ROC458815 RXY458815 SHU458815 SRQ458815 TBM458815 TLI458815 TVE458815 UFA458815 UOW458815 UYS458815 VIO458815 VSK458815 WCG458815 WMC458815 WVY458815 O524351 JM524351 TI524351 ADE524351 ANA524351 AWW524351 BGS524351 BQO524351 CAK524351 CKG524351 CUC524351 DDY524351 DNU524351 DXQ524351 EHM524351 ERI524351 FBE524351 FLA524351 FUW524351 GES524351 GOO524351 GYK524351 HIG524351 HSC524351 IBY524351 ILU524351 IVQ524351 JFM524351 JPI524351 JZE524351 KJA524351 KSW524351 LCS524351 LMO524351 LWK524351 MGG524351 MQC524351 MZY524351 NJU524351 NTQ524351 ODM524351 ONI524351 OXE524351 PHA524351 PQW524351 QAS524351 QKO524351 QUK524351 REG524351 ROC524351 RXY524351 SHU524351 SRQ524351 TBM524351 TLI524351 TVE524351 UFA524351 UOW524351 UYS524351 VIO524351 VSK524351 WCG524351 WMC524351 WVY524351 O589887 JM589887 TI589887 ADE589887 ANA589887 AWW589887 BGS589887 BQO589887 CAK589887 CKG589887 CUC589887 DDY589887 DNU589887 DXQ589887 EHM589887 ERI589887 FBE589887 FLA589887 FUW589887 GES589887 GOO589887 GYK589887 HIG589887 HSC589887 IBY589887 ILU589887 IVQ589887 JFM589887 JPI589887 JZE589887 KJA589887 KSW589887 LCS589887 LMO589887 LWK589887 MGG589887 MQC589887 MZY589887 NJU589887 NTQ589887 ODM589887 ONI589887 OXE589887 PHA589887 PQW589887 QAS589887 QKO589887 QUK589887 REG589887 ROC589887 RXY589887 SHU589887 SRQ589887 TBM589887 TLI589887 TVE589887 UFA589887 UOW589887 UYS589887 VIO589887 VSK589887 WCG589887 WMC589887 WVY589887 O655423 JM655423 TI655423 ADE655423 ANA655423 AWW655423 BGS655423 BQO655423 CAK655423 CKG655423 CUC655423 DDY655423 DNU655423 DXQ655423 EHM655423 ERI655423 FBE655423 FLA655423 FUW655423 GES655423 GOO655423 GYK655423 HIG655423 HSC655423 IBY655423 ILU655423 IVQ655423 JFM655423 JPI655423 JZE655423 KJA655423 KSW655423 LCS655423 LMO655423 LWK655423 MGG655423 MQC655423 MZY655423 NJU655423 NTQ655423 ODM655423 ONI655423 OXE655423 PHA655423 PQW655423 QAS655423 QKO655423 QUK655423 REG655423 ROC655423 RXY655423 SHU655423 SRQ655423 TBM655423 TLI655423 TVE655423 UFA655423 UOW655423 UYS655423 VIO655423 VSK655423 WCG655423 WMC655423 WVY655423 O720959 JM720959 TI720959 ADE720959 ANA720959 AWW720959 BGS720959 BQO720959 CAK720959 CKG720959 CUC720959 DDY720959 DNU720959 DXQ720959 EHM720959 ERI720959 FBE720959 FLA720959 FUW720959 GES720959 GOO720959 GYK720959 HIG720959 HSC720959 IBY720959 ILU720959 IVQ720959 JFM720959 JPI720959 JZE720959 KJA720959 KSW720959 LCS720959 LMO720959 LWK720959 MGG720959 MQC720959 MZY720959 NJU720959 NTQ720959 ODM720959 ONI720959 OXE720959 PHA720959 PQW720959 QAS720959 QKO720959 QUK720959 REG720959 ROC720959 RXY720959 SHU720959 SRQ720959 TBM720959 TLI720959 TVE720959 UFA720959 UOW720959 UYS720959 VIO720959 VSK720959 WCG720959 WMC720959 WVY720959 O786495 JM786495 TI786495 ADE786495 ANA786495 AWW786495 BGS786495 BQO786495 CAK786495 CKG786495 CUC786495 DDY786495 DNU786495 DXQ786495 EHM786495 ERI786495 FBE786495 FLA786495 FUW786495 GES786495 GOO786495 GYK786495 HIG786495 HSC786495 IBY786495 ILU786495 IVQ786495 JFM786495 JPI786495 JZE786495 KJA786495 KSW786495 LCS786495 LMO786495 LWK786495 MGG786495 MQC786495 MZY786495 NJU786495 NTQ786495 ODM786495 ONI786495 OXE786495 PHA786495 PQW786495 QAS786495 QKO786495 QUK786495 REG786495 ROC786495 RXY786495 SHU786495 SRQ786495 TBM786495 TLI786495 TVE786495 UFA786495 UOW786495 UYS786495 VIO786495 VSK786495 WCG786495 WMC786495 WVY786495 O852031 JM852031 TI852031 ADE852031 ANA852031 AWW852031 BGS852031 BQO852031 CAK852031 CKG852031 CUC852031 DDY852031 DNU852031 DXQ852031 EHM852031 ERI852031 FBE852031 FLA852031 FUW852031 GES852031 GOO852031 GYK852031 HIG852031 HSC852031 IBY852031 ILU852031 IVQ852031 JFM852031 JPI852031 JZE852031 KJA852031 KSW852031 LCS852031 LMO852031 LWK852031 MGG852031 MQC852031 MZY852031 NJU852031 NTQ852031 ODM852031 ONI852031 OXE852031 PHA852031 PQW852031 QAS852031 QKO852031 QUK852031 REG852031 ROC852031 RXY852031 SHU852031 SRQ852031 TBM852031 TLI852031 TVE852031 UFA852031 UOW852031 UYS852031 VIO852031 VSK852031 WCG852031 WMC852031 WVY852031 O917567 JM917567 TI917567 ADE917567 ANA917567 AWW917567 BGS917567 BQO917567 CAK917567 CKG917567 CUC917567 DDY917567 DNU917567 DXQ917567 EHM917567 ERI917567 FBE917567 FLA917567 FUW917567 GES917567 GOO917567 GYK917567 HIG917567 HSC917567 IBY917567 ILU917567 IVQ917567 JFM917567 JPI917567 JZE917567 KJA917567 KSW917567 LCS917567 LMO917567 LWK917567 MGG917567 MQC917567 MZY917567 NJU917567 NTQ917567 ODM917567 ONI917567 OXE917567 PHA917567 PQW917567 QAS917567 QKO917567 QUK917567 REG917567 ROC917567 RXY917567 SHU917567 SRQ917567 TBM917567 TLI917567 TVE917567 UFA917567 UOW917567 UYS917567 VIO917567 VSK917567 WCG917567 WMC917567 WVY917567 O983103 JM983103 TI983103 ADE983103 ANA983103 AWW983103 BGS983103 BQO983103 CAK983103 CKG983103 CUC983103 DDY983103 DNU983103 DXQ983103 EHM983103 ERI983103 FBE983103 FLA983103 FUW983103 GES983103 GOO983103 GYK983103 HIG983103 HSC983103 IBY983103 ILU983103 IVQ983103 JFM983103 JPI983103 JZE983103 KJA983103 KSW983103 LCS983103 LMO983103 LWK983103 MGG983103 MQC983103 MZY983103 NJU983103 NTQ983103 ODM983103 ONI983103 OXE983103 PHA983103 PQW983103 QAS983103 QKO983103 QUK983103 REG983103 ROC983103 RXY983103 SHU983103 SRQ983103 TBM983103 TLI983103 TVE983103 UFA983103 UOW983103 UYS983103 VIO983103 VSK983103 WCG983103 WMC983103 WVY983103 O65 JM65 TI65 ADE65 ANA65 AWW65 BGS65 BQO65 CAK65 CKG65 CUC65 DDY65 DNU65 DXQ65 EHM65 ERI65 FBE65 FLA65 FUW65 GES65 GOO65 GYK65 HIG65 HSC65 IBY65 ILU65 IVQ65 JFM65 JPI65 JZE65 KJA65 KSW65 LCS65 LMO65 LWK65 MGG65 MQC65 MZY65 NJU65 NTQ65 ODM65 ONI65 OXE65 PHA65 PQW65 QAS65 QKO65 QUK65 REG65 ROC65 RXY65 SHU65 SRQ65 TBM65 TLI65 TVE65 UFA65 UOW65 UYS65 VIO65 VSK65 WCG65 WMC65 WVY65 O65601 JM65601 TI65601 ADE65601 ANA65601 AWW65601 BGS65601 BQO65601 CAK65601 CKG65601 CUC65601 DDY65601 DNU65601 DXQ65601 EHM65601 ERI65601 FBE65601 FLA65601 FUW65601 GES65601 GOO65601 GYK65601 HIG65601 HSC65601 IBY65601 ILU65601 IVQ65601 JFM65601 JPI65601 JZE65601 KJA65601 KSW65601 LCS65601 LMO65601 LWK65601 MGG65601 MQC65601 MZY65601 NJU65601 NTQ65601 ODM65601 ONI65601 OXE65601 PHA65601 PQW65601 QAS65601 QKO65601 QUK65601 REG65601 ROC65601 RXY65601 SHU65601 SRQ65601 TBM65601 TLI65601 TVE65601 UFA65601 UOW65601 UYS65601 VIO65601 VSK65601 WCG65601 WMC65601 WVY65601 O131137 JM131137 TI131137 ADE131137 ANA131137 AWW131137 BGS131137 BQO131137 CAK131137 CKG131137 CUC131137 DDY131137 DNU131137 DXQ131137 EHM131137 ERI131137 FBE131137 FLA131137 FUW131137 GES131137 GOO131137 GYK131137 HIG131137 HSC131137 IBY131137 ILU131137 IVQ131137 JFM131137 JPI131137 JZE131137 KJA131137 KSW131137 LCS131137 LMO131137 LWK131137 MGG131137 MQC131137 MZY131137 NJU131137 NTQ131137 ODM131137 ONI131137 OXE131137 PHA131137 PQW131137 QAS131137 QKO131137 QUK131137 REG131137 ROC131137 RXY131137 SHU131137 SRQ131137 TBM131137 TLI131137 TVE131137 UFA131137 UOW131137 UYS131137 VIO131137 VSK131137 WCG131137 WMC131137 WVY131137 O196673 JM196673 TI196673 ADE196673 ANA196673 AWW196673 BGS196673 BQO196673 CAK196673 CKG196673 CUC196673 DDY196673 DNU196673 DXQ196673 EHM196673 ERI196673 FBE196673 FLA196673 FUW196673 GES196673 GOO196673 GYK196673 HIG196673 HSC196673 IBY196673 ILU196673 IVQ196673 JFM196673 JPI196673 JZE196673 KJA196673 KSW196673 LCS196673 LMO196673 LWK196673 MGG196673 MQC196673 MZY196673 NJU196673 NTQ196673 ODM196673 ONI196673 OXE196673 PHA196673 PQW196673 QAS196673 QKO196673 QUK196673 REG196673 ROC196673 RXY196673 SHU196673 SRQ196673 TBM196673 TLI196673 TVE196673 UFA196673 UOW196673 UYS196673 VIO196673 VSK196673 WCG196673 WMC196673 WVY196673 O262209 JM262209 TI262209 ADE262209 ANA262209 AWW262209 BGS262209 BQO262209 CAK262209 CKG262209 CUC262209 DDY262209 DNU262209 DXQ262209 EHM262209 ERI262209 FBE262209 FLA262209 FUW262209 GES262209 GOO262209 GYK262209 HIG262209 HSC262209 IBY262209 ILU262209 IVQ262209 JFM262209 JPI262209 JZE262209 KJA262209 KSW262209 LCS262209 LMO262209 LWK262209 MGG262209 MQC262209 MZY262209 NJU262209 NTQ262209 ODM262209 ONI262209 OXE262209 PHA262209 PQW262209 QAS262209 QKO262209 QUK262209 REG262209 ROC262209 RXY262209 SHU262209 SRQ262209 TBM262209 TLI262209 TVE262209 UFA262209 UOW262209 UYS262209 VIO262209 VSK262209 WCG262209 WMC262209 WVY262209 O327745 JM327745 TI327745 ADE327745 ANA327745 AWW327745 BGS327745 BQO327745 CAK327745 CKG327745 CUC327745 DDY327745 DNU327745 DXQ327745 EHM327745 ERI327745 FBE327745 FLA327745 FUW327745 GES327745 GOO327745 GYK327745 HIG327745 HSC327745 IBY327745 ILU327745 IVQ327745 JFM327745 JPI327745 JZE327745 KJA327745 KSW327745 LCS327745 LMO327745 LWK327745 MGG327745 MQC327745 MZY327745 NJU327745 NTQ327745 ODM327745 ONI327745 OXE327745 PHA327745 PQW327745 QAS327745 QKO327745 QUK327745 REG327745 ROC327745 RXY327745 SHU327745 SRQ327745 TBM327745 TLI327745 TVE327745 UFA327745 UOW327745 UYS327745 VIO327745 VSK327745 WCG327745 WMC327745 WVY327745 O393281 JM393281 TI393281 ADE393281 ANA393281 AWW393281 BGS393281 BQO393281 CAK393281 CKG393281 CUC393281 DDY393281 DNU393281 DXQ393281 EHM393281 ERI393281 FBE393281 FLA393281 FUW393281 GES393281 GOO393281 GYK393281 HIG393281 HSC393281 IBY393281 ILU393281 IVQ393281 JFM393281 JPI393281 JZE393281 KJA393281 KSW393281 LCS393281 LMO393281 LWK393281 MGG393281 MQC393281 MZY393281 NJU393281 NTQ393281 ODM393281 ONI393281 OXE393281 PHA393281 PQW393281 QAS393281 QKO393281 QUK393281 REG393281 ROC393281 RXY393281 SHU393281 SRQ393281 TBM393281 TLI393281 TVE393281 UFA393281 UOW393281 UYS393281 VIO393281 VSK393281 WCG393281 WMC393281 WVY393281 O458817 JM458817 TI458817 ADE458817 ANA458817 AWW458817 BGS458817 BQO458817 CAK458817 CKG458817 CUC458817 DDY458817 DNU458817 DXQ458817 EHM458817 ERI458817 FBE458817 FLA458817 FUW458817 GES458817 GOO458817 GYK458817 HIG458817 HSC458817 IBY458817 ILU458817 IVQ458817 JFM458817 JPI458817 JZE458817 KJA458817 KSW458817 LCS458817 LMO458817 LWK458817 MGG458817 MQC458817 MZY458817 NJU458817 NTQ458817 ODM458817 ONI458817 OXE458817 PHA458817 PQW458817 QAS458817 QKO458817 QUK458817 REG458817 ROC458817 RXY458817 SHU458817 SRQ458817 TBM458817 TLI458817 TVE458817 UFA458817 UOW458817 UYS458817 VIO458817 VSK458817 WCG458817 WMC458817 WVY458817 O524353 JM524353 TI524353 ADE524353 ANA524353 AWW524353 BGS524353 BQO524353 CAK524353 CKG524353 CUC524353 DDY524353 DNU524353 DXQ524353 EHM524353 ERI524353 FBE524353 FLA524353 FUW524353 GES524353 GOO524353 GYK524353 HIG524353 HSC524353 IBY524353 ILU524353 IVQ524353 JFM524353 JPI524353 JZE524353 KJA524353 KSW524353 LCS524353 LMO524353 LWK524353 MGG524353 MQC524353 MZY524353 NJU524353 NTQ524353 ODM524353 ONI524353 OXE524353 PHA524353 PQW524353 QAS524353 QKO524353 QUK524353 REG524353 ROC524353 RXY524353 SHU524353 SRQ524353 TBM524353 TLI524353 TVE524353 UFA524353 UOW524353 UYS524353 VIO524353 VSK524353 WCG524353 WMC524353 WVY524353 O589889 JM589889 TI589889 ADE589889 ANA589889 AWW589889 BGS589889 BQO589889 CAK589889 CKG589889 CUC589889 DDY589889 DNU589889 DXQ589889 EHM589889 ERI589889 FBE589889 FLA589889 FUW589889 GES589889 GOO589889 GYK589889 HIG589889 HSC589889 IBY589889 ILU589889 IVQ589889 JFM589889 JPI589889 JZE589889 KJA589889 KSW589889 LCS589889 LMO589889 LWK589889 MGG589889 MQC589889 MZY589889 NJU589889 NTQ589889 ODM589889 ONI589889 OXE589889 PHA589889 PQW589889 QAS589889 QKO589889 QUK589889 REG589889 ROC589889 RXY589889 SHU589889 SRQ589889 TBM589889 TLI589889 TVE589889 UFA589889 UOW589889 UYS589889 VIO589889 VSK589889 WCG589889 WMC589889 WVY589889 O655425 JM655425 TI655425 ADE655425 ANA655425 AWW655425 BGS655425 BQO655425 CAK655425 CKG655425 CUC655425 DDY655425 DNU655425 DXQ655425 EHM655425 ERI655425 FBE655425 FLA655425 FUW655425 GES655425 GOO655425 GYK655425 HIG655425 HSC655425 IBY655425 ILU655425 IVQ655425 JFM655425 JPI655425 JZE655425 KJA655425 KSW655425 LCS655425 LMO655425 LWK655425 MGG655425 MQC655425 MZY655425 NJU655425 NTQ655425 ODM655425 ONI655425 OXE655425 PHA655425 PQW655425 QAS655425 QKO655425 QUK655425 REG655425 ROC655425 RXY655425 SHU655425 SRQ655425 TBM655425 TLI655425 TVE655425 UFA655425 UOW655425 UYS655425 VIO655425 VSK655425 WCG655425 WMC655425 WVY655425 O720961 JM720961 TI720961 ADE720961 ANA720961 AWW720961 BGS720961 BQO720961 CAK720961 CKG720961 CUC720961 DDY720961 DNU720961 DXQ720961 EHM720961 ERI720961 FBE720961 FLA720961 FUW720961 GES720961 GOO720961 GYK720961 HIG720961 HSC720961 IBY720961 ILU720961 IVQ720961 JFM720961 JPI720961 JZE720961 KJA720961 KSW720961 LCS720961 LMO720961 LWK720961 MGG720961 MQC720961 MZY720961 NJU720961 NTQ720961 ODM720961 ONI720961 OXE720961 PHA720961 PQW720961 QAS720961 QKO720961 QUK720961 REG720961 ROC720961 RXY720961 SHU720961 SRQ720961 TBM720961 TLI720961 TVE720961 UFA720961 UOW720961 UYS720961 VIO720961 VSK720961 WCG720961 WMC720961 WVY720961 O786497 JM786497 TI786497 ADE786497 ANA786497 AWW786497 BGS786497 BQO786497 CAK786497 CKG786497 CUC786497 DDY786497 DNU786497 DXQ786497 EHM786497 ERI786497 FBE786497 FLA786497 FUW786497 GES786497 GOO786497 GYK786497 HIG786497 HSC786497 IBY786497 ILU786497 IVQ786497 JFM786497 JPI786497 JZE786497 KJA786497 KSW786497 LCS786497 LMO786497 LWK786497 MGG786497 MQC786497 MZY786497 NJU786497 NTQ786497 ODM786497 ONI786497 OXE786497 PHA786497 PQW786497 QAS786497 QKO786497 QUK786497 REG786497 ROC786497 RXY786497 SHU786497 SRQ786497 TBM786497 TLI786497 TVE786497 UFA786497 UOW786497 UYS786497 VIO786497 VSK786497 WCG786497 WMC786497 WVY786497 O852033 JM852033 TI852033 ADE852033 ANA852033 AWW852033 BGS852033 BQO852033 CAK852033 CKG852033 CUC852033 DDY852033 DNU852033 DXQ852033 EHM852033 ERI852033 FBE852033 FLA852033 FUW852033 GES852033 GOO852033 GYK852033 HIG852033 HSC852033 IBY852033 ILU852033 IVQ852033 JFM852033 JPI852033 JZE852033 KJA852033 KSW852033 LCS852033 LMO852033 LWK852033 MGG852033 MQC852033 MZY852033 NJU852033 NTQ852033 ODM852033 ONI852033 OXE852033 PHA852033 PQW852033 QAS852033 QKO852033 QUK852033 REG852033 ROC852033 RXY852033 SHU852033 SRQ852033 TBM852033 TLI852033 TVE852033 UFA852033 UOW852033 UYS852033 VIO852033 VSK852033 WCG852033 WMC852033 WVY852033 O917569 JM917569 TI917569 ADE917569 ANA917569 AWW917569 BGS917569 BQO917569 CAK917569 CKG917569 CUC917569 DDY917569 DNU917569 DXQ917569 EHM917569 ERI917569 FBE917569 FLA917569 FUW917569 GES917569 GOO917569 GYK917569 HIG917569 HSC917569 IBY917569 ILU917569 IVQ917569 JFM917569 JPI917569 JZE917569 KJA917569 KSW917569 LCS917569 LMO917569 LWK917569 MGG917569 MQC917569 MZY917569 NJU917569 NTQ917569 ODM917569 ONI917569 OXE917569 PHA917569 PQW917569 QAS917569 QKO917569 QUK917569 REG917569 ROC917569 RXY917569 SHU917569 SRQ917569 TBM917569 TLI917569 TVE917569 UFA917569 UOW917569 UYS917569 VIO917569 VSK917569 WCG917569 WMC917569 WVY917569 O983105 JM983105 TI983105 ADE983105 ANA983105 AWW983105 BGS983105 BQO983105 CAK983105 CKG983105 CUC983105 DDY983105 DNU983105 DXQ983105 EHM983105 ERI983105 FBE983105 FLA983105 FUW983105 GES983105 GOO983105 GYK983105 HIG983105 HSC983105 IBY983105 ILU983105 IVQ983105 JFM983105 JPI983105 JZE983105 KJA983105 KSW983105 LCS983105 LMO983105 LWK983105 MGG983105 MQC983105 MZY983105 NJU983105 NTQ983105 ODM983105 ONI983105 OXE983105 PHA983105 PQW983105 QAS983105 QKO983105 QUK983105 REG983105 ROC983105 RXY983105 SHU983105 SRQ983105 TBM983105 TLI983105 TVE983105 UFA983105 UOW983105 UYS983105 VIO983105 VSK983105 WCG983105 WMC983105 WVY983105 P66 JN66 TJ66 ADF66 ANB66 AWX66 BGT66 BQP66 CAL66 CKH66 CUD66 DDZ66 DNV66 DXR66 EHN66 ERJ66 FBF66 FLB66 FUX66 GET66 GOP66 GYL66 HIH66 HSD66 IBZ66 ILV66 IVR66 JFN66 JPJ66 JZF66 KJB66 KSX66 LCT66 LMP66 LWL66 MGH66 MQD66 MZZ66 NJV66 NTR66 ODN66 ONJ66 OXF66 PHB66 PQX66 QAT66 QKP66 QUL66 REH66 ROD66 RXZ66 SHV66 SRR66 TBN66 TLJ66 TVF66 UFB66 UOX66 UYT66 VIP66 VSL66 WCH66 WMD66 WVZ66 P65602 JN65602 TJ65602 ADF65602 ANB65602 AWX65602 BGT65602 BQP65602 CAL65602 CKH65602 CUD65602 DDZ65602 DNV65602 DXR65602 EHN65602 ERJ65602 FBF65602 FLB65602 FUX65602 GET65602 GOP65602 GYL65602 HIH65602 HSD65602 IBZ65602 ILV65602 IVR65602 JFN65602 JPJ65602 JZF65602 KJB65602 KSX65602 LCT65602 LMP65602 LWL65602 MGH65602 MQD65602 MZZ65602 NJV65602 NTR65602 ODN65602 ONJ65602 OXF65602 PHB65602 PQX65602 QAT65602 QKP65602 QUL65602 REH65602 ROD65602 RXZ65602 SHV65602 SRR65602 TBN65602 TLJ65602 TVF65602 UFB65602 UOX65602 UYT65602 VIP65602 VSL65602 WCH65602 WMD65602 WVZ65602 P131138 JN131138 TJ131138 ADF131138 ANB131138 AWX131138 BGT131138 BQP131138 CAL131138 CKH131138 CUD131138 DDZ131138 DNV131138 DXR131138 EHN131138 ERJ131138 FBF131138 FLB131138 FUX131138 GET131138 GOP131138 GYL131138 HIH131138 HSD131138 IBZ131138 ILV131138 IVR131138 JFN131138 JPJ131138 JZF131138 KJB131138 KSX131138 LCT131138 LMP131138 LWL131138 MGH131138 MQD131138 MZZ131138 NJV131138 NTR131138 ODN131138 ONJ131138 OXF131138 PHB131138 PQX131138 QAT131138 QKP131138 QUL131138 REH131138 ROD131138 RXZ131138 SHV131138 SRR131138 TBN131138 TLJ131138 TVF131138 UFB131138 UOX131138 UYT131138 VIP131138 VSL131138 WCH131138 WMD131138 WVZ131138 P196674 JN196674 TJ196674 ADF196674 ANB196674 AWX196674 BGT196674 BQP196674 CAL196674 CKH196674 CUD196674 DDZ196674 DNV196674 DXR196674 EHN196674 ERJ196674 FBF196674 FLB196674 FUX196674 GET196674 GOP196674 GYL196674 HIH196674 HSD196674 IBZ196674 ILV196674 IVR196674 JFN196674 JPJ196674 JZF196674 KJB196674 KSX196674 LCT196674 LMP196674 LWL196674 MGH196674 MQD196674 MZZ196674 NJV196674 NTR196674 ODN196674 ONJ196674 OXF196674 PHB196674 PQX196674 QAT196674 QKP196674 QUL196674 REH196674 ROD196674 RXZ196674 SHV196674 SRR196674 TBN196674 TLJ196674 TVF196674 UFB196674 UOX196674 UYT196674 VIP196674 VSL196674 WCH196674 WMD196674 WVZ196674 P262210 JN262210 TJ262210 ADF262210 ANB262210 AWX262210 BGT262210 BQP262210 CAL262210 CKH262210 CUD262210 DDZ262210 DNV262210 DXR262210 EHN262210 ERJ262210 FBF262210 FLB262210 FUX262210 GET262210 GOP262210 GYL262210 HIH262210 HSD262210 IBZ262210 ILV262210 IVR262210 JFN262210 JPJ262210 JZF262210 KJB262210 KSX262210 LCT262210 LMP262210 LWL262210 MGH262210 MQD262210 MZZ262210 NJV262210 NTR262210 ODN262210 ONJ262210 OXF262210 PHB262210 PQX262210 QAT262210 QKP262210 QUL262210 REH262210 ROD262210 RXZ262210 SHV262210 SRR262210 TBN262210 TLJ262210 TVF262210 UFB262210 UOX262210 UYT262210 VIP262210 VSL262210 WCH262210 WMD262210 WVZ262210 P327746 JN327746 TJ327746 ADF327746 ANB327746 AWX327746 BGT327746 BQP327746 CAL327746 CKH327746 CUD327746 DDZ327746 DNV327746 DXR327746 EHN327746 ERJ327746 FBF327746 FLB327746 FUX327746 GET327746 GOP327746 GYL327746 HIH327746 HSD327746 IBZ327746 ILV327746 IVR327746 JFN327746 JPJ327746 JZF327746 KJB327746 KSX327746 LCT327746 LMP327746 LWL327746 MGH327746 MQD327746 MZZ327746 NJV327746 NTR327746 ODN327746 ONJ327746 OXF327746 PHB327746 PQX327746 QAT327746 QKP327746 QUL327746 REH327746 ROD327746 RXZ327746 SHV327746 SRR327746 TBN327746 TLJ327746 TVF327746 UFB327746 UOX327746 UYT327746 VIP327746 VSL327746 WCH327746 WMD327746 WVZ327746 P393282 JN393282 TJ393282 ADF393282 ANB393282 AWX393282 BGT393282 BQP393282 CAL393282 CKH393282 CUD393282 DDZ393282 DNV393282 DXR393282 EHN393282 ERJ393282 FBF393282 FLB393282 FUX393282 GET393282 GOP393282 GYL393282 HIH393282 HSD393282 IBZ393282 ILV393282 IVR393282 JFN393282 JPJ393282 JZF393282 KJB393282 KSX393282 LCT393282 LMP393282 LWL393282 MGH393282 MQD393282 MZZ393282 NJV393282 NTR393282 ODN393282 ONJ393282 OXF393282 PHB393282 PQX393282 QAT393282 QKP393282 QUL393282 REH393282 ROD393282 RXZ393282 SHV393282 SRR393282 TBN393282 TLJ393282 TVF393282 UFB393282 UOX393282 UYT393282 VIP393282 VSL393282 WCH393282 WMD393282 WVZ393282 P458818 JN458818 TJ458818 ADF458818 ANB458818 AWX458818 BGT458818 BQP458818 CAL458818 CKH458818 CUD458818 DDZ458818 DNV458818 DXR458818 EHN458818 ERJ458818 FBF458818 FLB458818 FUX458818 GET458818 GOP458818 GYL458818 HIH458818 HSD458818 IBZ458818 ILV458818 IVR458818 JFN458818 JPJ458818 JZF458818 KJB458818 KSX458818 LCT458818 LMP458818 LWL458818 MGH458818 MQD458818 MZZ458818 NJV458818 NTR458818 ODN458818 ONJ458818 OXF458818 PHB458818 PQX458818 QAT458818 QKP458818 QUL458818 REH458818 ROD458818 RXZ458818 SHV458818 SRR458818 TBN458818 TLJ458818 TVF458818 UFB458818 UOX458818 UYT458818 VIP458818 VSL458818 WCH458818 WMD458818 WVZ458818 P524354 JN524354 TJ524354 ADF524354 ANB524354 AWX524354 BGT524354 BQP524354 CAL524354 CKH524354 CUD524354 DDZ524354 DNV524354 DXR524354 EHN524354 ERJ524354 FBF524354 FLB524354 FUX524354 GET524354 GOP524354 GYL524354 HIH524354 HSD524354 IBZ524354 ILV524354 IVR524354 JFN524354 JPJ524354 JZF524354 KJB524354 KSX524354 LCT524354 LMP524354 LWL524354 MGH524354 MQD524354 MZZ524354 NJV524354 NTR524354 ODN524354 ONJ524354 OXF524354 PHB524354 PQX524354 QAT524354 QKP524354 QUL524354 REH524354 ROD524354 RXZ524354 SHV524354 SRR524354 TBN524354 TLJ524354 TVF524354 UFB524354 UOX524354 UYT524354 VIP524354 VSL524354 WCH524354 WMD524354 WVZ524354 P589890 JN589890 TJ589890 ADF589890 ANB589890 AWX589890 BGT589890 BQP589890 CAL589890 CKH589890 CUD589890 DDZ589890 DNV589890 DXR589890 EHN589890 ERJ589890 FBF589890 FLB589890 FUX589890 GET589890 GOP589890 GYL589890 HIH589890 HSD589890 IBZ589890 ILV589890 IVR589890 JFN589890 JPJ589890 JZF589890 KJB589890 KSX589890 LCT589890 LMP589890 LWL589890 MGH589890 MQD589890 MZZ589890 NJV589890 NTR589890 ODN589890 ONJ589890 OXF589890 PHB589890 PQX589890 QAT589890 QKP589890 QUL589890 REH589890 ROD589890 RXZ589890 SHV589890 SRR589890 TBN589890 TLJ589890 TVF589890 UFB589890 UOX589890 UYT589890 VIP589890 VSL589890 WCH589890 WMD589890 WVZ589890 P655426 JN655426 TJ655426 ADF655426 ANB655426 AWX655426 BGT655426 BQP655426 CAL655426 CKH655426 CUD655426 DDZ655426 DNV655426 DXR655426 EHN655426 ERJ655426 FBF655426 FLB655426 FUX655426 GET655426 GOP655426 GYL655426 HIH655426 HSD655426 IBZ655426 ILV655426 IVR655426 JFN655426 JPJ655426 JZF655426 KJB655426 KSX655426 LCT655426 LMP655426 LWL655426 MGH655426 MQD655426 MZZ655426 NJV655426 NTR655426 ODN655426 ONJ655426 OXF655426 PHB655426 PQX655426 QAT655426 QKP655426 QUL655426 REH655426 ROD655426 RXZ655426 SHV655426 SRR655426 TBN655426 TLJ655426 TVF655426 UFB655426 UOX655426 UYT655426 VIP655426 VSL655426 WCH655426 WMD655426 WVZ655426 P720962 JN720962 TJ720962 ADF720962 ANB720962 AWX720962 BGT720962 BQP720962 CAL720962 CKH720962 CUD720962 DDZ720962 DNV720962 DXR720962 EHN720962 ERJ720962 FBF720962 FLB720962 FUX720962 GET720962 GOP720962 GYL720962 HIH720962 HSD720962 IBZ720962 ILV720962 IVR720962 JFN720962 JPJ720962 JZF720962 KJB720962 KSX720962 LCT720962 LMP720962 LWL720962 MGH720962 MQD720962 MZZ720962 NJV720962 NTR720962 ODN720962 ONJ720962 OXF720962 PHB720962 PQX720962 QAT720962 QKP720962 QUL720962 REH720962 ROD720962 RXZ720962 SHV720962 SRR720962 TBN720962 TLJ720962 TVF720962 UFB720962 UOX720962 UYT720962 VIP720962 VSL720962 WCH720962 WMD720962 WVZ720962 P786498 JN786498 TJ786498 ADF786498 ANB786498 AWX786498 BGT786498 BQP786498 CAL786498 CKH786498 CUD786498 DDZ786498 DNV786498 DXR786498 EHN786498 ERJ786498 FBF786498 FLB786498 FUX786498 GET786498 GOP786498 GYL786498 HIH786498 HSD786498 IBZ786498 ILV786498 IVR786498 JFN786498 JPJ786498 JZF786498 KJB786498 KSX786498 LCT786498 LMP786498 LWL786498 MGH786498 MQD786498 MZZ786498 NJV786498 NTR786498 ODN786498 ONJ786498 OXF786498 PHB786498 PQX786498 QAT786498 QKP786498 QUL786498 REH786498 ROD786498 RXZ786498 SHV786498 SRR786498 TBN786498 TLJ786498 TVF786498 UFB786498 UOX786498 UYT786498 VIP786498 VSL786498 WCH786498 WMD786498 WVZ786498 P852034 JN852034 TJ852034 ADF852034 ANB852034 AWX852034 BGT852034 BQP852034 CAL852034 CKH852034 CUD852034 DDZ852034 DNV852034 DXR852034 EHN852034 ERJ852034 FBF852034 FLB852034 FUX852034 GET852034 GOP852034 GYL852034 HIH852034 HSD852034 IBZ852034 ILV852034 IVR852034 JFN852034 JPJ852034 JZF852034 KJB852034 KSX852034 LCT852034 LMP852034 LWL852034 MGH852034 MQD852034 MZZ852034 NJV852034 NTR852034 ODN852034 ONJ852034 OXF852034 PHB852034 PQX852034 QAT852034 QKP852034 QUL852034 REH852034 ROD852034 RXZ852034 SHV852034 SRR852034 TBN852034 TLJ852034 TVF852034 UFB852034 UOX852034 UYT852034 VIP852034 VSL852034 WCH852034 WMD852034 WVZ852034 P917570 JN917570 TJ917570 ADF917570 ANB917570 AWX917570 BGT917570 BQP917570 CAL917570 CKH917570 CUD917570 DDZ917570 DNV917570 DXR917570 EHN917570 ERJ917570 FBF917570 FLB917570 FUX917570 GET917570 GOP917570 GYL917570 HIH917570 HSD917570 IBZ917570 ILV917570 IVR917570 JFN917570 JPJ917570 JZF917570 KJB917570 KSX917570 LCT917570 LMP917570 LWL917570 MGH917570 MQD917570 MZZ917570 NJV917570 NTR917570 ODN917570 ONJ917570 OXF917570 PHB917570 PQX917570 QAT917570 QKP917570 QUL917570 REH917570 ROD917570 RXZ917570 SHV917570 SRR917570 TBN917570 TLJ917570 TVF917570 UFB917570 UOX917570 UYT917570 VIP917570 VSL917570 WCH917570 WMD917570 WVZ917570 P983106 JN983106 TJ983106 ADF983106 ANB983106 AWX983106 BGT983106 BQP983106 CAL983106 CKH983106 CUD983106 DDZ983106 DNV983106 DXR983106 EHN983106 ERJ983106 FBF983106 FLB983106 FUX983106 GET983106 GOP983106 GYL983106 HIH983106 HSD983106 IBZ983106 ILV983106 IVR983106 JFN983106 JPJ983106 JZF983106 KJB983106 KSX983106 LCT983106 LMP983106 LWL983106 MGH983106 MQD983106 MZZ983106 NJV983106 NTR983106 ODN983106 ONJ983106 OXF983106 PHB983106 PQX983106 QAT983106 QKP983106 QUL983106 REH983106 ROD983106 RXZ983106 SHV983106 SRR983106 TBN983106 TLJ983106 TVF983106 UFB983106 UOX983106 UYT983106 VIP983106 VSL983106 WCH983106 WMD983106 WVZ983106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G438"/>
  <sheetViews>
    <sheetView view="pageBreakPreview" zoomScale="85" zoomScaleNormal="100" zoomScaleSheetLayoutView="85" workbookViewId="0">
      <selection activeCell="C12" sqref="C12"/>
    </sheetView>
  </sheetViews>
  <sheetFormatPr defaultRowHeight="20.25" customHeight="1"/>
  <cols>
    <col min="1" max="1" width="2.375" style="400" customWidth="1"/>
    <col min="2" max="2" width="25" style="259" bestFit="1" customWidth="1"/>
    <col min="3" max="3" width="41.75" style="259" customWidth="1"/>
    <col min="4" max="4" width="15.25" style="259" customWidth="1"/>
    <col min="5" max="5" width="44.25" style="259" customWidth="1"/>
    <col min="6" max="6" width="42" style="259" customWidth="1"/>
    <col min="7" max="7" width="58" style="259" customWidth="1"/>
    <col min="8" max="16384" width="9" style="259"/>
  </cols>
  <sheetData>
    <row r="1" spans="1:7" s="321" customFormat="1" ht="20.25" customHeight="1">
      <c r="A1" s="318"/>
      <c r="B1" s="319" t="s">
        <v>1164</v>
      </c>
      <c r="C1" s="320"/>
      <c r="D1" s="320"/>
      <c r="E1" s="320"/>
      <c r="F1" s="320"/>
      <c r="G1" s="320"/>
    </row>
    <row r="2" spans="1:7" ht="18.75" customHeight="1">
      <c r="A2" s="149"/>
      <c r="B2" s="399"/>
      <c r="C2" s="399"/>
      <c r="D2" s="397"/>
      <c r="E2" s="397"/>
      <c r="F2" s="397"/>
      <c r="G2" s="322"/>
    </row>
    <row r="3" spans="1:7" ht="31.5" customHeight="1">
      <c r="A3" s="160"/>
      <c r="B3" s="1229" t="s">
        <v>1165</v>
      </c>
      <c r="C3" s="1229"/>
      <c r="D3" s="1229"/>
      <c r="E3" s="1229"/>
      <c r="F3" s="1229"/>
      <c r="G3" s="1229"/>
    </row>
    <row r="4" spans="1:7" ht="20.25" customHeight="1">
      <c r="A4" s="160"/>
      <c r="B4" s="150" t="s">
        <v>1367</v>
      </c>
      <c r="C4" s="159"/>
      <c r="D4" s="159"/>
      <c r="E4" s="159"/>
      <c r="F4" s="159"/>
      <c r="G4" s="159"/>
    </row>
    <row r="5" spans="1:7" ht="20.25" customHeight="1">
      <c r="A5" s="160"/>
      <c r="B5" s="150" t="s">
        <v>1166</v>
      </c>
      <c r="C5" s="159"/>
      <c r="D5" s="159"/>
      <c r="E5" s="159"/>
      <c r="F5" s="159"/>
      <c r="G5" s="159"/>
    </row>
    <row r="6" spans="1:7" ht="20.25" customHeight="1">
      <c r="A6" s="323"/>
      <c r="B6" s="150" t="s">
        <v>1167</v>
      </c>
      <c r="C6" s="323"/>
      <c r="D6" s="323"/>
      <c r="E6" s="323"/>
      <c r="F6" s="323"/>
      <c r="G6" s="323"/>
    </row>
    <row r="7" spans="1:7" ht="20.25" customHeight="1">
      <c r="A7" s="158"/>
      <c r="B7" s="150" t="s">
        <v>1168</v>
      </c>
      <c r="C7" s="158"/>
      <c r="D7" s="158"/>
      <c r="E7" s="158"/>
      <c r="F7" s="158"/>
      <c r="G7" s="158"/>
    </row>
    <row r="8" spans="1:7" ht="20.25" customHeight="1">
      <c r="A8" s="158"/>
      <c r="B8" s="150" t="s">
        <v>1169</v>
      </c>
      <c r="C8" s="158"/>
      <c r="D8" s="158"/>
      <c r="E8" s="158"/>
      <c r="F8" s="158"/>
      <c r="G8" s="158"/>
    </row>
    <row r="9" spans="1:7" ht="20.25" customHeight="1">
      <c r="A9" s="158"/>
      <c r="B9" s="150" t="s">
        <v>1170</v>
      </c>
      <c r="C9" s="158"/>
      <c r="D9" s="158"/>
      <c r="E9" s="158"/>
      <c r="F9" s="158"/>
      <c r="G9" s="158"/>
    </row>
    <row r="10" spans="1:7" ht="50.25" customHeight="1">
      <c r="A10" s="158"/>
      <c r="B10" s="1228" t="s">
        <v>1171</v>
      </c>
      <c r="C10" s="1228"/>
      <c r="D10" s="1228"/>
      <c r="E10" s="1228"/>
      <c r="F10" s="1228"/>
      <c r="G10" s="1228"/>
    </row>
    <row r="11" spans="1:7" s="324" customFormat="1" ht="21" customHeight="1">
      <c r="A11" s="158"/>
      <c r="B11" s="1228" t="s">
        <v>1368</v>
      </c>
      <c r="C11" s="1228"/>
      <c r="D11" s="1228"/>
      <c r="E11" s="1228"/>
      <c r="F11" s="1228"/>
      <c r="G11" s="1228"/>
    </row>
    <row r="12" spans="1:7" ht="20.25" customHeight="1">
      <c r="A12" s="158"/>
      <c r="B12" s="150" t="s">
        <v>1172</v>
      </c>
      <c r="C12" s="158"/>
      <c r="D12" s="158"/>
      <c r="E12" s="158"/>
      <c r="F12" s="158"/>
      <c r="G12" s="158"/>
    </row>
    <row r="13" spans="1:7" ht="20.25" customHeight="1">
      <c r="A13" s="158"/>
      <c r="B13" s="150" t="s">
        <v>1369</v>
      </c>
      <c r="C13" s="158"/>
      <c r="D13" s="158"/>
      <c r="E13" s="158"/>
      <c r="F13" s="158"/>
      <c r="G13" s="158"/>
    </row>
    <row r="14" spans="1:7" ht="20.25" customHeight="1">
      <c r="A14" s="158"/>
      <c r="B14" s="150" t="s">
        <v>1370</v>
      </c>
      <c r="C14" s="158"/>
      <c r="D14" s="158"/>
      <c r="E14" s="158"/>
      <c r="F14" s="158"/>
      <c r="G14" s="158"/>
    </row>
    <row r="15" spans="1:7" ht="20.25" customHeight="1">
      <c r="A15" s="158"/>
      <c r="B15" s="150" t="s">
        <v>1173</v>
      </c>
      <c r="C15" s="158"/>
      <c r="D15" s="158"/>
      <c r="E15" s="158"/>
      <c r="F15" s="158"/>
      <c r="G15" s="158"/>
    </row>
    <row r="16" spans="1:7" ht="20.25" customHeight="1">
      <c r="A16" s="158"/>
      <c r="B16" s="150" t="s">
        <v>1371</v>
      </c>
      <c r="C16" s="158"/>
      <c r="D16" s="158"/>
      <c r="E16" s="158"/>
      <c r="F16" s="158"/>
      <c r="G16" s="158"/>
    </row>
    <row r="17" spans="1:7" ht="20.25" customHeight="1">
      <c r="A17" s="158"/>
      <c r="B17" s="150" t="s">
        <v>1372</v>
      </c>
      <c r="C17" s="158"/>
      <c r="D17" s="158"/>
      <c r="E17" s="158"/>
      <c r="F17" s="158"/>
      <c r="G17" s="158"/>
    </row>
    <row r="18" spans="1:7" ht="20.25" customHeight="1">
      <c r="A18" s="158"/>
      <c r="B18" s="150" t="s">
        <v>1373</v>
      </c>
      <c r="C18" s="158"/>
      <c r="D18" s="158"/>
      <c r="E18" s="158"/>
      <c r="F18" s="158"/>
      <c r="G18" s="158"/>
    </row>
    <row r="19" spans="1:7" ht="45" customHeight="1">
      <c r="A19" s="158"/>
      <c r="B19" s="1228" t="s">
        <v>1374</v>
      </c>
      <c r="C19" s="1230"/>
      <c r="D19" s="1230"/>
      <c r="E19" s="1230"/>
      <c r="F19" s="1230"/>
      <c r="G19" s="1230"/>
    </row>
    <row r="20" spans="1:7" ht="20.25" customHeight="1">
      <c r="A20" s="158"/>
      <c r="B20" s="150" t="s">
        <v>1174</v>
      </c>
      <c r="C20" s="158"/>
      <c r="D20" s="158"/>
      <c r="E20" s="158"/>
      <c r="F20" s="150"/>
      <c r="G20" s="150"/>
    </row>
    <row r="21" spans="1:7" s="327" customFormat="1" ht="19.5" customHeight="1">
      <c r="A21" s="325"/>
      <c r="B21" s="150" t="s">
        <v>1175</v>
      </c>
      <c r="C21" s="326"/>
      <c r="D21" s="326"/>
      <c r="E21" s="326"/>
      <c r="F21" s="326"/>
      <c r="G21" s="326"/>
    </row>
    <row r="22" spans="1:7" s="327" customFormat="1" ht="19.5" customHeight="1">
      <c r="A22" s="325"/>
      <c r="B22" s="150" t="s">
        <v>1176</v>
      </c>
      <c r="C22" s="326"/>
      <c r="D22" s="326"/>
      <c r="E22" s="326"/>
      <c r="F22" s="326"/>
      <c r="G22" s="326"/>
    </row>
    <row r="23" spans="1:7" s="327" customFormat="1" ht="19.5" customHeight="1">
      <c r="A23" s="325"/>
      <c r="B23" s="150" t="s">
        <v>1177</v>
      </c>
      <c r="C23" s="326"/>
      <c r="D23" s="326"/>
      <c r="E23" s="326"/>
      <c r="F23" s="326"/>
      <c r="G23" s="326"/>
    </row>
    <row r="24" spans="1:7" s="327" customFormat="1" ht="19.5" customHeight="1">
      <c r="A24" s="325"/>
      <c r="B24" s="150" t="s">
        <v>1178</v>
      </c>
      <c r="C24" s="326"/>
      <c r="D24" s="326"/>
      <c r="E24" s="326"/>
      <c r="F24" s="326"/>
      <c r="G24" s="326"/>
    </row>
    <row r="25" spans="1:7" s="327" customFormat="1" ht="19.5" customHeight="1">
      <c r="A25" s="325"/>
      <c r="B25" s="150" t="s">
        <v>1179</v>
      </c>
      <c r="C25" s="326"/>
      <c r="D25" s="326"/>
      <c r="E25" s="326"/>
      <c r="F25" s="326"/>
      <c r="G25" s="326"/>
    </row>
    <row r="26" spans="1:7" s="327" customFormat="1" ht="19.5" customHeight="1">
      <c r="A26" s="325"/>
      <c r="B26" s="150" t="s">
        <v>1180</v>
      </c>
      <c r="C26" s="326"/>
      <c r="D26" s="326"/>
      <c r="E26" s="326"/>
      <c r="F26" s="326"/>
      <c r="G26" s="326"/>
    </row>
    <row r="27" spans="1:7" s="327" customFormat="1" ht="19.5" customHeight="1">
      <c r="A27" s="325"/>
      <c r="B27" s="150" t="s">
        <v>1181</v>
      </c>
      <c r="C27" s="326"/>
      <c r="D27" s="326"/>
      <c r="E27" s="326"/>
      <c r="F27" s="326"/>
      <c r="G27" s="326"/>
    </row>
    <row r="28" spans="1:7" s="327" customFormat="1" ht="20.25" customHeight="1">
      <c r="A28" s="325"/>
      <c r="B28" s="150" t="s">
        <v>1182</v>
      </c>
      <c r="C28" s="326"/>
      <c r="D28" s="326"/>
      <c r="E28" s="326"/>
      <c r="F28" s="326"/>
      <c r="G28" s="326"/>
    </row>
    <row r="29" spans="1:7" ht="20.25" customHeight="1">
      <c r="A29" s="397"/>
      <c r="B29" s="150" t="s">
        <v>1375</v>
      </c>
      <c r="C29" s="158"/>
      <c r="D29" s="158"/>
      <c r="E29" s="158"/>
      <c r="F29" s="158"/>
      <c r="G29" s="158"/>
    </row>
    <row r="30" spans="1:7" ht="19.5" customHeight="1">
      <c r="A30" s="397"/>
      <c r="B30" s="150" t="s">
        <v>1183</v>
      </c>
      <c r="C30" s="158"/>
      <c r="D30" s="158"/>
      <c r="E30" s="158"/>
      <c r="F30" s="158"/>
      <c r="G30" s="158"/>
    </row>
    <row r="31" spans="1:7" s="154" customFormat="1" ht="20.25" customHeight="1">
      <c r="A31" s="151"/>
      <c r="B31" s="1228" t="s">
        <v>1184</v>
      </c>
      <c r="C31" s="1228"/>
      <c r="D31" s="1228"/>
      <c r="E31" s="1228"/>
      <c r="F31" s="1228"/>
      <c r="G31" s="1228"/>
    </row>
    <row r="32" spans="1:7" s="154" customFormat="1" ht="20.25" customHeight="1">
      <c r="A32" s="151"/>
      <c r="B32" s="150" t="s">
        <v>1185</v>
      </c>
      <c r="C32" s="326"/>
      <c r="D32" s="326"/>
      <c r="E32" s="326"/>
      <c r="F32" s="151"/>
      <c r="G32" s="151"/>
    </row>
    <row r="33" spans="1:7" s="154" customFormat="1" ht="20.25" customHeight="1">
      <c r="A33" s="151"/>
      <c r="B33" s="150" t="s">
        <v>1186</v>
      </c>
      <c r="C33" s="326"/>
      <c r="D33" s="326"/>
      <c r="E33" s="326"/>
      <c r="F33" s="151"/>
      <c r="G33" s="151"/>
    </row>
    <row r="34" spans="1:7" s="154" customFormat="1" ht="20.25" customHeight="1">
      <c r="A34" s="151"/>
      <c r="B34" s="150" t="s">
        <v>1376</v>
      </c>
      <c r="C34" s="326"/>
      <c r="D34" s="326"/>
      <c r="E34" s="326"/>
      <c r="F34" s="151"/>
      <c r="G34" s="151"/>
    </row>
    <row r="35" spans="1:7" s="154" customFormat="1" ht="20.25" customHeight="1">
      <c r="A35" s="151"/>
      <c r="B35" s="1228" t="s">
        <v>1187</v>
      </c>
      <c r="C35" s="1228"/>
      <c r="D35" s="1228"/>
      <c r="E35" s="1228"/>
      <c r="F35" s="1228"/>
      <c r="G35" s="1228"/>
    </row>
    <row r="36" spans="1:7" ht="20.25" customHeight="1">
      <c r="A36" s="149"/>
      <c r="B36" s="1228" t="s">
        <v>1377</v>
      </c>
      <c r="C36" s="1228"/>
      <c r="D36" s="1228"/>
      <c r="E36" s="1228"/>
      <c r="F36" s="1228"/>
      <c r="G36" s="1228"/>
    </row>
    <row r="37" spans="1:7" ht="20.25" customHeight="1">
      <c r="A37" s="149"/>
      <c r="B37" s="1228" t="s">
        <v>1378</v>
      </c>
      <c r="C37" s="1228"/>
      <c r="D37" s="1228"/>
      <c r="E37" s="1228"/>
      <c r="F37" s="1228"/>
      <c r="G37" s="1228"/>
    </row>
    <row r="38" spans="1:7" s="328" customFormat="1" ht="20.25" customHeight="1">
      <c r="A38" s="151"/>
      <c r="B38" s="1228" t="s">
        <v>1379</v>
      </c>
      <c r="C38" s="1228"/>
      <c r="D38" s="1228"/>
      <c r="E38" s="1228"/>
      <c r="F38" s="1228"/>
      <c r="G38" s="1228"/>
    </row>
    <row r="39" spans="1:7" s="321" customFormat="1" ht="20.25" customHeight="1">
      <c r="A39" s="398"/>
      <c r="B39" s="150" t="s">
        <v>1188</v>
      </c>
      <c r="C39" s="158"/>
      <c r="D39" s="158"/>
      <c r="E39" s="158"/>
      <c r="F39" s="148"/>
      <c r="G39" s="148"/>
    </row>
    <row r="40" spans="1:7" ht="20.25" customHeight="1">
      <c r="A40" s="160"/>
      <c r="B40" s="397"/>
      <c r="C40" s="397"/>
      <c r="D40" s="397"/>
      <c r="E40" s="397"/>
      <c r="F40" s="159"/>
      <c r="G40" s="159"/>
    </row>
    <row r="41" spans="1:7" ht="20.25" customHeight="1">
      <c r="A41" s="149"/>
      <c r="B41" s="319" t="s">
        <v>1189</v>
      </c>
      <c r="C41" s="148"/>
      <c r="D41" s="148"/>
      <c r="E41" s="148"/>
      <c r="F41" s="397"/>
      <c r="G41" s="397"/>
    </row>
    <row r="42" spans="1:7" ht="20.25" customHeight="1">
      <c r="A42" s="149"/>
      <c r="B42" s="397"/>
      <c r="C42" s="397"/>
      <c r="D42" s="397"/>
      <c r="E42" s="397"/>
      <c r="F42" s="397"/>
      <c r="G42" s="397"/>
    </row>
    <row r="43" spans="1:7" ht="20.25" customHeight="1">
      <c r="A43" s="149"/>
      <c r="B43" s="150" t="s">
        <v>1190</v>
      </c>
      <c r="C43" s="159"/>
      <c r="D43" s="159"/>
      <c r="E43" s="159"/>
      <c r="F43" s="397"/>
      <c r="G43" s="397"/>
    </row>
    <row r="44" spans="1:7" ht="20.25" customHeight="1">
      <c r="A44" s="149"/>
      <c r="B44" s="397"/>
      <c r="C44" s="397"/>
      <c r="D44" s="397"/>
      <c r="E44" s="397"/>
      <c r="F44" s="397"/>
      <c r="G44" s="397"/>
    </row>
    <row r="45" spans="1:7" ht="20.25" customHeight="1">
      <c r="A45" s="149"/>
      <c r="B45" s="397"/>
      <c r="C45" s="397"/>
      <c r="D45" s="397"/>
      <c r="E45" s="397"/>
      <c r="F45" s="397"/>
      <c r="G45" s="397"/>
    </row>
    <row r="46" spans="1:7" ht="20.25" customHeight="1">
      <c r="A46" s="149"/>
      <c r="B46" s="397"/>
      <c r="C46" s="397"/>
      <c r="D46" s="397"/>
      <c r="E46" s="397"/>
      <c r="F46" s="397"/>
      <c r="G46" s="397"/>
    </row>
    <row r="47" spans="1:7" ht="20.25" customHeight="1">
      <c r="A47" s="149"/>
      <c r="B47" s="397"/>
      <c r="C47" s="397"/>
      <c r="D47" s="397"/>
      <c r="E47" s="397"/>
      <c r="F47" s="397"/>
      <c r="G47" s="397"/>
    </row>
    <row r="48" spans="1:7" ht="20.25" customHeight="1">
      <c r="A48" s="149"/>
      <c r="B48" s="397"/>
      <c r="C48" s="397"/>
      <c r="D48" s="397"/>
      <c r="E48" s="397"/>
      <c r="F48" s="397"/>
      <c r="G48" s="397"/>
    </row>
    <row r="49" spans="1:7" ht="20.25" customHeight="1">
      <c r="A49" s="149"/>
      <c r="B49" s="397"/>
      <c r="C49" s="397"/>
      <c r="D49" s="397"/>
      <c r="E49" s="397"/>
      <c r="F49" s="397"/>
      <c r="G49" s="397"/>
    </row>
    <row r="50" spans="1:7" ht="20.25" customHeight="1">
      <c r="A50" s="149"/>
      <c r="B50" s="397"/>
      <c r="C50" s="397"/>
      <c r="D50" s="397"/>
      <c r="E50" s="397"/>
      <c r="F50" s="397"/>
      <c r="G50" s="397"/>
    </row>
    <row r="51" spans="1:7" ht="20.25" customHeight="1">
      <c r="A51" s="149"/>
      <c r="B51" s="397"/>
      <c r="C51" s="397"/>
      <c r="D51" s="397"/>
      <c r="E51" s="397"/>
      <c r="F51" s="397"/>
      <c r="G51" s="397"/>
    </row>
    <row r="52" spans="1:7" ht="20.25" customHeight="1">
      <c r="A52" s="149"/>
      <c r="B52" s="397"/>
      <c r="C52" s="397"/>
      <c r="D52" s="397"/>
      <c r="E52" s="397"/>
      <c r="F52" s="397"/>
      <c r="G52" s="397"/>
    </row>
    <row r="53" spans="1:7" ht="20.25" customHeight="1">
      <c r="A53" s="149"/>
      <c r="B53" s="397"/>
      <c r="C53" s="397"/>
      <c r="D53" s="397"/>
      <c r="E53" s="397"/>
      <c r="F53" s="397"/>
      <c r="G53" s="397"/>
    </row>
    <row r="54" spans="1:7" ht="20.25" customHeight="1">
      <c r="A54" s="149"/>
      <c r="B54" s="397"/>
      <c r="C54" s="397"/>
      <c r="D54" s="397"/>
      <c r="E54" s="397"/>
      <c r="F54" s="397"/>
      <c r="G54" s="397"/>
    </row>
    <row r="55" spans="1:7" ht="20.25" customHeight="1">
      <c r="A55" s="149"/>
      <c r="B55" s="397"/>
      <c r="C55" s="397"/>
      <c r="D55" s="397"/>
      <c r="E55" s="397"/>
      <c r="F55" s="397"/>
      <c r="G55" s="397"/>
    </row>
    <row r="56" spans="1:7" ht="20.25" customHeight="1">
      <c r="A56" s="149"/>
      <c r="B56" s="397"/>
      <c r="C56" s="397"/>
      <c r="D56" s="397"/>
      <c r="E56" s="397"/>
      <c r="F56" s="397"/>
      <c r="G56" s="397"/>
    </row>
    <row r="57" spans="1:7" ht="20.25" customHeight="1">
      <c r="A57" s="149"/>
      <c r="B57" s="397"/>
      <c r="C57" s="397"/>
      <c r="D57" s="397"/>
      <c r="E57" s="397"/>
      <c r="F57" s="397"/>
      <c r="G57" s="397"/>
    </row>
    <row r="58" spans="1:7" ht="20.25" customHeight="1">
      <c r="A58" s="149"/>
      <c r="B58" s="397"/>
      <c r="C58" s="397"/>
      <c r="D58" s="397"/>
      <c r="E58" s="397"/>
      <c r="F58" s="397"/>
      <c r="G58" s="397"/>
    </row>
    <row r="59" spans="1:7" ht="20.25" customHeight="1">
      <c r="A59" s="149"/>
      <c r="B59" s="397"/>
      <c r="C59" s="397"/>
      <c r="D59" s="397"/>
      <c r="E59" s="397"/>
      <c r="F59" s="397"/>
      <c r="G59" s="397"/>
    </row>
    <row r="60" spans="1:7" ht="20.25" customHeight="1">
      <c r="A60" s="149"/>
      <c r="B60" s="397"/>
      <c r="C60" s="397"/>
      <c r="D60" s="397"/>
      <c r="E60" s="397"/>
      <c r="F60" s="397"/>
      <c r="G60" s="397"/>
    </row>
    <row r="61" spans="1:7" ht="20.25" customHeight="1">
      <c r="A61" s="149"/>
      <c r="B61" s="397"/>
      <c r="C61" s="397"/>
      <c r="D61" s="397"/>
      <c r="E61" s="397"/>
      <c r="F61" s="397"/>
      <c r="G61" s="397"/>
    </row>
    <row r="62" spans="1:7" ht="20.25" customHeight="1">
      <c r="A62" s="149"/>
      <c r="B62" s="397"/>
      <c r="C62" s="397"/>
      <c r="D62" s="397"/>
      <c r="E62" s="397"/>
      <c r="F62" s="397"/>
      <c r="G62" s="397"/>
    </row>
    <row r="63" spans="1:7" ht="20.25" customHeight="1">
      <c r="A63" s="149"/>
      <c r="B63" s="397"/>
      <c r="C63" s="397"/>
      <c r="D63" s="397"/>
      <c r="E63" s="397"/>
      <c r="F63" s="397"/>
      <c r="G63" s="397"/>
    </row>
    <row r="64" spans="1:7" ht="20.25" customHeight="1">
      <c r="A64" s="149"/>
      <c r="B64" s="397"/>
      <c r="C64" s="397"/>
      <c r="D64" s="397"/>
      <c r="E64" s="397"/>
      <c r="F64" s="397"/>
      <c r="G64" s="397"/>
    </row>
    <row r="65" spans="1:7" ht="20.25" customHeight="1">
      <c r="A65" s="149"/>
      <c r="B65" s="397"/>
      <c r="C65" s="397"/>
      <c r="D65" s="397"/>
      <c r="E65" s="397"/>
      <c r="F65" s="397"/>
      <c r="G65" s="397"/>
    </row>
    <row r="66" spans="1:7" ht="20.25" customHeight="1">
      <c r="A66" s="149"/>
      <c r="B66" s="397"/>
      <c r="C66" s="397"/>
      <c r="D66" s="397"/>
      <c r="E66" s="397"/>
      <c r="F66" s="397"/>
      <c r="G66" s="397"/>
    </row>
    <row r="67" spans="1:7" ht="20.25" customHeight="1">
      <c r="A67" s="149"/>
      <c r="B67" s="397"/>
      <c r="C67" s="397"/>
      <c r="D67" s="397"/>
      <c r="E67" s="397"/>
      <c r="F67" s="397"/>
      <c r="G67" s="397"/>
    </row>
    <row r="68" spans="1:7" ht="20.25" customHeight="1">
      <c r="A68" s="149"/>
      <c r="B68" s="397"/>
      <c r="C68" s="397"/>
      <c r="D68" s="397"/>
      <c r="E68" s="397"/>
      <c r="F68" s="397"/>
      <c r="G68" s="397"/>
    </row>
    <row r="69" spans="1:7" ht="20.25" customHeight="1">
      <c r="A69" s="149"/>
      <c r="B69" s="397"/>
      <c r="C69" s="397"/>
      <c r="D69" s="397"/>
      <c r="E69" s="397"/>
      <c r="F69" s="397"/>
      <c r="G69" s="397"/>
    </row>
    <row r="70" spans="1:7" ht="20.25" customHeight="1">
      <c r="A70" s="149"/>
      <c r="B70" s="397"/>
      <c r="C70" s="397"/>
      <c r="D70" s="397"/>
      <c r="E70" s="397"/>
      <c r="F70" s="397"/>
      <c r="G70" s="397"/>
    </row>
    <row r="71" spans="1:7" ht="20.25" customHeight="1">
      <c r="A71" s="149"/>
      <c r="B71" s="397"/>
      <c r="C71" s="397"/>
      <c r="D71" s="397"/>
      <c r="E71" s="397"/>
      <c r="F71" s="397"/>
      <c r="G71" s="397"/>
    </row>
    <row r="72" spans="1:7" ht="20.25" customHeight="1">
      <c r="A72" s="149"/>
      <c r="B72" s="397"/>
      <c r="C72" s="397"/>
      <c r="D72" s="397"/>
      <c r="E72" s="397"/>
      <c r="F72" s="397"/>
      <c r="G72" s="397"/>
    </row>
    <row r="73" spans="1:7" ht="20.25" customHeight="1">
      <c r="A73" s="149"/>
      <c r="B73" s="397"/>
      <c r="C73" s="397"/>
      <c r="D73" s="397"/>
      <c r="E73" s="397"/>
      <c r="F73" s="397"/>
      <c r="G73" s="397"/>
    </row>
    <row r="74" spans="1:7" ht="20.25" customHeight="1">
      <c r="A74" s="149"/>
      <c r="B74" s="397"/>
      <c r="C74" s="397"/>
      <c r="D74" s="397"/>
      <c r="E74" s="397"/>
      <c r="F74" s="397"/>
      <c r="G74" s="397"/>
    </row>
    <row r="75" spans="1:7" ht="20.25" customHeight="1">
      <c r="A75" s="149"/>
      <c r="B75" s="397"/>
      <c r="C75" s="397"/>
      <c r="D75" s="397"/>
      <c r="E75" s="397"/>
      <c r="F75" s="397"/>
      <c r="G75" s="397"/>
    </row>
    <row r="76" spans="1:7" ht="20.25" customHeight="1">
      <c r="A76" s="149"/>
      <c r="B76" s="397"/>
      <c r="C76" s="397"/>
      <c r="D76" s="397"/>
      <c r="E76" s="397"/>
      <c r="F76" s="397"/>
      <c r="G76" s="397"/>
    </row>
    <row r="77" spans="1:7" ht="20.25" customHeight="1">
      <c r="A77" s="149"/>
      <c r="B77" s="397"/>
      <c r="C77" s="397"/>
      <c r="D77" s="397"/>
      <c r="E77" s="397"/>
      <c r="F77" s="397"/>
      <c r="G77" s="397"/>
    </row>
    <row r="78" spans="1:7" ht="20.25" customHeight="1">
      <c r="A78" s="149"/>
      <c r="B78" s="397"/>
      <c r="C78" s="397"/>
      <c r="D78" s="397"/>
      <c r="E78" s="397"/>
      <c r="F78" s="397"/>
      <c r="G78" s="397"/>
    </row>
    <row r="79" spans="1:7" ht="20.25" customHeight="1">
      <c r="A79" s="149"/>
      <c r="B79" s="397"/>
      <c r="C79" s="397"/>
      <c r="D79" s="397"/>
      <c r="E79" s="397"/>
      <c r="F79" s="397"/>
      <c r="G79" s="397"/>
    </row>
    <row r="80" spans="1:7" ht="20.25" customHeight="1">
      <c r="A80" s="149"/>
      <c r="B80" s="397"/>
      <c r="C80" s="397"/>
      <c r="D80" s="397"/>
      <c r="E80" s="397"/>
      <c r="F80" s="397"/>
      <c r="G80" s="397"/>
    </row>
    <row r="81" spans="1:7" ht="20.25" customHeight="1">
      <c r="A81" s="149"/>
      <c r="B81" s="397"/>
      <c r="C81" s="397"/>
      <c r="D81" s="397"/>
      <c r="E81" s="397"/>
      <c r="F81" s="397"/>
      <c r="G81" s="397"/>
    </row>
    <row r="82" spans="1:7" ht="20.25" customHeight="1">
      <c r="A82" s="149"/>
      <c r="B82" s="397"/>
      <c r="C82" s="397"/>
      <c r="D82" s="397"/>
      <c r="E82" s="397"/>
      <c r="F82" s="397"/>
      <c r="G82" s="397"/>
    </row>
    <row r="83" spans="1:7" ht="20.25" customHeight="1">
      <c r="A83" s="149"/>
      <c r="B83" s="397"/>
      <c r="C83" s="397"/>
      <c r="D83" s="397"/>
      <c r="E83" s="397"/>
      <c r="F83" s="397"/>
      <c r="G83" s="397"/>
    </row>
    <row r="84" spans="1:7" ht="20.25" customHeight="1">
      <c r="A84" s="149"/>
      <c r="B84" s="397"/>
      <c r="C84" s="397"/>
      <c r="D84" s="397"/>
      <c r="E84" s="397"/>
      <c r="F84" s="397"/>
      <c r="G84" s="397"/>
    </row>
    <row r="85" spans="1:7" ht="20.25" customHeight="1">
      <c r="A85" s="149"/>
      <c r="B85" s="397"/>
      <c r="C85" s="397"/>
      <c r="D85" s="397"/>
      <c r="E85" s="397"/>
      <c r="F85" s="397"/>
      <c r="G85" s="397"/>
    </row>
    <row r="86" spans="1:7" ht="20.25" customHeight="1">
      <c r="A86" s="149"/>
      <c r="B86" s="397"/>
      <c r="C86" s="397"/>
      <c r="D86" s="397"/>
      <c r="E86" s="397"/>
      <c r="F86" s="397"/>
      <c r="G86" s="397"/>
    </row>
    <row r="87" spans="1:7" ht="20.25" customHeight="1">
      <c r="A87" s="149"/>
      <c r="B87" s="397"/>
      <c r="C87" s="397"/>
      <c r="D87" s="397"/>
      <c r="E87" s="397"/>
      <c r="F87" s="397"/>
      <c r="G87" s="397"/>
    </row>
    <row r="88" spans="1:7" ht="20.25" customHeight="1">
      <c r="A88" s="149"/>
      <c r="B88" s="397"/>
      <c r="C88" s="397"/>
      <c r="D88" s="397"/>
      <c r="E88" s="397"/>
      <c r="F88" s="397"/>
      <c r="G88" s="397"/>
    </row>
    <row r="89" spans="1:7" ht="20.25" customHeight="1">
      <c r="A89" s="149"/>
      <c r="B89" s="397"/>
      <c r="C89" s="397"/>
      <c r="D89" s="397"/>
      <c r="E89" s="397"/>
      <c r="F89" s="397"/>
      <c r="G89" s="397"/>
    </row>
    <row r="90" spans="1:7" ht="20.25" customHeight="1">
      <c r="A90" s="149"/>
      <c r="B90" s="397"/>
      <c r="C90" s="397"/>
      <c r="D90" s="397"/>
      <c r="E90" s="397"/>
      <c r="F90" s="397"/>
      <c r="G90" s="397"/>
    </row>
    <row r="91" spans="1:7" ht="20.25" customHeight="1">
      <c r="A91" s="149"/>
      <c r="B91" s="397"/>
      <c r="C91" s="397"/>
      <c r="D91" s="397"/>
      <c r="E91" s="397"/>
      <c r="F91" s="397"/>
      <c r="G91" s="397"/>
    </row>
    <row r="92" spans="1:7" ht="20.25" customHeight="1">
      <c r="A92" s="149"/>
      <c r="B92" s="397"/>
      <c r="C92" s="397"/>
      <c r="D92" s="397"/>
      <c r="E92" s="397"/>
      <c r="F92" s="397"/>
      <c r="G92" s="397"/>
    </row>
    <row r="93" spans="1:7" ht="20.25" customHeight="1">
      <c r="A93" s="149"/>
      <c r="B93" s="397"/>
      <c r="C93" s="397"/>
      <c r="D93" s="397"/>
      <c r="E93" s="397"/>
      <c r="F93" s="397"/>
      <c r="G93" s="397"/>
    </row>
    <row r="94" spans="1:7" ht="20.25" customHeight="1">
      <c r="A94" s="149"/>
      <c r="B94" s="397"/>
      <c r="C94" s="397"/>
      <c r="D94" s="397"/>
      <c r="E94" s="397"/>
      <c r="F94" s="397"/>
      <c r="G94" s="397"/>
    </row>
    <row r="95" spans="1:7" ht="20.25" customHeight="1">
      <c r="A95" s="149"/>
      <c r="B95" s="397"/>
      <c r="C95" s="397"/>
      <c r="D95" s="397"/>
      <c r="E95" s="397"/>
      <c r="F95" s="397"/>
      <c r="G95" s="397"/>
    </row>
    <row r="96" spans="1:7" ht="20.25" customHeight="1">
      <c r="A96" s="149"/>
      <c r="B96" s="397"/>
      <c r="C96" s="397"/>
      <c r="D96" s="397"/>
      <c r="E96" s="397"/>
      <c r="F96" s="397"/>
      <c r="G96" s="397"/>
    </row>
    <row r="97" spans="1:7" ht="20.25" customHeight="1">
      <c r="A97" s="149"/>
      <c r="B97" s="397"/>
      <c r="C97" s="397"/>
      <c r="D97" s="397"/>
      <c r="E97" s="397"/>
      <c r="F97" s="397"/>
      <c r="G97" s="397"/>
    </row>
    <row r="98" spans="1:7" ht="20.25" customHeight="1">
      <c r="A98" s="149"/>
      <c r="B98" s="397"/>
      <c r="C98" s="397"/>
      <c r="D98" s="397"/>
      <c r="E98" s="397"/>
      <c r="F98" s="397"/>
      <c r="G98" s="397"/>
    </row>
    <row r="99" spans="1:7" ht="20.25" customHeight="1">
      <c r="A99" s="149"/>
      <c r="B99" s="397"/>
      <c r="C99" s="397"/>
      <c r="D99" s="397"/>
      <c r="E99" s="397"/>
      <c r="F99" s="397"/>
      <c r="G99" s="397"/>
    </row>
    <row r="100" spans="1:7" ht="20.25" customHeight="1">
      <c r="A100" s="149"/>
      <c r="B100" s="397"/>
      <c r="C100" s="397"/>
      <c r="D100" s="397"/>
      <c r="E100" s="397"/>
      <c r="F100" s="397"/>
      <c r="G100" s="397"/>
    </row>
    <row r="101" spans="1:7" ht="20.25" customHeight="1">
      <c r="A101" s="149"/>
      <c r="B101" s="397"/>
      <c r="C101" s="397"/>
      <c r="D101" s="397"/>
      <c r="E101" s="397"/>
      <c r="F101" s="397"/>
      <c r="G101" s="397"/>
    </row>
    <row r="102" spans="1:7" ht="20.25" customHeight="1">
      <c r="A102" s="149"/>
      <c r="B102" s="397"/>
      <c r="C102" s="397"/>
      <c r="D102" s="397"/>
      <c r="E102" s="397"/>
      <c r="F102" s="397"/>
      <c r="G102" s="397"/>
    </row>
    <row r="103" spans="1:7" ht="20.25" customHeight="1">
      <c r="A103" s="149"/>
      <c r="B103" s="397"/>
      <c r="C103" s="397"/>
      <c r="D103" s="397"/>
      <c r="E103" s="397"/>
      <c r="F103" s="397"/>
      <c r="G103" s="397"/>
    </row>
    <row r="104" spans="1:7" ht="20.25" customHeight="1">
      <c r="A104" s="149"/>
      <c r="B104" s="397"/>
      <c r="C104" s="397"/>
      <c r="D104" s="397"/>
      <c r="E104" s="397"/>
      <c r="F104" s="397"/>
      <c r="G104" s="397"/>
    </row>
    <row r="105" spans="1:7" ht="20.25" customHeight="1">
      <c r="A105" s="149"/>
      <c r="B105" s="397"/>
      <c r="C105" s="397"/>
      <c r="D105" s="397"/>
      <c r="E105" s="397"/>
      <c r="F105" s="397"/>
      <c r="G105" s="397"/>
    </row>
    <row r="106" spans="1:7" ht="20.25" customHeight="1">
      <c r="A106" s="149"/>
      <c r="B106" s="397"/>
      <c r="C106" s="397"/>
      <c r="D106" s="397"/>
      <c r="E106" s="397"/>
      <c r="F106" s="397"/>
      <c r="G106" s="397"/>
    </row>
    <row r="107" spans="1:7" ht="20.25" customHeight="1">
      <c r="A107" s="149"/>
      <c r="B107" s="397"/>
      <c r="C107" s="397"/>
      <c r="D107" s="397"/>
      <c r="E107" s="397"/>
      <c r="F107" s="397"/>
      <c r="G107" s="397"/>
    </row>
    <row r="108" spans="1:7" ht="20.25" customHeight="1">
      <c r="A108" s="149"/>
      <c r="B108" s="397"/>
      <c r="C108" s="397"/>
      <c r="D108" s="397"/>
      <c r="E108" s="397"/>
      <c r="F108" s="397"/>
      <c r="G108" s="397"/>
    </row>
    <row r="109" spans="1:7" ht="20.25" customHeight="1">
      <c r="A109" s="149"/>
      <c r="B109" s="397"/>
      <c r="C109" s="397"/>
      <c r="D109" s="397"/>
      <c r="E109" s="397"/>
      <c r="F109" s="397"/>
      <c r="G109" s="397"/>
    </row>
    <row r="110" spans="1:7" ht="20.25" customHeight="1">
      <c r="A110" s="149"/>
      <c r="B110" s="397"/>
      <c r="C110" s="397"/>
      <c r="D110" s="397"/>
      <c r="E110" s="397"/>
      <c r="F110" s="397"/>
      <c r="G110" s="397"/>
    </row>
    <row r="111" spans="1:7" ht="20.25" customHeight="1">
      <c r="A111" s="149"/>
      <c r="B111" s="397"/>
      <c r="C111" s="397"/>
      <c r="D111" s="397"/>
      <c r="E111" s="397"/>
      <c r="F111" s="397"/>
      <c r="G111" s="397"/>
    </row>
    <row r="112" spans="1:7" ht="20.25" customHeight="1">
      <c r="A112" s="149"/>
      <c r="B112" s="397"/>
      <c r="C112" s="397"/>
      <c r="D112" s="397"/>
      <c r="E112" s="397"/>
      <c r="F112" s="397"/>
      <c r="G112" s="397"/>
    </row>
    <row r="113" spans="1:7" ht="20.25" customHeight="1">
      <c r="A113" s="149"/>
      <c r="B113" s="397"/>
      <c r="C113" s="397"/>
      <c r="D113" s="397"/>
      <c r="E113" s="397"/>
      <c r="F113" s="397"/>
      <c r="G113" s="397"/>
    </row>
    <row r="114" spans="1:7" ht="20.25" customHeight="1">
      <c r="A114" s="149"/>
      <c r="B114" s="397"/>
      <c r="C114" s="397"/>
      <c r="D114" s="397"/>
      <c r="E114" s="397"/>
      <c r="F114" s="397"/>
      <c r="G114" s="397"/>
    </row>
    <row r="115" spans="1:7" ht="20.25" customHeight="1">
      <c r="A115" s="149"/>
      <c r="B115" s="397"/>
      <c r="C115" s="397"/>
      <c r="D115" s="397"/>
      <c r="E115" s="397"/>
      <c r="F115" s="397"/>
      <c r="G115" s="397"/>
    </row>
    <row r="116" spans="1:7" ht="20.25" customHeight="1">
      <c r="A116" s="149"/>
      <c r="B116" s="397"/>
      <c r="C116" s="397"/>
      <c r="D116" s="397"/>
      <c r="E116" s="397"/>
      <c r="F116" s="397"/>
      <c r="G116" s="397"/>
    </row>
    <row r="117" spans="1:7" ht="20.25" customHeight="1">
      <c r="A117" s="149"/>
      <c r="B117" s="397"/>
      <c r="C117" s="397"/>
      <c r="D117" s="397"/>
      <c r="E117" s="397"/>
      <c r="F117" s="397"/>
      <c r="G117" s="397"/>
    </row>
    <row r="118" spans="1:7" ht="20.25" customHeight="1">
      <c r="A118" s="149"/>
      <c r="B118" s="397"/>
      <c r="C118" s="397"/>
      <c r="D118" s="397"/>
      <c r="E118" s="397"/>
      <c r="F118" s="397"/>
      <c r="G118" s="397"/>
    </row>
    <row r="119" spans="1:7" ht="20.25" customHeight="1">
      <c r="A119" s="149"/>
      <c r="B119" s="397"/>
      <c r="C119" s="397"/>
      <c r="D119" s="397"/>
      <c r="E119" s="397"/>
      <c r="F119" s="397"/>
      <c r="G119" s="397"/>
    </row>
    <row r="120" spans="1:7" ht="20.25" customHeight="1">
      <c r="A120" s="149"/>
      <c r="B120" s="397"/>
      <c r="C120" s="397"/>
      <c r="D120" s="397"/>
      <c r="E120" s="397"/>
      <c r="F120" s="397"/>
      <c r="G120" s="397"/>
    </row>
    <row r="121" spans="1:7" ht="20.25" customHeight="1">
      <c r="A121" s="149"/>
      <c r="B121" s="397"/>
      <c r="C121" s="397"/>
      <c r="D121" s="397"/>
      <c r="E121" s="397"/>
      <c r="F121" s="397"/>
      <c r="G121" s="397"/>
    </row>
    <row r="122" spans="1:7" ht="20.25" customHeight="1">
      <c r="A122" s="149"/>
      <c r="B122" s="397"/>
      <c r="C122" s="397"/>
      <c r="D122" s="397"/>
      <c r="E122" s="397"/>
      <c r="F122" s="397"/>
      <c r="G122" s="397"/>
    </row>
    <row r="123" spans="1:7" ht="20.25" customHeight="1">
      <c r="A123" s="149"/>
      <c r="B123" s="397"/>
      <c r="C123" s="397"/>
      <c r="D123" s="397"/>
      <c r="E123" s="397"/>
      <c r="F123" s="397"/>
      <c r="G123" s="397"/>
    </row>
    <row r="124" spans="1:7" ht="20.25" customHeight="1">
      <c r="A124" s="149"/>
      <c r="B124" s="397"/>
      <c r="C124" s="397"/>
      <c r="D124" s="397"/>
      <c r="E124" s="397"/>
      <c r="F124" s="397"/>
      <c r="G124" s="397"/>
    </row>
    <row r="125" spans="1:7" ht="20.25" customHeight="1">
      <c r="A125" s="149"/>
      <c r="B125" s="397"/>
      <c r="C125" s="397"/>
      <c r="D125" s="397"/>
      <c r="E125" s="397"/>
      <c r="F125" s="397"/>
      <c r="G125" s="397"/>
    </row>
    <row r="126" spans="1:7" ht="20.25" customHeight="1">
      <c r="A126" s="149"/>
      <c r="B126" s="397"/>
      <c r="C126" s="397"/>
      <c r="D126" s="397"/>
      <c r="E126" s="397"/>
      <c r="F126" s="397"/>
      <c r="G126" s="397"/>
    </row>
    <row r="127" spans="1:7" ht="20.25" customHeight="1">
      <c r="A127" s="149"/>
      <c r="B127" s="397"/>
      <c r="C127" s="397"/>
      <c r="D127" s="397"/>
      <c r="E127" s="397"/>
      <c r="F127" s="397"/>
      <c r="G127" s="397"/>
    </row>
    <row r="128" spans="1:7" ht="20.25" customHeight="1">
      <c r="A128" s="149"/>
      <c r="B128" s="397"/>
      <c r="C128" s="397"/>
      <c r="D128" s="397"/>
      <c r="E128" s="397"/>
      <c r="F128" s="397"/>
      <c r="G128" s="397"/>
    </row>
    <row r="129" spans="1:7" ht="20.25" customHeight="1">
      <c r="A129" s="149"/>
      <c r="B129" s="397"/>
      <c r="C129" s="397"/>
      <c r="D129" s="397"/>
      <c r="E129" s="397"/>
      <c r="F129" s="397"/>
      <c r="G129" s="397"/>
    </row>
    <row r="130" spans="1:7" ht="20.25" customHeight="1">
      <c r="A130" s="149"/>
      <c r="B130" s="397"/>
      <c r="C130" s="397"/>
      <c r="D130" s="397"/>
      <c r="E130" s="397"/>
      <c r="F130" s="397"/>
      <c r="G130" s="397"/>
    </row>
    <row r="131" spans="1:7" ht="20.25" customHeight="1">
      <c r="A131" s="149"/>
      <c r="B131" s="397"/>
      <c r="C131" s="397"/>
      <c r="D131" s="397"/>
      <c r="E131" s="397"/>
      <c r="F131" s="397"/>
      <c r="G131" s="397"/>
    </row>
    <row r="132" spans="1:7" ht="20.25" customHeight="1">
      <c r="A132" s="149"/>
      <c r="B132" s="397"/>
      <c r="C132" s="397"/>
      <c r="D132" s="397"/>
      <c r="E132" s="397"/>
      <c r="F132" s="397"/>
      <c r="G132" s="397"/>
    </row>
    <row r="133" spans="1:7" ht="20.25" customHeight="1">
      <c r="A133" s="149"/>
      <c r="B133" s="397"/>
      <c r="C133" s="397"/>
      <c r="D133" s="397"/>
      <c r="E133" s="397"/>
      <c r="F133" s="397"/>
      <c r="G133" s="397"/>
    </row>
    <row r="134" spans="1:7" ht="20.25" customHeight="1">
      <c r="A134" s="149"/>
      <c r="B134" s="397"/>
      <c r="C134" s="397"/>
      <c r="D134" s="397"/>
      <c r="E134" s="397"/>
      <c r="F134" s="397"/>
      <c r="G134" s="397"/>
    </row>
    <row r="135" spans="1:7" ht="20.25" customHeight="1">
      <c r="A135" s="149"/>
      <c r="B135" s="397"/>
      <c r="C135" s="397"/>
      <c r="D135" s="397"/>
      <c r="E135" s="397"/>
      <c r="F135" s="397"/>
      <c r="G135" s="397"/>
    </row>
    <row r="136" spans="1:7" ht="20.25" customHeight="1">
      <c r="A136" s="149"/>
      <c r="B136" s="397"/>
      <c r="C136" s="397"/>
      <c r="D136" s="397"/>
      <c r="E136" s="397"/>
      <c r="F136" s="397"/>
      <c r="G136" s="397"/>
    </row>
    <row r="137" spans="1:7" ht="20.25" customHeight="1">
      <c r="A137" s="149"/>
      <c r="B137" s="397"/>
      <c r="C137" s="397"/>
      <c r="D137" s="397"/>
      <c r="E137" s="397"/>
      <c r="F137" s="397"/>
      <c r="G137" s="397"/>
    </row>
    <row r="138" spans="1:7" ht="20.25" customHeight="1">
      <c r="A138" s="149"/>
      <c r="B138" s="397"/>
      <c r="C138" s="397"/>
      <c r="D138" s="397"/>
      <c r="E138" s="397"/>
      <c r="F138" s="397"/>
      <c r="G138" s="397"/>
    </row>
    <row r="139" spans="1:7" ht="20.25" customHeight="1">
      <c r="A139" s="149"/>
      <c r="B139" s="397"/>
      <c r="C139" s="397"/>
      <c r="D139" s="397"/>
      <c r="E139" s="397"/>
      <c r="F139" s="397"/>
      <c r="G139" s="397"/>
    </row>
    <row r="140" spans="1:7" ht="20.25" customHeight="1">
      <c r="A140" s="149"/>
      <c r="B140" s="397"/>
      <c r="C140" s="397"/>
      <c r="D140" s="397"/>
      <c r="E140" s="397"/>
      <c r="F140" s="397"/>
      <c r="G140" s="397"/>
    </row>
    <row r="141" spans="1:7" ht="20.25" customHeight="1">
      <c r="A141" s="149"/>
      <c r="B141" s="397"/>
      <c r="C141" s="397"/>
      <c r="D141" s="397"/>
      <c r="E141" s="397"/>
      <c r="F141" s="397"/>
      <c r="G141" s="397"/>
    </row>
    <row r="142" spans="1:7" ht="20.25" customHeight="1">
      <c r="A142" s="149"/>
      <c r="B142" s="397"/>
      <c r="C142" s="397"/>
      <c r="D142" s="397"/>
      <c r="E142" s="397"/>
      <c r="F142" s="397"/>
      <c r="G142" s="397"/>
    </row>
    <row r="143" spans="1:7" ht="20.25" customHeight="1">
      <c r="A143" s="149"/>
      <c r="B143" s="397"/>
      <c r="C143" s="397"/>
      <c r="D143" s="397"/>
      <c r="E143" s="397"/>
      <c r="F143" s="397"/>
      <c r="G143" s="397"/>
    </row>
    <row r="144" spans="1:7" ht="20.25" customHeight="1">
      <c r="A144" s="149"/>
      <c r="B144" s="397"/>
      <c r="C144" s="397"/>
      <c r="D144" s="397"/>
      <c r="E144" s="397"/>
      <c r="F144" s="397"/>
      <c r="G144" s="397"/>
    </row>
    <row r="145" spans="1:7" ht="20.25" customHeight="1">
      <c r="A145" s="149"/>
      <c r="B145" s="397"/>
      <c r="C145" s="397"/>
      <c r="D145" s="397"/>
      <c r="E145" s="397"/>
      <c r="F145" s="397"/>
      <c r="G145" s="397"/>
    </row>
    <row r="146" spans="1:7" ht="20.25" customHeight="1">
      <c r="A146" s="149"/>
      <c r="B146" s="397"/>
      <c r="C146" s="397"/>
      <c r="D146" s="397"/>
      <c r="E146" s="397"/>
      <c r="F146" s="397"/>
      <c r="G146" s="397"/>
    </row>
    <row r="147" spans="1:7" ht="20.25" customHeight="1">
      <c r="A147" s="149"/>
      <c r="B147" s="397"/>
      <c r="C147" s="397"/>
      <c r="D147" s="397"/>
      <c r="E147" s="397"/>
      <c r="F147" s="397"/>
      <c r="G147" s="397"/>
    </row>
    <row r="148" spans="1:7" ht="20.25" customHeight="1">
      <c r="A148" s="149"/>
      <c r="B148" s="397"/>
      <c r="C148" s="397"/>
      <c r="D148" s="397"/>
      <c r="E148" s="397"/>
      <c r="F148" s="397"/>
      <c r="G148" s="397"/>
    </row>
    <row r="149" spans="1:7" ht="20.25" customHeight="1">
      <c r="A149" s="149"/>
      <c r="B149" s="397"/>
      <c r="C149" s="397"/>
      <c r="D149" s="397"/>
      <c r="E149" s="397"/>
      <c r="F149" s="397"/>
      <c r="G149" s="397"/>
    </row>
    <row r="150" spans="1:7" ht="20.25" customHeight="1">
      <c r="A150" s="149"/>
      <c r="B150" s="397"/>
      <c r="C150" s="397"/>
      <c r="D150" s="397"/>
      <c r="E150" s="397"/>
      <c r="F150" s="397"/>
      <c r="G150" s="397"/>
    </row>
    <row r="151" spans="1:7" ht="20.25" customHeight="1">
      <c r="A151" s="149"/>
      <c r="B151" s="397"/>
      <c r="C151" s="397"/>
      <c r="D151" s="397"/>
      <c r="E151" s="397"/>
      <c r="F151" s="397"/>
      <c r="G151" s="397"/>
    </row>
    <row r="152" spans="1:7" ht="20.25" customHeight="1">
      <c r="A152" s="149"/>
      <c r="B152" s="397"/>
      <c r="C152" s="397"/>
      <c r="D152" s="397"/>
      <c r="E152" s="397"/>
      <c r="F152" s="397"/>
      <c r="G152" s="397"/>
    </row>
    <row r="153" spans="1:7" ht="20.25" customHeight="1">
      <c r="A153" s="149"/>
      <c r="B153" s="397"/>
      <c r="C153" s="397"/>
      <c r="D153" s="397"/>
      <c r="E153" s="397"/>
      <c r="F153" s="397"/>
      <c r="G153" s="397"/>
    </row>
    <row r="154" spans="1:7" ht="20.25" customHeight="1">
      <c r="A154" s="149"/>
      <c r="B154" s="397"/>
      <c r="C154" s="397"/>
      <c r="D154" s="397"/>
      <c r="E154" s="397"/>
      <c r="F154" s="397"/>
      <c r="G154" s="397"/>
    </row>
    <row r="155" spans="1:7" ht="20.25" customHeight="1">
      <c r="A155" s="149"/>
      <c r="B155" s="397"/>
      <c r="C155" s="397"/>
      <c r="D155" s="397"/>
      <c r="E155" s="397"/>
      <c r="F155" s="397"/>
      <c r="G155" s="397"/>
    </row>
    <row r="156" spans="1:7" ht="20.25" customHeight="1">
      <c r="A156" s="149"/>
      <c r="B156" s="397"/>
      <c r="C156" s="397"/>
      <c r="D156" s="397"/>
      <c r="E156" s="397"/>
      <c r="F156" s="397"/>
      <c r="G156" s="397"/>
    </row>
    <row r="157" spans="1:7" ht="20.25" customHeight="1">
      <c r="A157" s="149"/>
      <c r="B157" s="397"/>
      <c r="C157" s="397"/>
      <c r="D157" s="397"/>
      <c r="E157" s="397"/>
      <c r="F157" s="397"/>
      <c r="G157" s="397"/>
    </row>
    <row r="158" spans="1:7" ht="20.25" customHeight="1">
      <c r="A158" s="149"/>
      <c r="B158" s="397"/>
      <c r="C158" s="397"/>
      <c r="D158" s="397"/>
      <c r="E158" s="397"/>
      <c r="F158" s="397"/>
      <c r="G158" s="397"/>
    </row>
    <row r="159" spans="1:7" ht="20.25" customHeight="1">
      <c r="A159" s="149"/>
      <c r="B159" s="397"/>
      <c r="C159" s="397"/>
      <c r="D159" s="397"/>
      <c r="E159" s="397"/>
      <c r="F159" s="397"/>
      <c r="G159" s="397"/>
    </row>
    <row r="160" spans="1:7" ht="20.25" customHeight="1">
      <c r="A160" s="149"/>
      <c r="B160" s="397"/>
      <c r="C160" s="397"/>
      <c r="D160" s="397"/>
      <c r="E160" s="397"/>
      <c r="F160" s="397"/>
      <c r="G160" s="397"/>
    </row>
    <row r="161" spans="1:7" ht="20.25" customHeight="1">
      <c r="A161" s="149"/>
      <c r="B161" s="397"/>
      <c r="C161" s="397"/>
      <c r="D161" s="397"/>
      <c r="E161" s="397"/>
      <c r="F161" s="397"/>
      <c r="G161" s="397"/>
    </row>
    <row r="162" spans="1:7" ht="20.25" customHeight="1">
      <c r="A162" s="149"/>
      <c r="B162" s="397"/>
      <c r="C162" s="397"/>
      <c r="D162" s="397"/>
      <c r="E162" s="397"/>
      <c r="F162" s="397"/>
      <c r="G162" s="397"/>
    </row>
    <row r="163" spans="1:7" ht="20.25" customHeight="1">
      <c r="A163" s="149"/>
      <c r="B163" s="397"/>
      <c r="C163" s="397"/>
      <c r="D163" s="397"/>
      <c r="E163" s="397"/>
      <c r="F163" s="397"/>
      <c r="G163" s="397"/>
    </row>
    <row r="164" spans="1:7" ht="20.25" customHeight="1">
      <c r="A164" s="149"/>
      <c r="B164" s="397"/>
      <c r="C164" s="397"/>
      <c r="D164" s="397"/>
      <c r="E164" s="397"/>
      <c r="F164" s="397"/>
      <c r="G164" s="397"/>
    </row>
    <row r="165" spans="1:7" ht="20.25" customHeight="1">
      <c r="A165" s="149"/>
      <c r="B165" s="397"/>
      <c r="C165" s="397"/>
      <c r="D165" s="397"/>
      <c r="E165" s="397"/>
      <c r="F165" s="397"/>
      <c r="G165" s="397"/>
    </row>
    <row r="166" spans="1:7" ht="20.25" customHeight="1">
      <c r="A166" s="149"/>
      <c r="B166" s="397"/>
      <c r="C166" s="397"/>
      <c r="D166" s="397"/>
      <c r="E166" s="397"/>
      <c r="F166" s="397"/>
      <c r="G166" s="397"/>
    </row>
    <row r="167" spans="1:7" ht="20.25" customHeight="1">
      <c r="A167" s="149"/>
      <c r="B167" s="397"/>
      <c r="C167" s="397"/>
      <c r="D167" s="397"/>
      <c r="E167" s="397"/>
      <c r="F167" s="397"/>
      <c r="G167" s="397"/>
    </row>
    <row r="168" spans="1:7" ht="20.25" customHeight="1">
      <c r="A168" s="149"/>
      <c r="B168" s="397"/>
      <c r="C168" s="397"/>
      <c r="D168" s="397"/>
      <c r="E168" s="397"/>
      <c r="F168" s="397"/>
      <c r="G168" s="397"/>
    </row>
    <row r="169" spans="1:7" ht="20.25" customHeight="1">
      <c r="A169" s="149"/>
      <c r="B169" s="397"/>
      <c r="C169" s="397"/>
      <c r="D169" s="397"/>
      <c r="E169" s="397"/>
      <c r="F169" s="397"/>
      <c r="G169" s="397"/>
    </row>
    <row r="170" spans="1:7" ht="20.25" customHeight="1">
      <c r="A170" s="149"/>
      <c r="B170" s="397"/>
      <c r="C170" s="397"/>
      <c r="D170" s="397"/>
      <c r="E170" s="397"/>
      <c r="F170" s="397"/>
      <c r="G170" s="397"/>
    </row>
    <row r="171" spans="1:7" ht="20.25" customHeight="1">
      <c r="A171" s="149"/>
      <c r="B171" s="397"/>
      <c r="C171" s="397"/>
      <c r="D171" s="397"/>
      <c r="E171" s="397"/>
      <c r="F171" s="397"/>
      <c r="G171" s="397"/>
    </row>
    <row r="172" spans="1:7" ht="20.25" customHeight="1">
      <c r="A172" s="149"/>
      <c r="B172" s="397"/>
      <c r="C172" s="397"/>
      <c r="D172" s="397"/>
      <c r="E172" s="397"/>
      <c r="F172" s="397"/>
      <c r="G172" s="397"/>
    </row>
    <row r="173" spans="1:7" ht="20.25" customHeight="1">
      <c r="A173" s="149"/>
      <c r="B173" s="397"/>
      <c r="C173" s="397"/>
      <c r="D173" s="397"/>
      <c r="E173" s="397"/>
      <c r="F173" s="397"/>
      <c r="G173" s="397"/>
    </row>
    <row r="174" spans="1:7" ht="20.25" customHeight="1">
      <c r="A174" s="149"/>
      <c r="B174" s="397"/>
      <c r="C174" s="397"/>
      <c r="D174" s="397"/>
      <c r="E174" s="397"/>
      <c r="F174" s="397"/>
      <c r="G174" s="397"/>
    </row>
    <row r="175" spans="1:7" ht="20.25" customHeight="1">
      <c r="A175" s="149"/>
      <c r="B175" s="397"/>
      <c r="C175" s="397"/>
      <c r="D175" s="397"/>
      <c r="E175" s="397"/>
      <c r="F175" s="397"/>
      <c r="G175" s="397"/>
    </row>
    <row r="176" spans="1:7" ht="20.25" customHeight="1">
      <c r="A176" s="149"/>
      <c r="B176" s="397"/>
      <c r="C176" s="397"/>
      <c r="D176" s="397"/>
      <c r="E176" s="397"/>
      <c r="F176" s="397"/>
      <c r="G176" s="397"/>
    </row>
    <row r="177" spans="1:7" ht="20.25" customHeight="1">
      <c r="A177" s="149"/>
      <c r="B177" s="397"/>
      <c r="C177" s="397"/>
      <c r="D177" s="397"/>
      <c r="E177" s="397"/>
      <c r="F177" s="397"/>
      <c r="G177" s="397"/>
    </row>
    <row r="178" spans="1:7" ht="20.25" customHeight="1">
      <c r="A178" s="149"/>
      <c r="B178" s="397"/>
      <c r="C178" s="397"/>
      <c r="D178" s="397"/>
      <c r="E178" s="397"/>
      <c r="F178" s="397"/>
      <c r="G178" s="397"/>
    </row>
    <row r="179" spans="1:7" ht="20.25" customHeight="1">
      <c r="A179" s="149"/>
      <c r="B179" s="397"/>
      <c r="C179" s="397"/>
      <c r="D179" s="397"/>
      <c r="E179" s="397"/>
      <c r="F179" s="397"/>
      <c r="G179" s="397"/>
    </row>
    <row r="180" spans="1:7" ht="20.25" customHeight="1">
      <c r="A180" s="149"/>
      <c r="B180" s="397"/>
      <c r="C180" s="397"/>
      <c r="D180" s="397"/>
      <c r="E180" s="397"/>
      <c r="F180" s="397"/>
      <c r="G180" s="397"/>
    </row>
    <row r="181" spans="1:7" ht="20.25" customHeight="1">
      <c r="A181" s="149"/>
      <c r="B181" s="397"/>
      <c r="C181" s="397"/>
      <c r="D181" s="397"/>
      <c r="E181" s="397"/>
      <c r="F181" s="397"/>
      <c r="G181" s="397"/>
    </row>
    <row r="182" spans="1:7" ht="20.25" customHeight="1">
      <c r="A182" s="149"/>
      <c r="B182" s="397"/>
      <c r="C182" s="397"/>
      <c r="D182" s="397"/>
      <c r="E182" s="397"/>
      <c r="F182" s="397"/>
      <c r="G182" s="397"/>
    </row>
    <row r="183" spans="1:7" ht="20.25" customHeight="1">
      <c r="A183" s="149"/>
      <c r="B183" s="397"/>
      <c r="C183" s="397"/>
      <c r="D183" s="397"/>
      <c r="E183" s="397"/>
      <c r="F183" s="397"/>
      <c r="G183" s="397"/>
    </row>
    <row r="184" spans="1:7" ht="20.25" customHeight="1">
      <c r="A184" s="149"/>
      <c r="B184" s="397"/>
      <c r="C184" s="397"/>
      <c r="D184" s="397"/>
      <c r="E184" s="397"/>
      <c r="F184" s="397"/>
      <c r="G184" s="397"/>
    </row>
    <row r="185" spans="1:7" ht="20.25" customHeight="1">
      <c r="A185" s="149"/>
      <c r="B185" s="397"/>
      <c r="C185" s="397"/>
      <c r="D185" s="397"/>
      <c r="E185" s="397"/>
      <c r="F185" s="397"/>
      <c r="G185" s="397"/>
    </row>
    <row r="186" spans="1:7" ht="20.25" customHeight="1">
      <c r="A186" s="149"/>
      <c r="B186" s="397"/>
      <c r="C186" s="397"/>
      <c r="D186" s="397"/>
      <c r="E186" s="397"/>
      <c r="F186" s="397"/>
      <c r="G186" s="397"/>
    </row>
    <row r="187" spans="1:7" ht="20.25" customHeight="1">
      <c r="A187" s="149"/>
      <c r="B187" s="397"/>
      <c r="C187" s="397"/>
      <c r="D187" s="397"/>
      <c r="E187" s="397"/>
      <c r="F187" s="397"/>
      <c r="G187" s="397"/>
    </row>
    <row r="188" spans="1:7" ht="20.25" customHeight="1">
      <c r="A188" s="149"/>
      <c r="B188" s="397"/>
      <c r="C188" s="397"/>
      <c r="D188" s="397"/>
      <c r="E188" s="397"/>
      <c r="F188" s="397"/>
      <c r="G188" s="397"/>
    </row>
    <row r="189" spans="1:7" ht="20.25" customHeight="1">
      <c r="A189" s="149"/>
      <c r="B189" s="397"/>
      <c r="C189" s="397"/>
      <c r="D189" s="397"/>
      <c r="E189" s="397"/>
      <c r="F189" s="397"/>
      <c r="G189" s="397"/>
    </row>
    <row r="190" spans="1:7" ht="20.25" customHeight="1">
      <c r="A190" s="149"/>
      <c r="B190" s="397"/>
      <c r="C190" s="397"/>
      <c r="D190" s="397"/>
      <c r="E190" s="397"/>
      <c r="F190" s="397"/>
      <c r="G190" s="397"/>
    </row>
    <row r="191" spans="1:7" ht="20.25" customHeight="1">
      <c r="A191" s="149"/>
      <c r="B191" s="397"/>
      <c r="C191" s="397"/>
      <c r="D191" s="397"/>
      <c r="E191" s="397"/>
      <c r="F191" s="397"/>
      <c r="G191" s="397"/>
    </row>
    <row r="192" spans="1:7" ht="20.25" customHeight="1">
      <c r="A192" s="149"/>
      <c r="B192" s="397"/>
      <c r="C192" s="397"/>
      <c r="D192" s="397"/>
      <c r="E192" s="397"/>
      <c r="F192" s="397"/>
      <c r="G192" s="397"/>
    </row>
    <row r="193" spans="1:7" ht="20.25" customHeight="1">
      <c r="A193" s="149"/>
      <c r="B193" s="397"/>
      <c r="C193" s="397"/>
      <c r="D193" s="397"/>
      <c r="E193" s="397"/>
      <c r="F193" s="397"/>
      <c r="G193" s="397"/>
    </row>
    <row r="194" spans="1:7" ht="20.25" customHeight="1">
      <c r="A194" s="149"/>
      <c r="B194" s="397"/>
      <c r="C194" s="397"/>
      <c r="D194" s="397"/>
      <c r="E194" s="397"/>
      <c r="F194" s="397"/>
      <c r="G194" s="397"/>
    </row>
    <row r="195" spans="1:7" ht="20.25" customHeight="1">
      <c r="A195" s="149"/>
      <c r="B195" s="397"/>
      <c r="C195" s="397"/>
      <c r="D195" s="397"/>
      <c r="E195" s="397"/>
      <c r="F195" s="397"/>
      <c r="G195" s="397"/>
    </row>
    <row r="196" spans="1:7" ht="20.25" customHeight="1">
      <c r="A196" s="149"/>
      <c r="B196" s="397"/>
      <c r="C196" s="397"/>
      <c r="D196" s="397"/>
      <c r="E196" s="397"/>
      <c r="F196" s="397"/>
      <c r="G196" s="397"/>
    </row>
    <row r="197" spans="1:7" ht="20.25" customHeight="1">
      <c r="A197" s="149"/>
      <c r="B197" s="397"/>
      <c r="C197" s="397"/>
      <c r="D197" s="397"/>
      <c r="E197" s="397"/>
      <c r="F197" s="397"/>
      <c r="G197" s="397"/>
    </row>
    <row r="198" spans="1:7" ht="20.25" customHeight="1">
      <c r="A198" s="149"/>
      <c r="B198" s="397"/>
      <c r="C198" s="397"/>
      <c r="D198" s="397"/>
      <c r="E198" s="397"/>
      <c r="F198" s="397"/>
      <c r="G198" s="397"/>
    </row>
    <row r="199" spans="1:7" ht="20.25" customHeight="1">
      <c r="A199" s="149"/>
      <c r="B199" s="397"/>
      <c r="C199" s="397"/>
      <c r="D199" s="397"/>
      <c r="E199" s="397"/>
      <c r="F199" s="397"/>
      <c r="G199" s="397"/>
    </row>
    <row r="200" spans="1:7" ht="20.25" customHeight="1">
      <c r="A200" s="149"/>
      <c r="B200" s="397"/>
      <c r="C200" s="397"/>
      <c r="D200" s="397"/>
      <c r="E200" s="397"/>
      <c r="F200" s="397"/>
      <c r="G200" s="397"/>
    </row>
    <row r="201" spans="1:7" ht="20.25" customHeight="1">
      <c r="A201" s="149"/>
      <c r="B201" s="397"/>
      <c r="C201" s="397"/>
      <c r="D201" s="397"/>
      <c r="E201" s="397"/>
      <c r="F201" s="397"/>
      <c r="G201" s="397"/>
    </row>
    <row r="202" spans="1:7" ht="20.25" customHeight="1">
      <c r="A202" s="149"/>
      <c r="B202" s="397"/>
      <c r="C202" s="397"/>
      <c r="D202" s="397"/>
      <c r="E202" s="397"/>
      <c r="F202" s="397"/>
      <c r="G202" s="397"/>
    </row>
    <row r="203" spans="1:7" ht="20.25" customHeight="1">
      <c r="A203" s="149"/>
      <c r="B203" s="397"/>
      <c r="C203" s="397"/>
      <c r="D203" s="397"/>
      <c r="E203" s="397"/>
      <c r="F203" s="397"/>
      <c r="G203" s="397"/>
    </row>
    <row r="204" spans="1:7" ht="20.25" customHeight="1">
      <c r="A204" s="149"/>
      <c r="B204" s="397"/>
      <c r="C204" s="397"/>
      <c r="D204" s="397"/>
      <c r="E204" s="397"/>
      <c r="F204" s="397"/>
      <c r="G204" s="397"/>
    </row>
    <row r="205" spans="1:7" ht="20.25" customHeight="1">
      <c r="A205" s="149"/>
      <c r="B205" s="397"/>
      <c r="C205" s="397"/>
      <c r="D205" s="397"/>
      <c r="E205" s="397"/>
      <c r="F205" s="397"/>
      <c r="G205" s="397"/>
    </row>
    <row r="206" spans="1:7" ht="20.25" customHeight="1">
      <c r="A206" s="149"/>
      <c r="B206" s="397"/>
      <c r="C206" s="397"/>
      <c r="D206" s="397"/>
      <c r="E206" s="397"/>
      <c r="F206" s="397"/>
      <c r="G206" s="397"/>
    </row>
    <row r="207" spans="1:7" ht="20.25" customHeight="1">
      <c r="A207" s="149"/>
      <c r="B207" s="397"/>
      <c r="C207" s="397"/>
      <c r="D207" s="397"/>
      <c r="E207" s="397"/>
      <c r="F207" s="397"/>
      <c r="G207" s="397"/>
    </row>
    <row r="208" spans="1:7" ht="20.25" customHeight="1">
      <c r="A208" s="149"/>
      <c r="B208" s="397"/>
      <c r="C208" s="397"/>
      <c r="D208" s="397"/>
      <c r="E208" s="397"/>
      <c r="F208" s="397"/>
      <c r="G208" s="397"/>
    </row>
    <row r="209" spans="1:7" ht="20.25" customHeight="1">
      <c r="A209" s="149"/>
      <c r="B209" s="397"/>
      <c r="C209" s="397"/>
      <c r="D209" s="397"/>
      <c r="E209" s="397"/>
      <c r="F209" s="397"/>
      <c r="G209" s="397"/>
    </row>
    <row r="210" spans="1:7" ht="20.25" customHeight="1">
      <c r="A210" s="149"/>
      <c r="B210" s="397"/>
      <c r="C210" s="397"/>
      <c r="D210" s="397"/>
      <c r="E210" s="397"/>
      <c r="F210" s="397"/>
      <c r="G210" s="397"/>
    </row>
    <row r="211" spans="1:7" ht="20.25" customHeight="1">
      <c r="A211" s="149"/>
      <c r="B211" s="397"/>
      <c r="C211" s="397"/>
      <c r="D211" s="397"/>
      <c r="E211" s="397"/>
      <c r="F211" s="397"/>
      <c r="G211" s="397"/>
    </row>
    <row r="212" spans="1:7" ht="20.25" customHeight="1">
      <c r="A212" s="149"/>
      <c r="B212" s="397"/>
      <c r="C212" s="397"/>
      <c r="D212" s="397"/>
      <c r="E212" s="397"/>
      <c r="F212" s="397"/>
      <c r="G212" s="397"/>
    </row>
    <row r="213" spans="1:7" ht="20.25" customHeight="1">
      <c r="A213" s="149"/>
      <c r="B213" s="397"/>
      <c r="C213" s="397"/>
      <c r="D213" s="397"/>
      <c r="E213" s="397"/>
      <c r="F213" s="397"/>
      <c r="G213" s="397"/>
    </row>
    <row r="214" spans="1:7" ht="20.25" customHeight="1">
      <c r="A214" s="149"/>
      <c r="B214" s="397"/>
      <c r="C214" s="397"/>
      <c r="D214" s="397"/>
      <c r="E214" s="397"/>
      <c r="F214" s="397"/>
      <c r="G214" s="397"/>
    </row>
    <row r="215" spans="1:7" ht="20.25" customHeight="1">
      <c r="A215" s="149"/>
      <c r="B215" s="397"/>
      <c r="C215" s="397"/>
      <c r="D215" s="397"/>
      <c r="E215" s="397"/>
      <c r="F215" s="397"/>
      <c r="G215" s="397"/>
    </row>
    <row r="216" spans="1:7" ht="20.25" customHeight="1">
      <c r="A216" s="149"/>
      <c r="B216" s="397"/>
      <c r="C216" s="397"/>
      <c r="D216" s="397"/>
      <c r="E216" s="397"/>
      <c r="F216" s="397"/>
      <c r="G216" s="397"/>
    </row>
    <row r="217" spans="1:7" ht="20.25" customHeight="1">
      <c r="A217" s="149"/>
      <c r="B217" s="397"/>
      <c r="C217" s="397"/>
      <c r="D217" s="397"/>
      <c r="E217" s="397"/>
      <c r="F217" s="397"/>
      <c r="G217" s="397"/>
    </row>
    <row r="218" spans="1:7" ht="20.25" customHeight="1">
      <c r="A218" s="149"/>
      <c r="B218" s="397"/>
      <c r="C218" s="397"/>
      <c r="D218" s="397"/>
      <c r="E218" s="397"/>
      <c r="F218" s="397"/>
      <c r="G218" s="397"/>
    </row>
    <row r="219" spans="1:7" ht="20.25" customHeight="1">
      <c r="A219" s="149"/>
      <c r="B219" s="397"/>
      <c r="C219" s="397"/>
      <c r="D219" s="397"/>
      <c r="E219" s="397"/>
      <c r="F219" s="397"/>
      <c r="G219" s="397"/>
    </row>
    <row r="220" spans="1:7" ht="20.25" customHeight="1">
      <c r="A220" s="149"/>
      <c r="B220" s="397"/>
      <c r="C220" s="397"/>
      <c r="D220" s="397"/>
      <c r="E220" s="397"/>
      <c r="F220" s="397"/>
      <c r="G220" s="397"/>
    </row>
    <row r="221" spans="1:7" ht="20.25" customHeight="1">
      <c r="A221" s="149"/>
      <c r="B221" s="397"/>
      <c r="C221" s="397"/>
      <c r="D221" s="397"/>
      <c r="E221" s="397"/>
      <c r="F221" s="397"/>
      <c r="G221" s="397"/>
    </row>
    <row r="222" spans="1:7" ht="20.25" customHeight="1">
      <c r="A222" s="149"/>
      <c r="B222" s="397"/>
      <c r="C222" s="397"/>
      <c r="D222" s="397"/>
      <c r="E222" s="397"/>
      <c r="F222" s="397"/>
      <c r="G222" s="397"/>
    </row>
    <row r="223" spans="1:7" ht="20.25" customHeight="1">
      <c r="A223" s="149"/>
      <c r="B223" s="397"/>
      <c r="C223" s="397"/>
      <c r="D223" s="397"/>
      <c r="E223" s="397"/>
      <c r="F223" s="397"/>
      <c r="G223" s="397"/>
    </row>
    <row r="224" spans="1:7" ht="20.25" customHeight="1">
      <c r="A224" s="149"/>
      <c r="B224" s="397"/>
      <c r="C224" s="397"/>
      <c r="D224" s="397"/>
      <c r="E224" s="397"/>
      <c r="F224" s="397"/>
      <c r="G224" s="397"/>
    </row>
    <row r="225" spans="1:7" ht="20.25" customHeight="1">
      <c r="A225" s="149"/>
      <c r="B225" s="397"/>
      <c r="C225" s="397"/>
      <c r="D225" s="397"/>
      <c r="E225" s="397"/>
      <c r="F225" s="397"/>
      <c r="G225" s="397"/>
    </row>
    <row r="226" spans="1:7" ht="20.25" customHeight="1">
      <c r="A226" s="149"/>
      <c r="B226" s="397"/>
      <c r="C226" s="397"/>
      <c r="D226" s="397"/>
      <c r="E226" s="397"/>
      <c r="F226" s="397"/>
      <c r="G226" s="397"/>
    </row>
    <row r="227" spans="1:7" ht="20.25" customHeight="1">
      <c r="A227" s="149"/>
      <c r="B227" s="397"/>
      <c r="C227" s="397"/>
      <c r="D227" s="397"/>
      <c r="E227" s="397"/>
      <c r="F227" s="397"/>
      <c r="G227" s="397"/>
    </row>
    <row r="228" spans="1:7" ht="20.25" customHeight="1">
      <c r="A228" s="149"/>
      <c r="B228" s="397"/>
      <c r="C228" s="397"/>
      <c r="D228" s="397"/>
      <c r="E228" s="397"/>
      <c r="F228" s="397"/>
      <c r="G228" s="397"/>
    </row>
    <row r="229" spans="1:7" ht="20.25" customHeight="1">
      <c r="A229" s="149"/>
      <c r="B229" s="397"/>
      <c r="C229" s="397"/>
      <c r="D229" s="397"/>
      <c r="E229" s="397"/>
      <c r="F229" s="397"/>
      <c r="G229" s="397"/>
    </row>
    <row r="230" spans="1:7" ht="20.25" customHeight="1">
      <c r="A230" s="149"/>
      <c r="B230" s="397"/>
      <c r="C230" s="397"/>
      <c r="D230" s="397"/>
      <c r="E230" s="397"/>
      <c r="F230" s="397"/>
      <c r="G230" s="397"/>
    </row>
    <row r="231" spans="1:7" ht="20.25" customHeight="1">
      <c r="A231" s="149"/>
      <c r="B231" s="397"/>
      <c r="C231" s="397"/>
      <c r="D231" s="397"/>
      <c r="E231" s="397"/>
      <c r="F231" s="397"/>
      <c r="G231" s="397"/>
    </row>
    <row r="232" spans="1:7" ht="20.25" customHeight="1">
      <c r="A232" s="149"/>
      <c r="B232" s="397"/>
      <c r="C232" s="397"/>
      <c r="D232" s="397"/>
      <c r="E232" s="397"/>
      <c r="F232" s="397"/>
      <c r="G232" s="397"/>
    </row>
    <row r="233" spans="1:7" ht="20.25" customHeight="1">
      <c r="A233" s="149"/>
      <c r="B233" s="397"/>
      <c r="C233" s="397"/>
      <c r="D233" s="397"/>
      <c r="E233" s="397"/>
      <c r="F233" s="397"/>
      <c r="G233" s="397"/>
    </row>
    <row r="234" spans="1:7" ht="20.25" customHeight="1">
      <c r="A234" s="149"/>
      <c r="B234" s="397"/>
      <c r="C234" s="397"/>
      <c r="D234" s="397"/>
      <c r="E234" s="397"/>
      <c r="F234" s="397"/>
      <c r="G234" s="397"/>
    </row>
    <row r="235" spans="1:7" ht="20.25" customHeight="1">
      <c r="A235" s="149"/>
      <c r="B235" s="397"/>
      <c r="C235" s="397"/>
      <c r="D235" s="397"/>
      <c r="E235" s="397"/>
      <c r="F235" s="397"/>
      <c r="G235" s="397"/>
    </row>
    <row r="236" spans="1:7" ht="20.25" customHeight="1">
      <c r="A236" s="149"/>
      <c r="B236" s="397"/>
      <c r="C236" s="397"/>
      <c r="D236" s="397"/>
      <c r="E236" s="397"/>
      <c r="F236" s="397"/>
      <c r="G236" s="397"/>
    </row>
    <row r="237" spans="1:7" ht="20.25" customHeight="1">
      <c r="A237" s="149"/>
      <c r="B237" s="397"/>
      <c r="C237" s="397"/>
      <c r="D237" s="397"/>
      <c r="E237" s="397"/>
      <c r="F237" s="397"/>
      <c r="G237" s="397"/>
    </row>
    <row r="238" spans="1:7" ht="20.25" customHeight="1">
      <c r="A238" s="149"/>
      <c r="B238" s="397"/>
      <c r="C238" s="397"/>
      <c r="D238" s="397"/>
      <c r="E238" s="397"/>
      <c r="F238" s="397"/>
      <c r="G238" s="397"/>
    </row>
    <row r="239" spans="1:7" ht="20.25" customHeight="1">
      <c r="A239" s="149"/>
      <c r="B239" s="397"/>
      <c r="C239" s="397"/>
      <c r="D239" s="397"/>
      <c r="E239" s="397"/>
      <c r="F239" s="397"/>
      <c r="G239" s="397"/>
    </row>
    <row r="240" spans="1:7" ht="20.25" customHeight="1">
      <c r="A240" s="149"/>
      <c r="B240" s="397"/>
      <c r="C240" s="397"/>
      <c r="D240" s="397"/>
      <c r="E240" s="397"/>
      <c r="F240" s="397"/>
      <c r="G240" s="397"/>
    </row>
    <row r="241" spans="1:7" ht="20.25" customHeight="1">
      <c r="A241" s="149"/>
      <c r="B241" s="397"/>
      <c r="C241" s="397"/>
      <c r="D241" s="397"/>
      <c r="E241" s="397"/>
      <c r="F241" s="397"/>
      <c r="G241" s="397"/>
    </row>
    <row r="242" spans="1:7" ht="20.25" customHeight="1">
      <c r="A242" s="149"/>
      <c r="B242" s="397"/>
      <c r="C242" s="397"/>
      <c r="D242" s="397"/>
      <c r="E242" s="397"/>
      <c r="F242" s="397"/>
      <c r="G242" s="397"/>
    </row>
    <row r="243" spans="1:7" ht="20.25" customHeight="1">
      <c r="A243" s="149"/>
      <c r="B243" s="397"/>
      <c r="C243" s="397"/>
      <c r="D243" s="397"/>
      <c r="E243" s="397"/>
      <c r="F243" s="397"/>
      <c r="G243" s="397"/>
    </row>
    <row r="244" spans="1:7" ht="20.25" customHeight="1">
      <c r="A244" s="149"/>
      <c r="B244" s="397"/>
      <c r="C244" s="397"/>
      <c r="D244" s="397"/>
      <c r="E244" s="397"/>
      <c r="F244" s="397"/>
      <c r="G244" s="397"/>
    </row>
    <row r="245" spans="1:7" ht="20.25" customHeight="1">
      <c r="A245" s="149"/>
      <c r="B245" s="397"/>
      <c r="C245" s="397"/>
      <c r="D245" s="397"/>
      <c r="E245" s="397"/>
      <c r="F245" s="397"/>
      <c r="G245" s="397"/>
    </row>
    <row r="246" spans="1:7" ht="20.25" customHeight="1">
      <c r="A246" s="149"/>
      <c r="B246" s="397"/>
      <c r="C246" s="397"/>
      <c r="D246" s="397"/>
      <c r="E246" s="397"/>
      <c r="F246" s="397"/>
      <c r="G246" s="397"/>
    </row>
    <row r="247" spans="1:7" ht="20.25" customHeight="1">
      <c r="A247" s="149"/>
      <c r="B247" s="397"/>
      <c r="C247" s="397"/>
      <c r="D247" s="397"/>
      <c r="E247" s="397"/>
      <c r="F247" s="397"/>
      <c r="G247" s="397"/>
    </row>
    <row r="248" spans="1:7" ht="20.25" customHeight="1">
      <c r="A248" s="149"/>
      <c r="B248" s="397"/>
      <c r="C248" s="397"/>
      <c r="D248" s="397"/>
      <c r="E248" s="397"/>
      <c r="F248" s="397"/>
      <c r="G248" s="397"/>
    </row>
    <row r="249" spans="1:7" ht="20.25" customHeight="1">
      <c r="A249" s="149"/>
      <c r="B249" s="397"/>
      <c r="C249" s="397"/>
      <c r="D249" s="397"/>
      <c r="E249" s="397"/>
      <c r="F249" s="397"/>
      <c r="G249" s="397"/>
    </row>
    <row r="250" spans="1:7" ht="20.25" customHeight="1">
      <c r="A250" s="149"/>
      <c r="B250" s="397"/>
      <c r="C250" s="397"/>
      <c r="D250" s="397"/>
      <c r="E250" s="397"/>
      <c r="F250" s="397"/>
      <c r="G250" s="397"/>
    </row>
    <row r="251" spans="1:7" ht="20.25" customHeight="1">
      <c r="A251" s="149"/>
      <c r="B251" s="397"/>
      <c r="C251" s="397"/>
      <c r="D251" s="397"/>
      <c r="E251" s="397"/>
      <c r="F251" s="397"/>
      <c r="G251" s="397"/>
    </row>
    <row r="252" spans="1:7" ht="20.25" customHeight="1">
      <c r="A252" s="149"/>
      <c r="B252" s="397"/>
      <c r="C252" s="397"/>
      <c r="D252" s="397"/>
      <c r="E252" s="397"/>
      <c r="F252" s="397"/>
      <c r="G252" s="397"/>
    </row>
    <row r="253" spans="1:7" ht="20.25" customHeight="1">
      <c r="A253" s="149"/>
      <c r="B253" s="397"/>
      <c r="C253" s="397"/>
      <c r="D253" s="397"/>
      <c r="E253" s="397"/>
      <c r="F253" s="397"/>
      <c r="G253" s="397"/>
    </row>
    <row r="254" spans="1:7" ht="20.25" customHeight="1">
      <c r="A254" s="149"/>
      <c r="B254" s="397"/>
      <c r="C254" s="397"/>
      <c r="D254" s="397"/>
      <c r="E254" s="397"/>
      <c r="F254" s="397"/>
      <c r="G254" s="397"/>
    </row>
    <row r="255" spans="1:7" ht="20.25" customHeight="1">
      <c r="A255" s="149"/>
      <c r="B255" s="397"/>
      <c r="C255" s="397"/>
      <c r="D255" s="397"/>
      <c r="E255" s="397"/>
      <c r="F255" s="397"/>
      <c r="G255" s="397"/>
    </row>
    <row r="256" spans="1:7" ht="20.25" customHeight="1">
      <c r="A256" s="149"/>
      <c r="B256" s="397"/>
      <c r="C256" s="397"/>
      <c r="D256" s="397"/>
      <c r="E256" s="397"/>
      <c r="F256" s="397"/>
      <c r="G256" s="397"/>
    </row>
    <row r="257" spans="1:7" ht="20.25" customHeight="1">
      <c r="A257" s="149"/>
      <c r="B257" s="397"/>
      <c r="C257" s="397"/>
      <c r="D257" s="397"/>
      <c r="E257" s="397"/>
      <c r="F257" s="397"/>
      <c r="G257" s="397"/>
    </row>
    <row r="258" spans="1:7" ht="20.25" customHeight="1">
      <c r="A258" s="149"/>
      <c r="B258" s="397"/>
      <c r="C258" s="397"/>
      <c r="D258" s="397"/>
      <c r="E258" s="397"/>
      <c r="F258" s="397"/>
      <c r="G258" s="397"/>
    </row>
    <row r="259" spans="1:7" ht="20.25" customHeight="1">
      <c r="A259" s="149"/>
      <c r="B259" s="397"/>
      <c r="C259" s="397"/>
      <c r="D259" s="397"/>
      <c r="E259" s="397"/>
      <c r="F259" s="397"/>
      <c r="G259" s="397"/>
    </row>
    <row r="260" spans="1:7" ht="20.25" customHeight="1">
      <c r="A260" s="149"/>
      <c r="B260" s="397"/>
      <c r="C260" s="397"/>
      <c r="D260" s="397"/>
      <c r="E260" s="397"/>
      <c r="F260" s="397"/>
      <c r="G260" s="397"/>
    </row>
    <row r="261" spans="1:7" ht="20.25" customHeight="1">
      <c r="A261" s="149"/>
      <c r="B261" s="397"/>
      <c r="C261" s="397"/>
      <c r="D261" s="397"/>
      <c r="E261" s="397"/>
      <c r="F261" s="397"/>
      <c r="G261" s="397"/>
    </row>
    <row r="262" spans="1:7" ht="20.25" customHeight="1">
      <c r="A262" s="149"/>
      <c r="B262" s="397"/>
      <c r="C262" s="397"/>
      <c r="D262" s="397"/>
      <c r="E262" s="397"/>
      <c r="F262" s="397"/>
      <c r="G262" s="397"/>
    </row>
    <row r="263" spans="1:7" ht="20.25" customHeight="1">
      <c r="A263" s="149"/>
      <c r="B263" s="397"/>
      <c r="C263" s="397"/>
      <c r="D263" s="397"/>
      <c r="E263" s="397"/>
      <c r="F263" s="397"/>
      <c r="G263" s="397"/>
    </row>
    <row r="264" spans="1:7" ht="20.25" customHeight="1">
      <c r="A264" s="149"/>
      <c r="B264" s="397"/>
      <c r="C264" s="397"/>
      <c r="D264" s="397"/>
      <c r="E264" s="397"/>
      <c r="F264" s="397"/>
      <c r="G264" s="397"/>
    </row>
    <row r="265" spans="1:7" ht="20.25" customHeight="1">
      <c r="A265" s="149"/>
      <c r="B265" s="397"/>
      <c r="C265" s="397"/>
      <c r="D265" s="397"/>
      <c r="E265" s="397"/>
      <c r="F265" s="397"/>
      <c r="G265" s="397"/>
    </row>
    <row r="266" spans="1:7" ht="20.25" customHeight="1">
      <c r="A266" s="149"/>
      <c r="B266" s="397"/>
      <c r="C266" s="397"/>
      <c r="D266" s="397"/>
      <c r="E266" s="397"/>
      <c r="F266" s="397"/>
      <c r="G266" s="397"/>
    </row>
    <row r="267" spans="1:7" ht="20.25" customHeight="1">
      <c r="A267" s="149"/>
      <c r="B267" s="397"/>
      <c r="C267" s="397"/>
      <c r="D267" s="397"/>
      <c r="E267" s="397"/>
      <c r="F267" s="397"/>
      <c r="G267" s="397"/>
    </row>
    <row r="268" spans="1:7" ht="20.25" customHeight="1">
      <c r="A268" s="149"/>
      <c r="B268" s="397"/>
      <c r="C268" s="397"/>
      <c r="D268" s="397"/>
      <c r="E268" s="397"/>
      <c r="F268" s="397"/>
      <c r="G268" s="397"/>
    </row>
    <row r="269" spans="1:7" ht="20.25" customHeight="1">
      <c r="A269" s="149"/>
      <c r="B269" s="397"/>
      <c r="C269" s="397"/>
      <c r="D269" s="397"/>
      <c r="E269" s="397"/>
      <c r="F269" s="397"/>
      <c r="G269" s="397"/>
    </row>
    <row r="270" spans="1:7" ht="20.25" customHeight="1">
      <c r="A270" s="149"/>
      <c r="B270" s="397"/>
      <c r="C270" s="397"/>
      <c r="D270" s="397"/>
      <c r="E270" s="397"/>
      <c r="F270" s="397"/>
      <c r="G270" s="397"/>
    </row>
    <row r="271" spans="1:7" ht="20.25" customHeight="1">
      <c r="A271" s="149"/>
      <c r="B271" s="397"/>
      <c r="C271" s="397"/>
      <c r="D271" s="397"/>
      <c r="E271" s="397"/>
      <c r="F271" s="397"/>
      <c r="G271" s="397"/>
    </row>
    <row r="272" spans="1:7" ht="20.25" customHeight="1">
      <c r="A272" s="149"/>
      <c r="B272" s="397"/>
      <c r="C272" s="397"/>
      <c r="D272" s="397"/>
      <c r="E272" s="397"/>
      <c r="F272" s="397"/>
      <c r="G272" s="397"/>
    </row>
    <row r="273" spans="1:7" ht="20.25" customHeight="1">
      <c r="A273" s="149"/>
      <c r="B273" s="397"/>
      <c r="C273" s="397"/>
      <c r="D273" s="397"/>
      <c r="E273" s="397"/>
      <c r="F273" s="397"/>
      <c r="G273" s="397"/>
    </row>
    <row r="274" spans="1:7" ht="20.25" customHeight="1">
      <c r="A274" s="149"/>
      <c r="B274" s="397"/>
      <c r="C274" s="397"/>
      <c r="D274" s="397"/>
      <c r="E274" s="397"/>
      <c r="F274" s="397"/>
      <c r="G274" s="397"/>
    </row>
    <row r="275" spans="1:7" ht="20.25" customHeight="1">
      <c r="A275" s="149"/>
      <c r="B275" s="397"/>
      <c r="C275" s="397"/>
      <c r="D275" s="397"/>
      <c r="E275" s="397"/>
      <c r="F275" s="397"/>
      <c r="G275" s="397"/>
    </row>
    <row r="276" spans="1:7" ht="20.25" customHeight="1">
      <c r="A276" s="149"/>
      <c r="B276" s="397"/>
      <c r="C276" s="397"/>
      <c r="D276" s="397"/>
      <c r="E276" s="397"/>
      <c r="F276" s="397"/>
      <c r="G276" s="397"/>
    </row>
    <row r="277" spans="1:7" ht="20.25" customHeight="1">
      <c r="A277" s="149"/>
      <c r="B277" s="397"/>
      <c r="C277" s="397"/>
      <c r="D277" s="397"/>
      <c r="E277" s="397"/>
      <c r="F277" s="397"/>
      <c r="G277" s="397"/>
    </row>
    <row r="278" spans="1:7" ht="20.25" customHeight="1">
      <c r="A278" s="149"/>
      <c r="B278" s="397"/>
      <c r="C278" s="397"/>
      <c r="D278" s="397"/>
      <c r="E278" s="397"/>
      <c r="F278" s="397"/>
      <c r="G278" s="397"/>
    </row>
    <row r="279" spans="1:7" ht="20.25" customHeight="1">
      <c r="A279" s="149"/>
      <c r="B279" s="397"/>
      <c r="C279" s="397"/>
      <c r="D279" s="397"/>
      <c r="E279" s="397"/>
      <c r="F279" s="397"/>
      <c r="G279" s="397"/>
    </row>
    <row r="280" spans="1:7" ht="20.25" customHeight="1">
      <c r="A280" s="149"/>
      <c r="B280" s="397"/>
      <c r="C280" s="397"/>
      <c r="D280" s="397"/>
      <c r="E280" s="397"/>
      <c r="F280" s="397"/>
      <c r="G280" s="397"/>
    </row>
    <row r="281" spans="1:7" ht="20.25" customHeight="1">
      <c r="A281" s="149"/>
      <c r="B281" s="397"/>
      <c r="C281" s="397"/>
      <c r="D281" s="397"/>
      <c r="E281" s="397"/>
      <c r="F281" s="397"/>
      <c r="G281" s="397"/>
    </row>
    <row r="282" spans="1:7" ht="20.25" customHeight="1">
      <c r="A282" s="149"/>
      <c r="B282" s="397"/>
      <c r="C282" s="397"/>
      <c r="D282" s="397"/>
      <c r="E282" s="397"/>
      <c r="F282" s="397"/>
      <c r="G282" s="397"/>
    </row>
    <row r="283" spans="1:7" ht="20.25" customHeight="1">
      <c r="A283" s="149"/>
      <c r="B283" s="397"/>
      <c r="C283" s="397"/>
      <c r="D283" s="397"/>
      <c r="E283" s="397"/>
      <c r="F283" s="397"/>
      <c r="G283" s="397"/>
    </row>
    <row r="284" spans="1:7" ht="20.25" customHeight="1">
      <c r="A284" s="149"/>
      <c r="B284" s="397"/>
      <c r="C284" s="397"/>
      <c r="D284" s="397"/>
      <c r="E284" s="397"/>
      <c r="F284" s="397"/>
      <c r="G284" s="397"/>
    </row>
    <row r="285" spans="1:7" ht="20.25" customHeight="1">
      <c r="A285" s="149"/>
      <c r="B285" s="397"/>
      <c r="C285" s="397"/>
      <c r="D285" s="397"/>
      <c r="E285" s="397"/>
      <c r="F285" s="397"/>
      <c r="G285" s="397"/>
    </row>
    <row r="286" spans="1:7" ht="20.25" customHeight="1">
      <c r="A286" s="149"/>
      <c r="B286" s="397"/>
      <c r="C286" s="397"/>
      <c r="D286" s="397"/>
      <c r="E286" s="397"/>
      <c r="F286" s="397"/>
      <c r="G286" s="397"/>
    </row>
    <row r="287" spans="1:7" ht="20.25" customHeight="1">
      <c r="A287" s="149"/>
      <c r="B287" s="397"/>
      <c r="C287" s="397"/>
      <c r="D287" s="397"/>
      <c r="E287" s="397"/>
      <c r="F287" s="397"/>
      <c r="G287" s="397"/>
    </row>
    <row r="288" spans="1:7" ht="20.25" customHeight="1">
      <c r="A288" s="149"/>
      <c r="B288" s="397"/>
      <c r="C288" s="397"/>
      <c r="D288" s="397"/>
      <c r="E288" s="397"/>
      <c r="F288" s="397"/>
      <c r="G288" s="397"/>
    </row>
    <row r="289" spans="1:7" ht="20.25" customHeight="1">
      <c r="A289" s="149"/>
      <c r="B289" s="397"/>
      <c r="C289" s="397"/>
      <c r="D289" s="397"/>
      <c r="E289" s="397"/>
      <c r="F289" s="397"/>
      <c r="G289" s="397"/>
    </row>
    <row r="290" spans="1:7" ht="20.25" customHeight="1">
      <c r="A290" s="149"/>
      <c r="B290" s="397"/>
      <c r="C290" s="397"/>
      <c r="D290" s="397"/>
      <c r="E290" s="397"/>
      <c r="F290" s="397"/>
      <c r="G290" s="397"/>
    </row>
    <row r="291" spans="1:7" ht="20.25" customHeight="1">
      <c r="A291" s="149"/>
      <c r="B291" s="397"/>
      <c r="C291" s="397"/>
      <c r="D291" s="397"/>
      <c r="E291" s="397"/>
      <c r="F291" s="397"/>
      <c r="G291" s="397"/>
    </row>
    <row r="292" spans="1:7" ht="20.25" customHeight="1">
      <c r="A292" s="149"/>
      <c r="B292" s="397"/>
      <c r="C292" s="397"/>
      <c r="D292" s="397"/>
      <c r="E292" s="397"/>
      <c r="F292" s="397"/>
      <c r="G292" s="397"/>
    </row>
    <row r="293" spans="1:7" ht="20.25" customHeight="1">
      <c r="A293" s="149"/>
      <c r="B293" s="397"/>
      <c r="C293" s="397"/>
      <c r="D293" s="397"/>
      <c r="E293" s="397"/>
      <c r="F293" s="397"/>
      <c r="G293" s="397"/>
    </row>
    <row r="294" spans="1:7" ht="20.25" customHeight="1">
      <c r="A294" s="149"/>
      <c r="B294" s="397"/>
      <c r="C294" s="397"/>
      <c r="D294" s="397"/>
      <c r="E294" s="397"/>
      <c r="F294" s="397"/>
      <c r="G294" s="397"/>
    </row>
    <row r="295" spans="1:7" ht="20.25" customHeight="1">
      <c r="A295" s="149"/>
      <c r="B295" s="397"/>
      <c r="C295" s="397"/>
      <c r="D295" s="397"/>
      <c r="E295" s="397"/>
      <c r="F295" s="397"/>
      <c r="G295" s="397"/>
    </row>
    <row r="296" spans="1:7" ht="20.25" customHeight="1">
      <c r="A296" s="149"/>
      <c r="B296" s="397"/>
      <c r="C296" s="397"/>
      <c r="D296" s="397"/>
      <c r="E296" s="397"/>
      <c r="F296" s="397"/>
      <c r="G296" s="397"/>
    </row>
    <row r="297" spans="1:7" ht="20.25" customHeight="1">
      <c r="A297" s="149"/>
      <c r="B297" s="397"/>
      <c r="C297" s="397"/>
      <c r="D297" s="397"/>
      <c r="E297" s="397"/>
      <c r="F297" s="397"/>
      <c r="G297" s="397"/>
    </row>
    <row r="298" spans="1:7" ht="20.25" customHeight="1">
      <c r="A298" s="149"/>
      <c r="B298" s="397"/>
      <c r="C298" s="397"/>
      <c r="D298" s="397"/>
      <c r="E298" s="397"/>
      <c r="F298" s="397"/>
      <c r="G298" s="397"/>
    </row>
    <row r="299" spans="1:7" ht="20.25" customHeight="1">
      <c r="A299" s="149"/>
      <c r="B299" s="397"/>
      <c r="C299" s="397"/>
      <c r="D299" s="397"/>
      <c r="E299" s="397"/>
      <c r="F299" s="397"/>
      <c r="G299" s="397"/>
    </row>
    <row r="300" spans="1:7" ht="20.25" customHeight="1">
      <c r="A300" s="149"/>
      <c r="B300" s="397"/>
      <c r="C300" s="397"/>
      <c r="D300" s="397"/>
      <c r="E300" s="397"/>
      <c r="F300" s="397"/>
      <c r="G300" s="397"/>
    </row>
    <row r="301" spans="1:7" ht="20.25" customHeight="1">
      <c r="A301" s="149"/>
      <c r="B301" s="397"/>
      <c r="C301" s="397"/>
      <c r="D301" s="397"/>
      <c r="E301" s="397"/>
      <c r="F301" s="397"/>
      <c r="G301" s="397"/>
    </row>
    <row r="302" spans="1:7" ht="20.25" customHeight="1">
      <c r="A302" s="149"/>
      <c r="B302" s="397"/>
      <c r="C302" s="397"/>
      <c r="D302" s="397"/>
      <c r="E302" s="397"/>
      <c r="F302" s="397"/>
      <c r="G302" s="397"/>
    </row>
    <row r="303" spans="1:7" ht="20.25" customHeight="1">
      <c r="A303" s="149"/>
      <c r="B303" s="397"/>
      <c r="C303" s="397"/>
      <c r="D303" s="397"/>
      <c r="E303" s="397"/>
      <c r="F303" s="397"/>
      <c r="G303" s="397"/>
    </row>
    <row r="304" spans="1:7" ht="20.25" customHeight="1">
      <c r="A304" s="149"/>
      <c r="B304" s="397"/>
      <c r="C304" s="397"/>
      <c r="D304" s="397"/>
      <c r="E304" s="397"/>
      <c r="F304" s="397"/>
      <c r="G304" s="397"/>
    </row>
    <row r="305" spans="1:7" ht="20.25" customHeight="1">
      <c r="A305" s="149"/>
      <c r="B305" s="397"/>
      <c r="C305" s="397"/>
      <c r="D305" s="397"/>
      <c r="E305" s="397"/>
      <c r="F305" s="397"/>
      <c r="G305" s="397"/>
    </row>
    <row r="306" spans="1:7" ht="20.25" customHeight="1">
      <c r="A306" s="149"/>
      <c r="B306" s="397"/>
      <c r="C306" s="397"/>
      <c r="D306" s="397"/>
      <c r="E306" s="397"/>
      <c r="F306" s="397"/>
      <c r="G306" s="397"/>
    </row>
    <row r="307" spans="1:7" ht="20.25" customHeight="1">
      <c r="A307" s="149"/>
      <c r="B307" s="397"/>
      <c r="C307" s="397"/>
      <c r="D307" s="397"/>
      <c r="E307" s="397"/>
      <c r="F307" s="397"/>
      <c r="G307" s="397"/>
    </row>
    <row r="308" spans="1:7" ht="20.25" customHeight="1">
      <c r="A308" s="149"/>
      <c r="B308" s="397"/>
      <c r="C308" s="397"/>
      <c r="D308" s="397"/>
      <c r="E308" s="397"/>
      <c r="F308" s="397"/>
      <c r="G308" s="397"/>
    </row>
    <row r="309" spans="1:7" ht="20.25" customHeight="1">
      <c r="A309" s="149"/>
      <c r="B309" s="397"/>
      <c r="C309" s="397"/>
      <c r="D309" s="397"/>
      <c r="E309" s="397"/>
      <c r="F309" s="397"/>
      <c r="G309" s="397"/>
    </row>
    <row r="310" spans="1:7" ht="20.25" customHeight="1">
      <c r="A310" s="149"/>
      <c r="B310" s="397"/>
      <c r="C310" s="397"/>
      <c r="D310" s="397"/>
      <c r="E310" s="397"/>
      <c r="F310" s="397"/>
      <c r="G310" s="397"/>
    </row>
    <row r="311" spans="1:7" ht="20.25" customHeight="1">
      <c r="A311" s="149"/>
      <c r="B311" s="397"/>
      <c r="C311" s="397"/>
      <c r="D311" s="397"/>
      <c r="E311" s="397"/>
      <c r="F311" s="397"/>
      <c r="G311" s="397"/>
    </row>
    <row r="312" spans="1:7" ht="20.25" customHeight="1">
      <c r="A312" s="149"/>
      <c r="B312" s="397"/>
      <c r="C312" s="397"/>
      <c r="D312" s="397"/>
      <c r="E312" s="397"/>
      <c r="F312" s="397"/>
      <c r="G312" s="397"/>
    </row>
    <row r="313" spans="1:7" ht="20.25" customHeight="1">
      <c r="A313" s="149"/>
      <c r="B313" s="397"/>
      <c r="C313" s="397"/>
      <c r="D313" s="397"/>
      <c r="E313" s="397"/>
      <c r="F313" s="397"/>
      <c r="G313" s="397"/>
    </row>
    <row r="314" spans="1:7" ht="20.25" customHeight="1">
      <c r="A314" s="149"/>
      <c r="B314" s="397"/>
      <c r="C314" s="397"/>
      <c r="D314" s="397"/>
      <c r="E314" s="397"/>
      <c r="F314" s="397"/>
      <c r="G314" s="397"/>
    </row>
    <row r="315" spans="1:7" ht="20.25" customHeight="1">
      <c r="A315" s="149"/>
      <c r="B315" s="397"/>
      <c r="C315" s="397"/>
      <c r="D315" s="397"/>
      <c r="E315" s="397"/>
      <c r="F315" s="397"/>
      <c r="G315" s="397"/>
    </row>
    <row r="316" spans="1:7" ht="20.25" customHeight="1">
      <c r="A316" s="149"/>
      <c r="B316" s="397"/>
      <c r="C316" s="397"/>
      <c r="D316" s="397"/>
      <c r="E316" s="397"/>
      <c r="F316" s="397"/>
      <c r="G316" s="397"/>
    </row>
    <row r="317" spans="1:7" ht="20.25" customHeight="1">
      <c r="A317" s="149"/>
      <c r="B317" s="397"/>
      <c r="C317" s="397"/>
      <c r="D317" s="397"/>
      <c r="E317" s="397"/>
      <c r="F317" s="397"/>
      <c r="G317" s="397"/>
    </row>
    <row r="318" spans="1:7" ht="20.25" customHeight="1">
      <c r="A318" s="149"/>
      <c r="B318" s="397"/>
      <c r="C318" s="397"/>
      <c r="D318" s="397"/>
      <c r="E318" s="397"/>
      <c r="F318" s="397"/>
      <c r="G318" s="397"/>
    </row>
    <row r="319" spans="1:7" ht="20.25" customHeight="1">
      <c r="A319" s="149"/>
      <c r="B319" s="397"/>
      <c r="C319" s="397"/>
      <c r="D319" s="397"/>
      <c r="E319" s="397"/>
      <c r="F319" s="397"/>
      <c r="G319" s="397"/>
    </row>
    <row r="320" spans="1:7" ht="20.25" customHeight="1">
      <c r="A320" s="149"/>
      <c r="B320" s="397"/>
      <c r="C320" s="397"/>
      <c r="D320" s="397"/>
      <c r="E320" s="397"/>
      <c r="F320" s="397"/>
      <c r="G320" s="397"/>
    </row>
    <row r="321" spans="1:7" ht="20.25" customHeight="1">
      <c r="A321" s="149"/>
      <c r="B321" s="397"/>
      <c r="C321" s="397"/>
      <c r="D321" s="397"/>
      <c r="E321" s="397"/>
      <c r="F321" s="397"/>
      <c r="G321" s="397"/>
    </row>
    <row r="322" spans="1:7" ht="20.25" customHeight="1">
      <c r="A322" s="149"/>
      <c r="B322" s="397"/>
      <c r="C322" s="397"/>
      <c r="D322" s="397"/>
      <c r="E322" s="397"/>
      <c r="F322" s="397"/>
      <c r="G322" s="397"/>
    </row>
    <row r="323" spans="1:7" ht="20.25" customHeight="1">
      <c r="A323" s="149"/>
      <c r="B323" s="397"/>
      <c r="C323" s="397"/>
      <c r="D323" s="397"/>
      <c r="E323" s="397"/>
      <c r="F323" s="397"/>
      <c r="G323" s="397"/>
    </row>
    <row r="324" spans="1:7" ht="20.25" customHeight="1">
      <c r="A324" s="149"/>
      <c r="B324" s="397"/>
      <c r="C324" s="397"/>
      <c r="D324" s="397"/>
      <c r="E324" s="397"/>
      <c r="F324" s="397"/>
      <c r="G324" s="397"/>
    </row>
    <row r="325" spans="1:7" ht="20.25" customHeight="1">
      <c r="A325" s="149"/>
      <c r="B325" s="397"/>
      <c r="C325" s="397"/>
      <c r="D325" s="397"/>
      <c r="E325" s="397"/>
      <c r="F325" s="397"/>
      <c r="G325" s="397"/>
    </row>
    <row r="326" spans="1:7" ht="20.25" customHeight="1">
      <c r="A326" s="149"/>
      <c r="B326" s="397"/>
      <c r="C326" s="397"/>
      <c r="D326" s="397"/>
      <c r="E326" s="397"/>
      <c r="F326" s="397"/>
      <c r="G326" s="397"/>
    </row>
    <row r="327" spans="1:7" ht="20.25" customHeight="1">
      <c r="A327" s="149"/>
      <c r="B327" s="397"/>
      <c r="C327" s="397"/>
      <c r="D327" s="397"/>
      <c r="E327" s="397"/>
      <c r="F327" s="397"/>
      <c r="G327" s="397"/>
    </row>
    <row r="328" spans="1:7" ht="20.25" customHeight="1">
      <c r="A328" s="149"/>
      <c r="B328" s="397"/>
      <c r="C328" s="397"/>
      <c r="D328" s="397"/>
      <c r="E328" s="397"/>
      <c r="F328" s="397"/>
      <c r="G328" s="397"/>
    </row>
    <row r="329" spans="1:7" ht="20.25" customHeight="1">
      <c r="A329" s="149"/>
      <c r="B329" s="397"/>
      <c r="C329" s="397"/>
      <c r="D329" s="397"/>
      <c r="E329" s="397"/>
      <c r="F329" s="397"/>
      <c r="G329" s="397"/>
    </row>
    <row r="330" spans="1:7" ht="20.25" customHeight="1">
      <c r="A330" s="149"/>
      <c r="B330" s="397"/>
      <c r="C330" s="397"/>
      <c r="D330" s="397"/>
      <c r="E330" s="397"/>
      <c r="F330" s="397"/>
      <c r="G330" s="397"/>
    </row>
    <row r="331" spans="1:7" ht="20.25" customHeight="1">
      <c r="A331" s="149"/>
      <c r="B331" s="397"/>
      <c r="C331" s="397"/>
      <c r="D331" s="397"/>
      <c r="E331" s="397"/>
      <c r="F331" s="397"/>
      <c r="G331" s="397"/>
    </row>
    <row r="332" spans="1:7" ht="20.25" customHeight="1">
      <c r="A332" s="149"/>
      <c r="B332" s="397"/>
      <c r="C332" s="397"/>
      <c r="D332" s="397"/>
      <c r="E332" s="397"/>
      <c r="F332" s="397"/>
      <c r="G332" s="397"/>
    </row>
    <row r="333" spans="1:7" ht="20.25" customHeight="1">
      <c r="A333" s="149"/>
      <c r="B333" s="397"/>
      <c r="C333" s="397"/>
      <c r="D333" s="397"/>
      <c r="E333" s="397"/>
      <c r="F333" s="397"/>
      <c r="G333" s="397"/>
    </row>
    <row r="334" spans="1:7" ht="20.25" customHeight="1">
      <c r="A334" s="149"/>
      <c r="B334" s="397"/>
      <c r="C334" s="397"/>
      <c r="D334" s="397"/>
      <c r="E334" s="397"/>
      <c r="F334" s="397"/>
      <c r="G334" s="397"/>
    </row>
    <row r="335" spans="1:7" ht="20.25" customHeight="1">
      <c r="A335" s="149"/>
      <c r="B335" s="397"/>
      <c r="C335" s="397"/>
      <c r="D335" s="397"/>
      <c r="E335" s="397"/>
      <c r="F335" s="397"/>
      <c r="G335" s="397"/>
    </row>
    <row r="336" spans="1:7" ht="20.25" customHeight="1">
      <c r="A336" s="149"/>
      <c r="B336" s="397"/>
      <c r="C336" s="397"/>
      <c r="D336" s="397"/>
      <c r="E336" s="397"/>
      <c r="F336" s="397"/>
      <c r="G336" s="397"/>
    </row>
    <row r="337" spans="1:7" ht="20.25" customHeight="1">
      <c r="A337" s="149"/>
      <c r="B337" s="397"/>
      <c r="C337" s="397"/>
      <c r="D337" s="397"/>
      <c r="E337" s="397"/>
      <c r="F337" s="397"/>
      <c r="G337" s="397"/>
    </row>
    <row r="338" spans="1:7" ht="20.25" customHeight="1">
      <c r="A338" s="149"/>
      <c r="B338" s="397"/>
      <c r="C338" s="397"/>
      <c r="D338" s="397"/>
      <c r="E338" s="397"/>
      <c r="F338" s="397"/>
      <c r="G338" s="397"/>
    </row>
    <row r="339" spans="1:7" ht="20.25" customHeight="1">
      <c r="A339" s="149"/>
      <c r="B339" s="397"/>
      <c r="C339" s="397"/>
      <c r="D339" s="397"/>
      <c r="E339" s="397"/>
      <c r="F339" s="397"/>
      <c r="G339" s="397"/>
    </row>
    <row r="340" spans="1:7" ht="20.25" customHeight="1">
      <c r="A340" s="149"/>
      <c r="B340" s="397"/>
      <c r="C340" s="397"/>
      <c r="D340" s="397"/>
      <c r="E340" s="397"/>
      <c r="F340" s="397"/>
      <c r="G340" s="397"/>
    </row>
    <row r="341" spans="1:7" ht="20.25" customHeight="1">
      <c r="A341" s="149"/>
      <c r="B341" s="397"/>
      <c r="C341" s="397"/>
      <c r="D341" s="397"/>
      <c r="E341" s="397"/>
      <c r="F341" s="397"/>
      <c r="G341" s="397"/>
    </row>
    <row r="342" spans="1:7" ht="20.25" customHeight="1">
      <c r="A342" s="149"/>
      <c r="B342" s="397"/>
      <c r="C342" s="397"/>
      <c r="D342" s="397"/>
      <c r="E342" s="397"/>
      <c r="F342" s="397"/>
      <c r="G342" s="397"/>
    </row>
    <row r="343" spans="1:7" ht="20.25" customHeight="1">
      <c r="A343" s="149"/>
      <c r="B343" s="397"/>
      <c r="C343" s="397"/>
      <c r="D343" s="397"/>
      <c r="E343" s="397"/>
      <c r="F343" s="397"/>
      <c r="G343" s="397"/>
    </row>
    <row r="344" spans="1:7" ht="20.25" customHeight="1">
      <c r="A344" s="149"/>
      <c r="B344" s="397"/>
      <c r="C344" s="397"/>
      <c r="D344" s="397"/>
      <c r="E344" s="397"/>
      <c r="F344" s="397"/>
      <c r="G344" s="397"/>
    </row>
    <row r="345" spans="1:7" ht="20.25" customHeight="1">
      <c r="A345" s="149"/>
      <c r="B345" s="397"/>
      <c r="C345" s="397"/>
      <c r="D345" s="397"/>
      <c r="E345" s="397"/>
      <c r="F345" s="397"/>
      <c r="G345" s="397"/>
    </row>
    <row r="346" spans="1:7" ht="20.25" customHeight="1">
      <c r="A346" s="149"/>
      <c r="B346" s="397"/>
      <c r="C346" s="397"/>
      <c r="D346" s="397"/>
      <c r="E346" s="397"/>
      <c r="F346" s="397"/>
      <c r="G346" s="397"/>
    </row>
    <row r="347" spans="1:7" ht="20.25" customHeight="1">
      <c r="A347" s="149"/>
      <c r="B347" s="397"/>
      <c r="C347" s="397"/>
      <c r="D347" s="397"/>
      <c r="E347" s="397"/>
      <c r="F347" s="397"/>
      <c r="G347" s="397"/>
    </row>
    <row r="348" spans="1:7" ht="20.25" customHeight="1">
      <c r="A348" s="149"/>
      <c r="B348" s="397"/>
      <c r="C348" s="397"/>
      <c r="D348" s="397"/>
      <c r="E348" s="397"/>
      <c r="F348" s="397"/>
      <c r="G348" s="397"/>
    </row>
    <row r="349" spans="1:7" ht="20.25" customHeight="1">
      <c r="A349" s="149"/>
      <c r="B349" s="397"/>
      <c r="C349" s="397"/>
      <c r="D349" s="397"/>
      <c r="E349" s="397"/>
      <c r="F349" s="397"/>
      <c r="G349" s="397"/>
    </row>
    <row r="350" spans="1:7" ht="20.25" customHeight="1">
      <c r="A350" s="149"/>
      <c r="B350" s="397"/>
      <c r="C350" s="397"/>
      <c r="D350" s="397"/>
      <c r="E350" s="397"/>
      <c r="F350" s="397"/>
      <c r="G350" s="397"/>
    </row>
    <row r="351" spans="1:7" ht="20.25" customHeight="1">
      <c r="A351" s="149"/>
      <c r="B351" s="397"/>
      <c r="C351" s="397"/>
      <c r="D351" s="397"/>
      <c r="E351" s="397"/>
      <c r="F351" s="397"/>
      <c r="G351" s="397"/>
    </row>
    <row r="352" spans="1:7" ht="20.25" customHeight="1">
      <c r="A352" s="149"/>
      <c r="B352" s="397"/>
      <c r="C352" s="397"/>
      <c r="D352" s="397"/>
      <c r="E352" s="397"/>
      <c r="F352" s="397"/>
      <c r="G352" s="397"/>
    </row>
    <row r="353" spans="1:7" ht="20.25" customHeight="1">
      <c r="A353" s="149"/>
      <c r="B353" s="397"/>
      <c r="C353" s="397"/>
      <c r="D353" s="397"/>
      <c r="E353" s="397"/>
      <c r="F353" s="397"/>
      <c r="G353" s="397"/>
    </row>
    <row r="354" spans="1:7" ht="20.25" customHeight="1">
      <c r="A354" s="149"/>
      <c r="B354" s="397"/>
      <c r="C354" s="397"/>
      <c r="D354" s="397"/>
      <c r="E354" s="397"/>
      <c r="F354" s="397"/>
      <c r="G354" s="397"/>
    </row>
    <row r="355" spans="1:7" ht="20.25" customHeight="1">
      <c r="A355" s="149"/>
      <c r="B355" s="397"/>
      <c r="C355" s="397"/>
      <c r="D355" s="397"/>
      <c r="E355" s="397"/>
      <c r="F355" s="397"/>
      <c r="G355" s="397"/>
    </row>
    <row r="356" spans="1:7" ht="20.25" customHeight="1">
      <c r="A356" s="149"/>
      <c r="B356" s="397"/>
      <c r="C356" s="397"/>
      <c r="D356" s="397"/>
      <c r="E356" s="397"/>
      <c r="F356" s="397"/>
      <c r="G356" s="397"/>
    </row>
    <row r="357" spans="1:7" ht="20.25" customHeight="1">
      <c r="A357" s="149"/>
      <c r="B357" s="397"/>
      <c r="C357" s="397"/>
      <c r="D357" s="397"/>
      <c r="E357" s="397"/>
      <c r="F357" s="397"/>
      <c r="G357" s="397"/>
    </row>
    <row r="358" spans="1:7" ht="20.25" customHeight="1">
      <c r="A358" s="149"/>
      <c r="B358" s="397"/>
      <c r="C358" s="397"/>
      <c r="D358" s="397"/>
      <c r="E358" s="397"/>
      <c r="F358" s="397"/>
      <c r="G358" s="397"/>
    </row>
    <row r="359" spans="1:7" ht="20.25" customHeight="1">
      <c r="A359" s="149"/>
      <c r="B359" s="397"/>
      <c r="C359" s="397"/>
      <c r="D359" s="397"/>
      <c r="E359" s="397"/>
      <c r="F359" s="397"/>
      <c r="G359" s="397"/>
    </row>
    <row r="360" spans="1:7" ht="20.25" customHeight="1">
      <c r="A360" s="149"/>
      <c r="B360" s="397"/>
      <c r="C360" s="397"/>
      <c r="D360" s="397"/>
      <c r="E360" s="397"/>
      <c r="F360" s="397"/>
      <c r="G360" s="397"/>
    </row>
    <row r="361" spans="1:7" ht="20.25" customHeight="1">
      <c r="A361" s="149"/>
      <c r="B361" s="397"/>
      <c r="C361" s="397"/>
      <c r="D361" s="397"/>
      <c r="E361" s="397"/>
      <c r="F361" s="397"/>
      <c r="G361" s="397"/>
    </row>
    <row r="362" spans="1:7" ht="20.25" customHeight="1">
      <c r="A362" s="149"/>
      <c r="B362" s="397"/>
      <c r="C362" s="397"/>
      <c r="D362" s="397"/>
      <c r="E362" s="397"/>
      <c r="F362" s="397"/>
      <c r="G362" s="397"/>
    </row>
    <row r="363" spans="1:7" ht="20.25" customHeight="1">
      <c r="A363" s="149"/>
      <c r="B363" s="397"/>
      <c r="C363" s="397"/>
      <c r="D363" s="397"/>
      <c r="E363" s="397"/>
      <c r="F363" s="397"/>
      <c r="G363" s="397"/>
    </row>
    <row r="364" spans="1:7" ht="20.25" customHeight="1">
      <c r="A364" s="149"/>
      <c r="B364" s="397"/>
      <c r="C364" s="397"/>
      <c r="D364" s="397"/>
      <c r="E364" s="397"/>
      <c r="F364" s="397"/>
      <c r="G364" s="397"/>
    </row>
    <row r="365" spans="1:7" ht="20.25" customHeight="1">
      <c r="A365" s="149"/>
      <c r="B365" s="397"/>
      <c r="C365" s="397"/>
      <c r="D365" s="397"/>
      <c r="E365" s="397"/>
      <c r="F365" s="397"/>
      <c r="G365" s="397"/>
    </row>
    <row r="366" spans="1:7" ht="20.25" customHeight="1">
      <c r="A366" s="149"/>
      <c r="B366" s="397"/>
      <c r="C366" s="397"/>
      <c r="D366" s="397"/>
      <c r="E366" s="397"/>
      <c r="F366" s="397"/>
      <c r="G366" s="397"/>
    </row>
    <row r="367" spans="1:7" ht="20.25" customHeight="1">
      <c r="A367" s="149"/>
      <c r="B367" s="397"/>
      <c r="C367" s="397"/>
      <c r="D367" s="397"/>
      <c r="E367" s="397"/>
      <c r="F367" s="397"/>
      <c r="G367" s="397"/>
    </row>
    <row r="368" spans="1:7" ht="20.25" customHeight="1">
      <c r="A368" s="149"/>
      <c r="B368" s="397"/>
      <c r="C368" s="397"/>
      <c r="D368" s="397"/>
      <c r="E368" s="397"/>
      <c r="F368" s="397"/>
      <c r="G368" s="397"/>
    </row>
    <row r="369" spans="1:7" ht="20.25" customHeight="1">
      <c r="A369" s="149"/>
      <c r="B369" s="397"/>
      <c r="C369" s="397"/>
      <c r="D369" s="397"/>
      <c r="E369" s="397"/>
      <c r="F369" s="397"/>
      <c r="G369" s="397"/>
    </row>
    <row r="370" spans="1:7" ht="20.25" customHeight="1">
      <c r="A370" s="149"/>
      <c r="B370" s="397"/>
      <c r="C370" s="397"/>
      <c r="D370" s="397"/>
      <c r="E370" s="397"/>
      <c r="F370" s="397"/>
      <c r="G370" s="397"/>
    </row>
    <row r="371" spans="1:7" ht="20.25" customHeight="1">
      <c r="A371" s="149"/>
      <c r="B371" s="397"/>
      <c r="C371" s="397"/>
      <c r="D371" s="397"/>
      <c r="E371" s="397"/>
      <c r="F371" s="397"/>
      <c r="G371" s="397"/>
    </row>
    <row r="372" spans="1:7" ht="20.25" customHeight="1">
      <c r="A372" s="149"/>
      <c r="B372" s="397"/>
      <c r="C372" s="397"/>
      <c r="D372" s="397"/>
      <c r="E372" s="397"/>
      <c r="F372" s="397"/>
      <c r="G372" s="397"/>
    </row>
    <row r="373" spans="1:7" ht="20.25" customHeight="1">
      <c r="A373" s="149"/>
      <c r="B373" s="397"/>
      <c r="C373" s="397"/>
      <c r="D373" s="397"/>
      <c r="E373" s="397"/>
      <c r="F373" s="397"/>
      <c r="G373" s="397"/>
    </row>
    <row r="374" spans="1:7" ht="20.25" customHeight="1">
      <c r="A374" s="149"/>
      <c r="B374" s="397"/>
      <c r="C374" s="397"/>
      <c r="D374" s="397"/>
      <c r="E374" s="397"/>
      <c r="F374" s="397"/>
      <c r="G374" s="397"/>
    </row>
    <row r="375" spans="1:7" ht="20.25" customHeight="1">
      <c r="A375" s="149"/>
      <c r="B375" s="397"/>
      <c r="C375" s="397"/>
      <c r="D375" s="397"/>
      <c r="E375" s="397"/>
      <c r="F375" s="397"/>
      <c r="G375" s="397"/>
    </row>
    <row r="376" spans="1:7" ht="20.25" customHeight="1">
      <c r="A376" s="149"/>
      <c r="B376" s="397"/>
      <c r="C376" s="397"/>
      <c r="D376" s="397"/>
      <c r="E376" s="397"/>
      <c r="F376" s="397"/>
      <c r="G376" s="397"/>
    </row>
    <row r="377" spans="1:7" ht="20.25" customHeight="1">
      <c r="A377" s="149"/>
      <c r="B377" s="397"/>
      <c r="C377" s="397"/>
      <c r="D377" s="397"/>
      <c r="E377" s="397"/>
      <c r="F377" s="397"/>
      <c r="G377" s="397"/>
    </row>
    <row r="378" spans="1:7" ht="20.25" customHeight="1">
      <c r="A378" s="149"/>
      <c r="B378" s="397"/>
      <c r="C378" s="397"/>
      <c r="D378" s="397"/>
      <c r="E378" s="397"/>
      <c r="F378" s="397"/>
      <c r="G378" s="397"/>
    </row>
    <row r="379" spans="1:7" ht="20.25" customHeight="1">
      <c r="A379" s="149"/>
      <c r="B379" s="397"/>
      <c r="C379" s="397"/>
      <c r="D379" s="397"/>
      <c r="E379" s="397"/>
      <c r="F379" s="397"/>
      <c r="G379" s="397"/>
    </row>
    <row r="380" spans="1:7" ht="20.25" customHeight="1">
      <c r="A380" s="149"/>
      <c r="B380" s="397"/>
      <c r="C380" s="397"/>
      <c r="D380" s="397"/>
      <c r="E380" s="397"/>
      <c r="F380" s="397"/>
      <c r="G380" s="397"/>
    </row>
    <row r="381" spans="1:7" ht="20.25" customHeight="1">
      <c r="A381" s="149"/>
      <c r="B381" s="397"/>
      <c r="C381" s="397"/>
      <c r="D381" s="397"/>
      <c r="E381" s="397"/>
      <c r="F381" s="397"/>
      <c r="G381" s="397"/>
    </row>
    <row r="382" spans="1:7" ht="20.25" customHeight="1">
      <c r="A382" s="149"/>
      <c r="B382" s="397"/>
      <c r="C382" s="397"/>
      <c r="D382" s="397"/>
      <c r="E382" s="397"/>
      <c r="F382" s="397"/>
      <c r="G382" s="397"/>
    </row>
    <row r="383" spans="1:7" ht="20.25" customHeight="1">
      <c r="A383" s="149"/>
      <c r="B383" s="397"/>
      <c r="C383" s="397"/>
      <c r="D383" s="397"/>
      <c r="E383" s="397"/>
      <c r="F383" s="397"/>
      <c r="G383" s="397"/>
    </row>
    <row r="384" spans="1:7" ht="20.25" customHeight="1">
      <c r="A384" s="149"/>
      <c r="B384" s="397"/>
      <c r="C384" s="397"/>
      <c r="D384" s="397"/>
      <c r="E384" s="397"/>
      <c r="F384" s="397"/>
      <c r="G384" s="397"/>
    </row>
    <row r="385" spans="1:7" ht="20.25" customHeight="1">
      <c r="A385" s="149"/>
      <c r="B385" s="397"/>
      <c r="C385" s="397"/>
      <c r="D385" s="397"/>
      <c r="E385" s="397"/>
      <c r="F385" s="397"/>
      <c r="G385" s="397"/>
    </row>
    <row r="386" spans="1:7" ht="20.25" customHeight="1">
      <c r="A386" s="149"/>
      <c r="B386" s="397"/>
      <c r="C386" s="397"/>
      <c r="D386" s="397"/>
      <c r="E386" s="397"/>
      <c r="F386" s="397"/>
      <c r="G386" s="397"/>
    </row>
    <row r="387" spans="1:7" ht="20.25" customHeight="1">
      <c r="A387" s="149"/>
      <c r="B387" s="397"/>
      <c r="C387" s="397"/>
      <c r="D387" s="397"/>
      <c r="E387" s="397"/>
      <c r="F387" s="397"/>
      <c r="G387" s="397"/>
    </row>
    <row r="388" spans="1:7" ht="20.25" customHeight="1">
      <c r="A388" s="149"/>
      <c r="B388" s="397"/>
      <c r="C388" s="397"/>
      <c r="D388" s="397"/>
      <c r="E388" s="397"/>
      <c r="F388" s="397"/>
      <c r="G388" s="397"/>
    </row>
    <row r="389" spans="1:7" ht="20.25" customHeight="1">
      <c r="A389" s="149"/>
      <c r="B389" s="397"/>
      <c r="C389" s="397"/>
      <c r="D389" s="397"/>
      <c r="E389" s="397"/>
      <c r="F389" s="397"/>
      <c r="G389" s="397"/>
    </row>
    <row r="390" spans="1:7" ht="20.25" customHeight="1">
      <c r="A390" s="149"/>
      <c r="B390" s="397"/>
      <c r="C390" s="397"/>
      <c r="D390" s="397"/>
      <c r="E390" s="397"/>
      <c r="F390" s="397"/>
      <c r="G390" s="397"/>
    </row>
    <row r="391" spans="1:7" ht="20.25" customHeight="1">
      <c r="A391" s="149"/>
      <c r="B391" s="397"/>
      <c r="C391" s="397"/>
      <c r="D391" s="397"/>
      <c r="E391" s="397"/>
      <c r="F391" s="397"/>
      <c r="G391" s="397"/>
    </row>
    <row r="392" spans="1:7" ht="20.25" customHeight="1">
      <c r="A392" s="149"/>
      <c r="B392" s="397"/>
      <c r="C392" s="397"/>
      <c r="D392" s="397"/>
      <c r="E392" s="397"/>
      <c r="F392" s="397"/>
      <c r="G392" s="397"/>
    </row>
    <row r="393" spans="1:7" ht="20.25" customHeight="1">
      <c r="A393" s="149"/>
      <c r="B393" s="397"/>
      <c r="C393" s="397"/>
      <c r="D393" s="397"/>
      <c r="E393" s="397"/>
      <c r="F393" s="397"/>
      <c r="G393" s="397"/>
    </row>
    <row r="394" spans="1:7" ht="20.25" customHeight="1">
      <c r="A394" s="149"/>
      <c r="B394" s="397"/>
      <c r="C394" s="397"/>
      <c r="D394" s="397"/>
      <c r="E394" s="397"/>
      <c r="F394" s="397"/>
      <c r="G394" s="397"/>
    </row>
    <row r="395" spans="1:7" ht="20.25" customHeight="1">
      <c r="A395" s="149"/>
      <c r="B395" s="397"/>
      <c r="C395" s="397"/>
      <c r="D395" s="397"/>
      <c r="E395" s="397"/>
      <c r="F395" s="397"/>
      <c r="G395" s="397"/>
    </row>
    <row r="396" spans="1:7" ht="20.25" customHeight="1">
      <c r="A396" s="149"/>
      <c r="B396" s="397"/>
      <c r="C396" s="397"/>
      <c r="D396" s="397"/>
      <c r="E396" s="397"/>
      <c r="F396" s="397"/>
      <c r="G396" s="397"/>
    </row>
    <row r="397" spans="1:7" ht="20.25" customHeight="1">
      <c r="A397" s="149"/>
      <c r="B397" s="397"/>
      <c r="C397" s="397"/>
      <c r="D397" s="397"/>
      <c r="E397" s="397"/>
      <c r="F397" s="397"/>
      <c r="G397" s="397"/>
    </row>
    <row r="398" spans="1:7" ht="20.25" customHeight="1">
      <c r="A398" s="149"/>
      <c r="B398" s="397"/>
      <c r="C398" s="397"/>
      <c r="D398" s="397"/>
      <c r="E398" s="397"/>
      <c r="F398" s="397"/>
      <c r="G398" s="397"/>
    </row>
    <row r="399" spans="1:7" ht="20.25" customHeight="1">
      <c r="A399" s="149"/>
      <c r="B399" s="397"/>
      <c r="C399" s="397"/>
      <c r="D399" s="397"/>
      <c r="E399" s="397"/>
      <c r="F399" s="397"/>
      <c r="G399" s="397"/>
    </row>
    <row r="400" spans="1:7" ht="20.25" customHeight="1">
      <c r="A400" s="149"/>
      <c r="B400" s="397"/>
      <c r="C400" s="397"/>
      <c r="D400" s="397"/>
      <c r="E400" s="397"/>
      <c r="F400" s="397"/>
      <c r="G400" s="397"/>
    </row>
    <row r="401" spans="1:7" ht="20.25" customHeight="1">
      <c r="A401" s="149"/>
      <c r="B401" s="397"/>
      <c r="C401" s="397"/>
      <c r="D401" s="397"/>
      <c r="E401" s="397"/>
      <c r="F401" s="397"/>
      <c r="G401" s="397"/>
    </row>
    <row r="402" spans="1:7" ht="20.25" customHeight="1">
      <c r="A402" s="149"/>
      <c r="B402" s="397"/>
      <c r="C402" s="397"/>
      <c r="D402" s="397"/>
      <c r="E402" s="397"/>
      <c r="F402" s="397"/>
      <c r="G402" s="397"/>
    </row>
    <row r="403" spans="1:7" ht="20.25" customHeight="1">
      <c r="A403" s="149"/>
      <c r="B403" s="397"/>
      <c r="C403" s="397"/>
      <c r="D403" s="397"/>
      <c r="E403" s="397"/>
      <c r="F403" s="397"/>
      <c r="G403" s="397"/>
    </row>
    <row r="404" spans="1:7" ht="20.25" customHeight="1">
      <c r="A404" s="149"/>
      <c r="B404" s="397"/>
      <c r="C404" s="397"/>
      <c r="D404" s="397"/>
      <c r="E404" s="397"/>
      <c r="F404" s="397"/>
      <c r="G404" s="397"/>
    </row>
    <row r="405" spans="1:7" ht="20.25" customHeight="1">
      <c r="A405" s="149"/>
      <c r="B405" s="397"/>
      <c r="C405" s="397"/>
      <c r="D405" s="397"/>
      <c r="E405" s="397"/>
      <c r="F405" s="397"/>
      <c r="G405" s="397"/>
    </row>
    <row r="406" spans="1:7" ht="20.25" customHeight="1">
      <c r="A406" s="149"/>
      <c r="B406" s="397"/>
      <c r="C406" s="397"/>
      <c r="D406" s="397"/>
      <c r="E406" s="397"/>
      <c r="F406" s="397"/>
      <c r="G406" s="397"/>
    </row>
    <row r="407" spans="1:7" ht="20.25" customHeight="1">
      <c r="A407" s="149"/>
      <c r="B407" s="397"/>
      <c r="C407" s="397"/>
      <c r="D407" s="397"/>
      <c r="E407" s="397"/>
      <c r="F407" s="397"/>
      <c r="G407" s="397"/>
    </row>
    <row r="408" spans="1:7" ht="20.25" customHeight="1">
      <c r="A408" s="149"/>
      <c r="B408" s="397"/>
      <c r="C408" s="397"/>
      <c r="D408" s="397"/>
      <c r="E408" s="397"/>
      <c r="F408" s="397"/>
      <c r="G408" s="397"/>
    </row>
    <row r="409" spans="1:7" ht="20.25" customHeight="1">
      <c r="A409" s="149"/>
      <c r="B409" s="397"/>
      <c r="C409" s="397"/>
      <c r="D409" s="397"/>
      <c r="E409" s="397"/>
      <c r="F409" s="397"/>
      <c r="G409" s="397"/>
    </row>
    <row r="410" spans="1:7" ht="20.25" customHeight="1">
      <c r="A410" s="149"/>
      <c r="B410" s="397"/>
      <c r="C410" s="397"/>
      <c r="D410" s="397"/>
      <c r="E410" s="397"/>
      <c r="F410" s="397"/>
      <c r="G410" s="397"/>
    </row>
    <row r="411" spans="1:7" ht="20.25" customHeight="1">
      <c r="A411" s="149"/>
      <c r="B411" s="397"/>
      <c r="C411" s="397"/>
      <c r="D411" s="397"/>
      <c r="E411" s="397"/>
      <c r="F411" s="397"/>
      <c r="G411" s="397"/>
    </row>
    <row r="412" spans="1:7" ht="20.25" customHeight="1">
      <c r="A412" s="149"/>
      <c r="B412" s="397"/>
      <c r="C412" s="397"/>
      <c r="D412" s="397"/>
      <c r="E412" s="397"/>
      <c r="F412" s="397"/>
      <c r="G412" s="397"/>
    </row>
    <row r="413" spans="1:7" ht="20.25" customHeight="1">
      <c r="A413" s="149"/>
      <c r="B413" s="397"/>
      <c r="C413" s="397"/>
      <c r="D413" s="397"/>
      <c r="E413" s="397"/>
      <c r="F413" s="397"/>
      <c r="G413" s="397"/>
    </row>
    <row r="414" spans="1:7" ht="20.25" customHeight="1">
      <c r="A414" s="149"/>
      <c r="B414" s="397"/>
      <c r="C414" s="397"/>
      <c r="D414" s="397"/>
      <c r="E414" s="397"/>
      <c r="F414" s="397"/>
      <c r="G414" s="397"/>
    </row>
    <row r="415" spans="1:7" ht="20.25" customHeight="1">
      <c r="A415" s="149"/>
      <c r="B415" s="397"/>
      <c r="C415" s="397"/>
      <c r="D415" s="397"/>
      <c r="E415" s="397"/>
      <c r="F415" s="397"/>
      <c r="G415" s="397"/>
    </row>
    <row r="416" spans="1:7" ht="20.25" customHeight="1">
      <c r="A416" s="149"/>
      <c r="B416" s="397"/>
      <c r="C416" s="397"/>
      <c r="D416" s="397"/>
      <c r="E416" s="397"/>
      <c r="F416" s="397"/>
      <c r="G416" s="397"/>
    </row>
    <row r="417" spans="1:7" ht="20.25" customHeight="1">
      <c r="A417" s="149"/>
      <c r="B417" s="397"/>
      <c r="C417" s="397"/>
      <c r="D417" s="397"/>
      <c r="E417" s="397"/>
      <c r="F417" s="397"/>
      <c r="G417" s="397"/>
    </row>
    <row r="418" spans="1:7" ht="20.25" customHeight="1">
      <c r="A418" s="149"/>
      <c r="B418" s="397"/>
      <c r="C418" s="397"/>
      <c r="D418" s="397"/>
      <c r="E418" s="397"/>
      <c r="F418" s="397"/>
      <c r="G418" s="397"/>
    </row>
    <row r="419" spans="1:7" ht="20.25" customHeight="1">
      <c r="A419" s="149"/>
      <c r="B419" s="397"/>
      <c r="C419" s="397"/>
      <c r="D419" s="397"/>
      <c r="E419" s="397"/>
      <c r="F419" s="397"/>
      <c r="G419" s="397"/>
    </row>
    <row r="420" spans="1:7" ht="20.25" customHeight="1">
      <c r="A420" s="149"/>
      <c r="B420" s="397"/>
      <c r="C420" s="397"/>
      <c r="D420" s="397"/>
      <c r="E420" s="397"/>
      <c r="F420" s="397"/>
      <c r="G420" s="397"/>
    </row>
    <row r="438" spans="1:7" ht="20.25" customHeight="1">
      <c r="A438" s="403"/>
      <c r="B438" s="401"/>
      <c r="C438" s="401"/>
      <c r="D438" s="401"/>
      <c r="E438" s="401"/>
      <c r="F438" s="401"/>
      <c r="G438" s="402"/>
    </row>
  </sheetData>
  <mergeCells count="9">
    <mergeCell ref="B36:G36"/>
    <mergeCell ref="B37:G37"/>
    <mergeCell ref="B38:G38"/>
    <mergeCell ref="B3:G3"/>
    <mergeCell ref="B10:G10"/>
    <mergeCell ref="B11:G11"/>
    <mergeCell ref="B19:G19"/>
    <mergeCell ref="B31:G31"/>
    <mergeCell ref="B35:G35"/>
  </mergeCells>
  <phoneticPr fontId="7"/>
  <printOptions horizontalCentered="1"/>
  <pageMargins left="0.23622047244094491" right="0.23622047244094491" top="0.74803149606299213" bottom="0.74803149606299213" header="0.31496062992125984" footer="0.31496062992125984"/>
  <pageSetup paperSize="9" scale="53" orientation="landscape" verticalDpi="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K152"/>
  <sheetViews>
    <sheetView view="pageBreakPreview" zoomScale="85" zoomScaleNormal="100" zoomScaleSheetLayoutView="85" workbookViewId="0">
      <selection activeCell="AM11" sqref="AM11"/>
    </sheetView>
  </sheetViews>
  <sheetFormatPr defaultColWidth="9" defaultRowHeight="19.5"/>
  <cols>
    <col min="1" max="34" width="3.75" style="42" customWidth="1"/>
    <col min="35" max="35" width="41.75" style="42" hidden="1" customWidth="1"/>
    <col min="36" max="36" width="13.25" style="42" hidden="1" customWidth="1"/>
    <col min="37" max="37" width="14.75" style="42" customWidth="1"/>
    <col min="38" max="42" width="9" style="42" customWidth="1"/>
    <col min="43" max="16384" width="9" style="42"/>
  </cols>
  <sheetData>
    <row r="1" spans="1:37" ht="21">
      <c r="A1" s="1237" t="s">
        <v>1056</v>
      </c>
      <c r="B1" s="1237"/>
      <c r="C1" s="1237"/>
      <c r="D1" s="1237"/>
      <c r="E1" s="1237"/>
      <c r="F1" s="1237"/>
      <c r="G1" s="1237"/>
      <c r="H1" s="1237"/>
      <c r="I1" s="1237"/>
      <c r="J1" s="1237"/>
      <c r="K1" s="1237"/>
      <c r="L1" s="1237"/>
      <c r="M1" s="1237"/>
      <c r="N1" s="1237"/>
      <c r="O1" s="1237"/>
      <c r="P1" s="1237"/>
      <c r="Q1" s="1237"/>
      <c r="R1" s="1237"/>
      <c r="S1" s="1237"/>
      <c r="T1" s="1237"/>
      <c r="U1" s="1237"/>
      <c r="V1" s="1237"/>
      <c r="W1" s="1237"/>
      <c r="X1" s="1237"/>
      <c r="Y1" s="1237"/>
      <c r="Z1" s="1237"/>
      <c r="AA1" s="1237"/>
      <c r="AB1" s="1237"/>
      <c r="AC1" s="1237"/>
      <c r="AD1" s="1237"/>
      <c r="AE1" s="1237"/>
      <c r="AF1" s="1237"/>
      <c r="AG1" s="1237"/>
    </row>
    <row r="2" spans="1:37" ht="21.95" customHeight="1">
      <c r="AI2" s="42" t="s">
        <v>522</v>
      </c>
      <c r="AJ2" s="43" t="str">
        <f>IF(G11="","",VLOOKUP(G11,AI3:AJ7,2,FALSE))</f>
        <v/>
      </c>
    </row>
    <row r="3" spans="1:37" ht="26.25" customHeight="1">
      <c r="B3" s="1238" t="s">
        <v>523</v>
      </c>
      <c r="C3" s="1239"/>
      <c r="D3" s="1239"/>
      <c r="E3" s="1239"/>
      <c r="F3" s="1239"/>
      <c r="G3" s="1239"/>
      <c r="H3" s="1239"/>
      <c r="I3" s="1239"/>
      <c r="J3" s="1239"/>
      <c r="K3" s="1239"/>
      <c r="L3" s="1239"/>
      <c r="M3" s="1239"/>
      <c r="N3" s="1239"/>
      <c r="O3" s="1239"/>
      <c r="P3" s="1239"/>
      <c r="Q3" s="1239"/>
      <c r="R3" s="1239"/>
      <c r="S3" s="1239"/>
      <c r="T3" s="1239"/>
      <c r="U3" s="1239"/>
      <c r="V3" s="1239"/>
      <c r="W3" s="1239"/>
      <c r="X3" s="1239"/>
      <c r="Y3" s="1239"/>
      <c r="Z3" s="1239"/>
      <c r="AA3" s="1239"/>
      <c r="AB3" s="1239"/>
      <c r="AC3" s="1239"/>
      <c r="AD3" s="1239"/>
      <c r="AE3" s="1239"/>
      <c r="AF3" s="1240"/>
      <c r="AI3" s="42" t="s">
        <v>1057</v>
      </c>
      <c r="AJ3" s="44">
        <v>1</v>
      </c>
    </row>
    <row r="4" spans="1:37" ht="26.25" customHeight="1">
      <c r="B4" s="1241"/>
      <c r="C4" s="1242"/>
      <c r="D4" s="1242"/>
      <c r="E4" s="1242"/>
      <c r="F4" s="1242"/>
      <c r="G4" s="1242"/>
      <c r="H4" s="1242"/>
      <c r="I4" s="1242"/>
      <c r="J4" s="1242"/>
      <c r="K4" s="1242"/>
      <c r="L4" s="1242"/>
      <c r="M4" s="1242"/>
      <c r="N4" s="1242"/>
      <c r="O4" s="1242"/>
      <c r="P4" s="1242"/>
      <c r="Q4" s="1242"/>
      <c r="R4" s="1242"/>
      <c r="S4" s="1242"/>
      <c r="T4" s="1242"/>
      <c r="U4" s="1242"/>
      <c r="V4" s="1242"/>
      <c r="W4" s="1242"/>
      <c r="X4" s="1242"/>
      <c r="Y4" s="1242"/>
      <c r="Z4" s="1242"/>
      <c r="AA4" s="1242"/>
      <c r="AB4" s="1242"/>
      <c r="AC4" s="1242"/>
      <c r="AD4" s="1242"/>
      <c r="AE4" s="1242"/>
      <c r="AF4" s="1243"/>
      <c r="AI4" s="42" t="s">
        <v>1058</v>
      </c>
      <c r="AJ4" s="44">
        <v>2</v>
      </c>
    </row>
    <row r="5" spans="1:37" ht="26.25" customHeight="1">
      <c r="B5" s="1244"/>
      <c r="C5" s="1242"/>
      <c r="D5" s="1242"/>
      <c r="E5" s="1242"/>
      <c r="F5" s="1242"/>
      <c r="G5" s="1242"/>
      <c r="H5" s="1242"/>
      <c r="I5" s="1242"/>
      <c r="J5" s="1242"/>
      <c r="K5" s="1242"/>
      <c r="L5" s="1242"/>
      <c r="M5" s="1242"/>
      <c r="N5" s="1242"/>
      <c r="O5" s="1242"/>
      <c r="P5" s="1242"/>
      <c r="Q5" s="1242"/>
      <c r="R5" s="1242"/>
      <c r="S5" s="1242"/>
      <c r="T5" s="1242"/>
      <c r="U5" s="1242"/>
      <c r="V5" s="1242"/>
      <c r="W5" s="1242"/>
      <c r="X5" s="1242"/>
      <c r="Y5" s="1242"/>
      <c r="Z5" s="1242"/>
      <c r="AA5" s="1242"/>
      <c r="AB5" s="1242"/>
      <c r="AC5" s="1242"/>
      <c r="AD5" s="1242"/>
      <c r="AE5" s="1242"/>
      <c r="AF5" s="1243"/>
      <c r="AI5" s="42" t="s">
        <v>524</v>
      </c>
      <c r="AJ5" s="44">
        <v>3</v>
      </c>
    </row>
    <row r="6" spans="1:37" ht="26.25" customHeight="1">
      <c r="B6" s="1245"/>
      <c r="C6" s="1246"/>
      <c r="D6" s="1246"/>
      <c r="E6" s="1246"/>
      <c r="F6" s="1246"/>
      <c r="G6" s="1246"/>
      <c r="H6" s="1246"/>
      <c r="I6" s="1246"/>
      <c r="J6" s="1246"/>
      <c r="K6" s="1246"/>
      <c r="L6" s="1246"/>
      <c r="M6" s="1246"/>
      <c r="N6" s="1246"/>
      <c r="O6" s="1246"/>
      <c r="P6" s="1246"/>
      <c r="Q6" s="1246"/>
      <c r="R6" s="1246"/>
      <c r="S6" s="1246"/>
      <c r="T6" s="1246"/>
      <c r="U6" s="1246"/>
      <c r="V6" s="1246"/>
      <c r="W6" s="1246"/>
      <c r="X6" s="1246"/>
      <c r="Y6" s="1246"/>
      <c r="Z6" s="1246"/>
      <c r="AA6" s="1246"/>
      <c r="AB6" s="1246"/>
      <c r="AC6" s="1246"/>
      <c r="AD6" s="1246"/>
      <c r="AE6" s="1246"/>
      <c r="AF6" s="1247"/>
      <c r="AI6" s="42" t="s">
        <v>525</v>
      </c>
      <c r="AJ6" s="44">
        <v>4</v>
      </c>
    </row>
    <row r="7" spans="1:37" ht="21.95" customHeight="1">
      <c r="AI7" s="42" t="s">
        <v>1059</v>
      </c>
      <c r="AJ7" s="44">
        <v>5</v>
      </c>
    </row>
    <row r="8" spans="1:37" ht="21.95" customHeight="1">
      <c r="B8" s="45" t="s">
        <v>526</v>
      </c>
      <c r="AI8" s="46" t="s">
        <v>1060</v>
      </c>
      <c r="AJ8" s="189" t="str">
        <f>IF(AND(COUNTIF(V11,"*")=1,OR(AJ2=1,AJ2=2,)),VLOOKUP(V11,AI9:AJ12,2,FALSE),"")</f>
        <v/>
      </c>
    </row>
    <row r="9" spans="1:37" ht="21.95" customHeight="1">
      <c r="B9" s="1248" t="s">
        <v>527</v>
      </c>
      <c r="C9" s="1248"/>
      <c r="D9" s="1248"/>
      <c r="E9" s="1248"/>
      <c r="F9" s="1248"/>
      <c r="G9" s="1249"/>
      <c r="H9" s="1249"/>
      <c r="I9" s="1249"/>
      <c r="J9" s="1249"/>
      <c r="K9" s="1248" t="s">
        <v>528</v>
      </c>
      <c r="L9" s="1248"/>
      <c r="M9" s="1248"/>
      <c r="N9" s="1248"/>
      <c r="O9" s="1250"/>
      <c r="P9" s="1250"/>
      <c r="Q9" s="1250"/>
      <c r="R9" s="1250"/>
      <c r="S9" s="1250"/>
      <c r="T9" s="1250"/>
      <c r="U9" s="1250"/>
      <c r="V9" s="1250"/>
      <c r="W9" s="1250"/>
      <c r="X9" s="1250"/>
      <c r="Y9" s="1251"/>
      <c r="Z9" s="1251"/>
      <c r="AA9" s="1251"/>
      <c r="AB9" s="1251"/>
      <c r="AI9" s="46" t="s">
        <v>1061</v>
      </c>
      <c r="AJ9" s="44">
        <v>6</v>
      </c>
    </row>
    <row r="10" spans="1:37" ht="21.95" customHeight="1">
      <c r="B10" s="1231" t="s">
        <v>529</v>
      </c>
      <c r="C10" s="1232"/>
      <c r="D10" s="1232"/>
      <c r="E10" s="1232"/>
      <c r="F10" s="1233"/>
      <c r="G10" s="1234"/>
      <c r="H10" s="1235"/>
      <c r="I10" s="1235"/>
      <c r="J10" s="1236"/>
      <c r="K10" s="1231" t="s">
        <v>530</v>
      </c>
      <c r="L10" s="1232"/>
      <c r="M10" s="1232"/>
      <c r="N10" s="1233"/>
      <c r="O10" s="1234"/>
      <c r="P10" s="1235"/>
      <c r="Q10" s="1235"/>
      <c r="R10" s="1235"/>
      <c r="S10" s="1235"/>
      <c r="T10" s="1236"/>
      <c r="U10" s="1231" t="s">
        <v>531</v>
      </c>
      <c r="V10" s="1232"/>
      <c r="W10" s="1232"/>
      <c r="X10" s="1233"/>
      <c r="Y10" s="1234"/>
      <c r="Z10" s="1235"/>
      <c r="AA10" s="1235"/>
      <c r="AB10" s="1235"/>
      <c r="AC10" s="1235"/>
      <c r="AD10" s="1235"/>
      <c r="AE10" s="1235"/>
      <c r="AF10" s="1236"/>
      <c r="AI10" s="46" t="s">
        <v>1062</v>
      </c>
      <c r="AJ10" s="44">
        <v>7</v>
      </c>
    </row>
    <row r="11" spans="1:37" ht="21.95" customHeight="1">
      <c r="B11" s="1248" t="s">
        <v>532</v>
      </c>
      <c r="C11" s="1248"/>
      <c r="D11" s="1248"/>
      <c r="E11" s="1248"/>
      <c r="F11" s="1248"/>
      <c r="G11" s="1265"/>
      <c r="H11" s="1266"/>
      <c r="I11" s="1266"/>
      <c r="J11" s="1266"/>
      <c r="K11" s="1266"/>
      <c r="L11" s="1266"/>
      <c r="M11" s="1266"/>
      <c r="N11" s="1266"/>
      <c r="O11" s="1266"/>
      <c r="P11" s="1266"/>
      <c r="Q11" s="1267"/>
      <c r="R11" s="1231" t="s">
        <v>1063</v>
      </c>
      <c r="S11" s="1232"/>
      <c r="T11" s="1232"/>
      <c r="U11" s="1233"/>
      <c r="V11" s="1265"/>
      <c r="W11" s="1266"/>
      <c r="X11" s="1266"/>
      <c r="Y11" s="1266"/>
      <c r="Z11" s="1266"/>
      <c r="AA11" s="1266"/>
      <c r="AB11" s="1267"/>
      <c r="AI11" s="46" t="s">
        <v>1064</v>
      </c>
      <c r="AJ11" s="44">
        <v>8</v>
      </c>
    </row>
    <row r="12" spans="1:37" ht="17.25" customHeight="1">
      <c r="B12" s="1268" t="s">
        <v>1065</v>
      </c>
      <c r="C12" s="1268"/>
      <c r="D12" s="1268"/>
      <c r="E12" s="1268"/>
      <c r="F12" s="1268"/>
      <c r="G12" s="1268"/>
      <c r="H12" s="1268"/>
      <c r="I12" s="1268"/>
      <c r="J12" s="1268"/>
      <c r="K12" s="1268"/>
      <c r="L12" s="1268"/>
      <c r="M12" s="1268"/>
      <c r="N12" s="1268"/>
      <c r="O12" s="1268"/>
      <c r="P12" s="1268"/>
      <c r="Q12" s="1268"/>
      <c r="R12" s="1268"/>
      <c r="S12" s="1268"/>
      <c r="T12" s="1268"/>
      <c r="U12" s="1268"/>
      <c r="V12" s="1268"/>
      <c r="W12" s="1268"/>
      <c r="X12" s="1268"/>
      <c r="Y12" s="1268"/>
      <c r="Z12" s="1268"/>
      <c r="AA12" s="1268"/>
      <c r="AB12" s="1268"/>
      <c r="AC12" s="1268"/>
      <c r="AD12" s="1268"/>
      <c r="AE12" s="1268"/>
      <c r="AF12" s="1268"/>
      <c r="AI12" s="190" t="s">
        <v>1066</v>
      </c>
      <c r="AJ12" s="191">
        <v>9</v>
      </c>
    </row>
    <row r="13" spans="1:37" ht="17.25" customHeight="1">
      <c r="B13" s="1268"/>
      <c r="C13" s="1268"/>
      <c r="D13" s="1268"/>
      <c r="E13" s="1268"/>
      <c r="F13" s="1268"/>
      <c r="G13" s="1268"/>
      <c r="H13" s="1268"/>
      <c r="I13" s="1268"/>
      <c r="J13" s="1268"/>
      <c r="K13" s="1268"/>
      <c r="L13" s="1268"/>
      <c r="M13" s="1268"/>
      <c r="N13" s="1268"/>
      <c r="O13" s="1268"/>
      <c r="P13" s="1268"/>
      <c r="Q13" s="1268"/>
      <c r="R13" s="1268"/>
      <c r="S13" s="1268"/>
      <c r="T13" s="1268"/>
      <c r="U13" s="1268"/>
      <c r="V13" s="1268"/>
      <c r="W13" s="1268"/>
      <c r="X13" s="1268"/>
      <c r="Y13" s="1268"/>
      <c r="Z13" s="1268"/>
      <c r="AA13" s="1268"/>
      <c r="AB13" s="1268"/>
      <c r="AC13" s="1268"/>
      <c r="AD13" s="1268"/>
      <c r="AE13" s="1268"/>
      <c r="AF13" s="1268"/>
      <c r="AI13" s="46"/>
    </row>
    <row r="14" spans="1:37" ht="18" customHeight="1">
      <c r="AI14" s="46"/>
    </row>
    <row r="15" spans="1:37" ht="21.95" customHeight="1">
      <c r="B15" s="45" t="s">
        <v>1067</v>
      </c>
      <c r="AI15" s="46" t="s">
        <v>533</v>
      </c>
    </row>
    <row r="16" spans="1:37" ht="21.95" customHeight="1">
      <c r="B16" s="1252" t="s">
        <v>534</v>
      </c>
      <c r="C16" s="1253"/>
      <c r="D16" s="1253"/>
      <c r="E16" s="1253"/>
      <c r="F16" s="1253"/>
      <c r="G16" s="1253"/>
      <c r="H16" s="1253"/>
      <c r="I16" s="1253"/>
      <c r="J16" s="1253"/>
      <c r="K16" s="1254"/>
      <c r="L16" s="1231" t="s">
        <v>535</v>
      </c>
      <c r="M16" s="1232"/>
      <c r="N16" s="1235"/>
      <c r="O16" s="1235"/>
      <c r="P16" s="47" t="s">
        <v>536</v>
      </c>
      <c r="Q16" s="1235"/>
      <c r="R16" s="1235"/>
      <c r="S16" s="48" t="s">
        <v>537</v>
      </c>
      <c r="T16"/>
      <c r="U16"/>
      <c r="AD16"/>
      <c r="AE16"/>
      <c r="AI16" s="49" t="str">
        <f>L16&amp;N16&amp;P16&amp;Q16&amp;S16&amp;"１日"</f>
        <v>令和年月１日</v>
      </c>
      <c r="AJ16" s="50"/>
      <c r="AK16" s="50"/>
    </row>
    <row r="17" spans="2:37" ht="21.95" customHeight="1">
      <c r="B17" s="1252" t="s">
        <v>538</v>
      </c>
      <c r="C17" s="1253"/>
      <c r="D17" s="1253"/>
      <c r="E17" s="1253"/>
      <c r="F17" s="1253"/>
      <c r="G17" s="1253"/>
      <c r="H17" s="1253"/>
      <c r="I17" s="1253"/>
      <c r="J17" s="1253"/>
      <c r="K17" s="1253"/>
      <c r="L17" s="1253"/>
      <c r="M17" s="1253"/>
      <c r="N17" s="1253"/>
      <c r="O17" s="1254"/>
      <c r="P17" s="1255"/>
      <c r="Q17" s="1256"/>
      <c r="R17" s="1256"/>
      <c r="S17" s="192" t="s">
        <v>539</v>
      </c>
      <c r="AI17" s="46" t="s">
        <v>540</v>
      </c>
      <c r="AJ17" s="51" t="s">
        <v>541</v>
      </c>
    </row>
    <row r="18" spans="2:37" ht="21.95" customHeight="1">
      <c r="B18" s="1257" t="s">
        <v>542</v>
      </c>
      <c r="C18" s="1257"/>
      <c r="D18" s="1257"/>
      <c r="E18" s="1257"/>
      <c r="F18" s="1257"/>
      <c r="G18" s="1257"/>
      <c r="H18" s="1257"/>
      <c r="I18" s="1257"/>
      <c r="J18" s="1257"/>
      <c r="K18" s="1257"/>
      <c r="L18" s="1257"/>
      <c r="M18" s="1257"/>
      <c r="N18" s="1257"/>
      <c r="O18" s="1257"/>
      <c r="P18" s="1257"/>
      <c r="Q18" s="1257"/>
      <c r="R18" s="1257"/>
      <c r="S18" s="1257"/>
      <c r="T18" s="1257"/>
      <c r="U18" s="1257"/>
      <c r="V18" s="1257"/>
      <c r="W18" s="1257"/>
      <c r="X18" s="1257"/>
      <c r="Y18" s="1257"/>
      <c r="Z18" s="1258"/>
      <c r="AA18" s="1259"/>
      <c r="AB18" s="1259"/>
      <c r="AC18" s="147" t="s">
        <v>539</v>
      </c>
      <c r="AI18" s="52" t="e">
        <f>(Z18-P17)/Z18</f>
        <v>#DIV/0!</v>
      </c>
      <c r="AJ18" s="53" t="e">
        <f>AI18</f>
        <v>#DIV/0!</v>
      </c>
    </row>
    <row r="19" spans="2:37" ht="21.95" customHeight="1">
      <c r="B19" s="1260" t="s">
        <v>543</v>
      </c>
      <c r="C19" s="1261"/>
      <c r="D19" s="1261"/>
      <c r="E19" s="1261"/>
      <c r="F19" s="1261"/>
      <c r="G19" s="1261"/>
      <c r="H19" s="1262" t="str">
        <f>IF(P17="","",IF(AND(H20="否",ROUND(AI18,4)&gt;=0.05),"可","否"))</f>
        <v/>
      </c>
      <c r="I19" s="1263"/>
      <c r="J19" s="1264"/>
      <c r="N19" s="54"/>
      <c r="O19" s="54"/>
      <c r="P19" s="54"/>
      <c r="Q19" s="54"/>
      <c r="R19" s="54"/>
      <c r="S19" s="54"/>
      <c r="T19" s="54"/>
      <c r="U19" s="54"/>
      <c r="V19" s="54"/>
      <c r="W19" s="54"/>
      <c r="X19" s="54"/>
      <c r="Y19" s="54"/>
      <c r="Z19" s="54"/>
      <c r="AA19" s="54"/>
      <c r="AB19" s="54"/>
      <c r="AC19" s="54"/>
      <c r="AD19" s="54"/>
      <c r="AE19" s="54"/>
      <c r="AF19" s="54"/>
      <c r="AI19" s="55" t="s">
        <v>1068</v>
      </c>
      <c r="AJ19" s="56" t="s">
        <v>1069</v>
      </c>
    </row>
    <row r="20" spans="2:37" ht="21.95" customHeight="1">
      <c r="B20" s="1252" t="s">
        <v>1070</v>
      </c>
      <c r="C20" s="1253"/>
      <c r="D20" s="1253"/>
      <c r="E20" s="1253"/>
      <c r="F20" s="1253"/>
      <c r="G20" s="1253"/>
      <c r="H20" s="1269" t="str">
        <f>IF(N16="","",IF(AND(AI20="可",AJ20="可"),"可","否"))</f>
        <v/>
      </c>
      <c r="I20" s="1270"/>
      <c r="J20" s="1271"/>
      <c r="N20" s="54"/>
      <c r="O20" s="54"/>
      <c r="P20" s="54"/>
      <c r="Q20" s="54"/>
      <c r="R20" s="54"/>
      <c r="S20" s="54"/>
      <c r="T20" s="54"/>
      <c r="U20" s="54"/>
      <c r="V20" s="54"/>
      <c r="W20" s="54"/>
      <c r="X20" s="54"/>
      <c r="Y20" s="54"/>
      <c r="Z20" s="54"/>
      <c r="AE20" s="54"/>
      <c r="AF20" s="54"/>
      <c r="AI20" s="55" t="str">
        <f>IF(P17="","",IF(OR(AND(AJ8=7,P17&lt;=750),AND(AJ8=8,P17&lt;=900),AND(AJ8=9,P17&lt;=750)),"可","否"))</f>
        <v/>
      </c>
      <c r="AJ20" s="193" t="str">
        <f>IF(AND(N16=3,OR(Q16=2,Q16=3)),"否","可")</f>
        <v>可</v>
      </c>
      <c r="AK20"/>
    </row>
    <row r="21" spans="2:37" ht="20.25" customHeight="1">
      <c r="B21" s="1272" t="s">
        <v>1071</v>
      </c>
      <c r="C21" s="1273"/>
      <c r="D21" s="1273"/>
      <c r="E21" s="1273"/>
      <c r="F21" s="1273"/>
      <c r="G21" s="1273"/>
      <c r="H21" s="1273"/>
      <c r="I21" s="1273"/>
      <c r="J21" s="1273"/>
      <c r="K21" s="1273"/>
      <c r="L21" s="1273"/>
      <c r="M21" s="1273"/>
      <c r="N21" s="1273"/>
      <c r="O21" s="1273"/>
      <c r="P21" s="1273"/>
      <c r="Q21" s="1273"/>
      <c r="R21" s="1273"/>
      <c r="S21" s="1273"/>
      <c r="T21" s="1273"/>
      <c r="U21" s="1273"/>
      <c r="V21" s="1273"/>
      <c r="W21" s="1273"/>
      <c r="X21" s="1273"/>
      <c r="Y21" s="1273"/>
      <c r="Z21" s="1273"/>
      <c r="AA21" s="1273"/>
      <c r="AB21" s="1273"/>
      <c r="AC21" s="1273"/>
      <c r="AD21" s="1273"/>
      <c r="AE21" s="1273"/>
      <c r="AF21" s="1273"/>
    </row>
    <row r="22" spans="2:37" ht="20.25" customHeight="1">
      <c r="B22" s="1272"/>
      <c r="C22" s="1273"/>
      <c r="D22" s="1273"/>
      <c r="E22" s="1273"/>
      <c r="F22" s="1273"/>
      <c r="G22" s="1273"/>
      <c r="H22" s="1273"/>
      <c r="I22" s="1273"/>
      <c r="J22" s="1273"/>
      <c r="K22" s="1273"/>
      <c r="L22" s="1273"/>
      <c r="M22" s="1273"/>
      <c r="N22" s="1273"/>
      <c r="O22" s="1273"/>
      <c r="P22" s="1273"/>
      <c r="Q22" s="1273"/>
      <c r="R22" s="1273"/>
      <c r="S22" s="1273"/>
      <c r="T22" s="1273"/>
      <c r="U22" s="1273"/>
      <c r="V22" s="1273"/>
      <c r="W22" s="1273"/>
      <c r="X22" s="1273"/>
      <c r="Y22" s="1273"/>
      <c r="Z22" s="1273"/>
      <c r="AA22" s="1273"/>
      <c r="AB22" s="1273"/>
      <c r="AC22" s="1273"/>
      <c r="AD22" s="1273"/>
      <c r="AE22" s="1273"/>
      <c r="AF22" s="1273"/>
    </row>
    <row r="23" spans="2:37" ht="20.25" customHeight="1">
      <c r="B23" s="1272"/>
      <c r="C23" s="1273"/>
      <c r="D23" s="1273"/>
      <c r="E23" s="1273"/>
      <c r="F23" s="1273"/>
      <c r="G23" s="1273"/>
      <c r="H23" s="1273"/>
      <c r="I23" s="1273"/>
      <c r="J23" s="1273"/>
      <c r="K23" s="1273"/>
      <c r="L23" s="1273"/>
      <c r="M23" s="1273"/>
      <c r="N23" s="1273"/>
      <c r="O23" s="1273"/>
      <c r="P23" s="1273"/>
      <c r="Q23" s="1273"/>
      <c r="R23" s="1273"/>
      <c r="S23" s="1273"/>
      <c r="T23" s="1273"/>
      <c r="U23" s="1273"/>
      <c r="V23" s="1273"/>
      <c r="W23" s="1273"/>
      <c r="X23" s="1273"/>
      <c r="Y23" s="1273"/>
      <c r="Z23" s="1273"/>
      <c r="AA23" s="1273"/>
      <c r="AB23" s="1273"/>
      <c r="AC23" s="1273"/>
      <c r="AD23" s="1273"/>
      <c r="AE23" s="1273"/>
      <c r="AF23" s="1273"/>
    </row>
    <row r="24" spans="2:37" ht="20.25" customHeight="1">
      <c r="B24" s="1272"/>
      <c r="C24" s="1273"/>
      <c r="D24" s="1273"/>
      <c r="E24" s="1273"/>
      <c r="F24" s="1273"/>
      <c r="G24" s="1273"/>
      <c r="H24" s="1273"/>
      <c r="I24" s="1273"/>
      <c r="J24" s="1273"/>
      <c r="K24" s="1273"/>
      <c r="L24" s="1273"/>
      <c r="M24" s="1273"/>
      <c r="N24" s="1273"/>
      <c r="O24" s="1273"/>
      <c r="P24" s="1273"/>
      <c r="Q24" s="1273"/>
      <c r="R24" s="1273"/>
      <c r="S24" s="1273"/>
      <c r="T24" s="1273"/>
      <c r="U24" s="1273"/>
      <c r="V24" s="1273"/>
      <c r="W24" s="1273"/>
      <c r="X24" s="1273"/>
      <c r="Y24" s="1273"/>
      <c r="Z24" s="1273"/>
      <c r="AA24" s="1273"/>
      <c r="AB24" s="1273"/>
      <c r="AC24" s="1273"/>
      <c r="AD24" s="1273"/>
      <c r="AE24" s="1273"/>
      <c r="AF24" s="1273"/>
    </row>
    <row r="25" spans="2:37" ht="20.25" customHeight="1">
      <c r="B25" s="1272"/>
      <c r="C25" s="1273"/>
      <c r="D25" s="1273"/>
      <c r="E25" s="1273"/>
      <c r="F25" s="1273"/>
      <c r="G25" s="1273"/>
      <c r="H25" s="1273"/>
      <c r="I25" s="1273"/>
      <c r="J25" s="1273"/>
      <c r="K25" s="1273"/>
      <c r="L25" s="1273"/>
      <c r="M25" s="1273"/>
      <c r="N25" s="1273"/>
      <c r="O25" s="1273"/>
      <c r="P25" s="1273"/>
      <c r="Q25" s="1273"/>
      <c r="R25" s="1273"/>
      <c r="S25" s="1273"/>
      <c r="T25" s="1273"/>
      <c r="U25" s="1273"/>
      <c r="V25" s="1273"/>
      <c r="W25" s="1273"/>
      <c r="X25" s="1273"/>
      <c r="Y25" s="1273"/>
      <c r="Z25" s="1273"/>
      <c r="AA25" s="1273"/>
      <c r="AB25" s="1273"/>
      <c r="AC25" s="1273"/>
      <c r="AD25" s="1273"/>
      <c r="AE25" s="1273"/>
      <c r="AF25" s="1273"/>
    </row>
    <row r="26" spans="2:37" ht="20.25" customHeight="1">
      <c r="B26" s="1272"/>
      <c r="C26" s="1273"/>
      <c r="D26" s="1273"/>
      <c r="E26" s="1273"/>
      <c r="F26" s="1273"/>
      <c r="G26" s="1273"/>
      <c r="H26" s="1273"/>
      <c r="I26" s="1273"/>
      <c r="J26" s="1273"/>
      <c r="K26" s="1273"/>
      <c r="L26" s="1273"/>
      <c r="M26" s="1273"/>
      <c r="N26" s="1273"/>
      <c r="O26" s="1273"/>
      <c r="P26" s="1273"/>
      <c r="Q26" s="1273"/>
      <c r="R26" s="1273"/>
      <c r="S26" s="1273"/>
      <c r="T26" s="1273"/>
      <c r="U26" s="1273"/>
      <c r="V26" s="1273"/>
      <c r="W26" s="1273"/>
      <c r="X26" s="1273"/>
      <c r="Y26" s="1273"/>
      <c r="Z26" s="1273"/>
      <c r="AA26" s="1273"/>
      <c r="AB26" s="1273"/>
      <c r="AC26" s="1273"/>
      <c r="AD26" s="1273"/>
      <c r="AE26" s="1273"/>
      <c r="AF26" s="1273"/>
    </row>
    <row r="27" spans="2:37" ht="20.25" customHeight="1">
      <c r="B27" s="1272"/>
      <c r="C27" s="1273"/>
      <c r="D27" s="1273"/>
      <c r="E27" s="1273"/>
      <c r="F27" s="1273"/>
      <c r="G27" s="1273"/>
      <c r="H27" s="1273"/>
      <c r="I27" s="1273"/>
      <c r="J27" s="1273"/>
      <c r="K27" s="1273"/>
      <c r="L27" s="1273"/>
      <c r="M27" s="1273"/>
      <c r="N27" s="1273"/>
      <c r="O27" s="1273"/>
      <c r="P27" s="1273"/>
      <c r="Q27" s="1273"/>
      <c r="R27" s="1273"/>
      <c r="S27" s="1273"/>
      <c r="T27" s="1273"/>
      <c r="U27" s="1273"/>
      <c r="V27" s="1273"/>
      <c r="W27" s="1273"/>
      <c r="X27" s="1273"/>
      <c r="Y27" s="1273"/>
      <c r="Z27" s="1273"/>
      <c r="AA27" s="1273"/>
      <c r="AB27" s="1273"/>
      <c r="AC27" s="1273"/>
      <c r="AD27" s="1273"/>
      <c r="AE27" s="1273"/>
      <c r="AF27" s="1273"/>
    </row>
    <row r="28" spans="2:37" ht="20.25" customHeight="1">
      <c r="B28" s="1273"/>
      <c r="C28" s="1273"/>
      <c r="D28" s="1273"/>
      <c r="E28" s="1273"/>
      <c r="F28" s="1273"/>
      <c r="G28" s="1273"/>
      <c r="H28" s="1273"/>
      <c r="I28" s="1273"/>
      <c r="J28" s="1273"/>
      <c r="K28" s="1273"/>
      <c r="L28" s="1273"/>
      <c r="M28" s="1273"/>
      <c r="N28" s="1273"/>
      <c r="O28" s="1273"/>
      <c r="P28" s="1273"/>
      <c r="Q28" s="1273"/>
      <c r="R28" s="1273"/>
      <c r="S28" s="1273"/>
      <c r="T28" s="1273"/>
      <c r="U28" s="1273"/>
      <c r="V28" s="1273"/>
      <c r="W28" s="1273"/>
      <c r="X28" s="1273"/>
      <c r="Y28" s="1273"/>
      <c r="Z28" s="1273"/>
      <c r="AA28" s="1273"/>
      <c r="AB28" s="1273"/>
      <c r="AC28" s="1273"/>
      <c r="AD28" s="1273"/>
      <c r="AE28" s="1273"/>
      <c r="AF28" s="1273"/>
    </row>
    <row r="29" spans="2:37" ht="18" customHeight="1"/>
    <row r="30" spans="2:37" ht="21.95" customHeight="1">
      <c r="B30" s="1274" t="s">
        <v>544</v>
      </c>
      <c r="C30" s="1275"/>
      <c r="D30" s="1275"/>
      <c r="E30" s="1275"/>
      <c r="F30" s="1275"/>
      <c r="G30" s="1275"/>
      <c r="H30" s="1275"/>
      <c r="I30" s="1276"/>
      <c r="K30" s="57" t="s">
        <v>545</v>
      </c>
    </row>
    <row r="31" spans="2:37" ht="21.95" customHeight="1">
      <c r="B31" s="45" t="s">
        <v>546</v>
      </c>
    </row>
    <row r="32" spans="2:37" ht="21.95" customHeight="1">
      <c r="B32" s="1248"/>
      <c r="C32" s="1248"/>
      <c r="D32" s="1248"/>
      <c r="E32" s="1248"/>
      <c r="F32" s="1248"/>
      <c r="G32" s="1248"/>
      <c r="H32" s="1248"/>
      <c r="I32" s="1248"/>
      <c r="J32" s="1248"/>
      <c r="K32" s="1248"/>
      <c r="L32" s="1248" t="s">
        <v>547</v>
      </c>
      <c r="M32" s="1248"/>
      <c r="N32" s="1248"/>
      <c r="O32" s="1248"/>
      <c r="P32" s="1248"/>
      <c r="Q32" s="1277" t="s">
        <v>548</v>
      </c>
      <c r="R32" s="1277"/>
      <c r="S32" s="1277"/>
      <c r="T32" s="1277"/>
      <c r="U32" s="1248" t="s">
        <v>549</v>
      </c>
      <c r="V32" s="1248"/>
      <c r="W32" s="1248"/>
      <c r="X32" s="1248"/>
      <c r="Y32" s="1278"/>
      <c r="Z32" s="1279"/>
      <c r="AA32" s="1280" t="s">
        <v>550</v>
      </c>
      <c r="AB32" s="1248"/>
      <c r="AC32" s="1248"/>
      <c r="AD32" s="1248"/>
      <c r="AH32"/>
      <c r="AI32"/>
      <c r="AJ32"/>
      <c r="AK32"/>
    </row>
    <row r="33" spans="2:37" ht="21.95" customHeight="1">
      <c r="B33" s="1248"/>
      <c r="C33" s="1248"/>
      <c r="D33" s="1248"/>
      <c r="E33" s="1248"/>
      <c r="F33" s="1248"/>
      <c r="G33" s="1248"/>
      <c r="H33" s="1248"/>
      <c r="I33" s="1248"/>
      <c r="J33" s="1248"/>
      <c r="K33" s="1248"/>
      <c r="L33" s="1248"/>
      <c r="M33" s="1248"/>
      <c r="N33" s="1248"/>
      <c r="O33" s="1248"/>
      <c r="P33" s="1248"/>
      <c r="Q33" s="1277"/>
      <c r="R33" s="1277"/>
      <c r="S33" s="1277"/>
      <c r="T33" s="1277"/>
      <c r="U33" s="1248"/>
      <c r="V33" s="1248"/>
      <c r="W33" s="1248"/>
      <c r="X33" s="1248"/>
      <c r="Y33" s="1278"/>
      <c r="Z33" s="1279"/>
      <c r="AA33" s="1248"/>
      <c r="AB33" s="1248"/>
      <c r="AC33" s="1248"/>
      <c r="AD33" s="1248"/>
      <c r="AH33"/>
      <c r="AI33"/>
      <c r="AJ33"/>
      <c r="AK33"/>
    </row>
    <row r="34" spans="2:37" ht="21.95" customHeight="1">
      <c r="B34" s="1252" t="s">
        <v>534</v>
      </c>
      <c r="C34" s="1253"/>
      <c r="D34" s="1253"/>
      <c r="E34" s="1253"/>
      <c r="F34" s="1253"/>
      <c r="G34" s="1253"/>
      <c r="H34" s="1253"/>
      <c r="I34" s="1253"/>
      <c r="J34" s="1253"/>
      <c r="K34" s="1254"/>
      <c r="L34" s="1281" t="str">
        <f>IF(N16="","",EOMONTH(AI16,0))</f>
        <v/>
      </c>
      <c r="M34" s="1281"/>
      <c r="N34" s="1281"/>
      <c r="O34" s="1281"/>
      <c r="P34" s="1281"/>
      <c r="Q34" s="1289" t="str">
        <f>IF($P$17=0,"",$P$17)</f>
        <v/>
      </c>
      <c r="R34" s="1290"/>
      <c r="S34" s="1290"/>
      <c r="T34" s="1290"/>
      <c r="U34" s="1284" t="str">
        <f t="shared" ref="U34:U39" si="0">IF(Q34="","",ROUND(($Z$18-Q34)/$Z$18,4))</f>
        <v/>
      </c>
      <c r="V34" s="1285"/>
      <c r="W34" s="1285"/>
      <c r="X34" s="1285"/>
      <c r="Y34" s="1278"/>
      <c r="Z34" s="1279"/>
      <c r="AA34" s="1286"/>
      <c r="AB34" s="1287"/>
      <c r="AC34" s="1287"/>
      <c r="AD34" s="1288"/>
      <c r="AH34"/>
      <c r="AI34"/>
      <c r="AJ34"/>
      <c r="AK34"/>
    </row>
    <row r="35" spans="2:37" ht="21.95" customHeight="1">
      <c r="B35" s="1252" t="s">
        <v>551</v>
      </c>
      <c r="C35" s="1253"/>
      <c r="D35" s="1253"/>
      <c r="E35" s="1253"/>
      <c r="F35" s="1253"/>
      <c r="G35" s="1253"/>
      <c r="H35" s="1253"/>
      <c r="I35" s="1253"/>
      <c r="J35" s="1253"/>
      <c r="K35" s="1254"/>
      <c r="L35" s="1281" t="str">
        <f t="shared" ref="L35:L41" si="1">IF($N$16="","",EOMONTH(L34,1))</f>
        <v/>
      </c>
      <c r="M35" s="1281"/>
      <c r="N35" s="1281"/>
      <c r="O35" s="1281"/>
      <c r="P35" s="1281"/>
      <c r="Q35" s="1282"/>
      <c r="R35" s="1283"/>
      <c r="S35" s="1283"/>
      <c r="T35" s="1283"/>
      <c r="U35" s="1284" t="str">
        <f t="shared" si="0"/>
        <v/>
      </c>
      <c r="V35" s="1285"/>
      <c r="W35" s="1285"/>
      <c r="X35" s="1285"/>
      <c r="Y35" s="1278"/>
      <c r="Z35" s="1279"/>
      <c r="AA35" s="1286"/>
      <c r="AB35" s="1287"/>
      <c r="AC35" s="1287"/>
      <c r="AD35" s="1288"/>
      <c r="AH35"/>
      <c r="AI35"/>
      <c r="AJ35"/>
      <c r="AK35"/>
    </row>
    <row r="36" spans="2:37" ht="21.95" customHeight="1">
      <c r="B36" s="1252" t="s">
        <v>552</v>
      </c>
      <c r="C36" s="1253"/>
      <c r="D36" s="1253"/>
      <c r="E36" s="1253"/>
      <c r="F36" s="1253"/>
      <c r="G36" s="1253"/>
      <c r="H36" s="1253"/>
      <c r="I36" s="1253"/>
      <c r="J36" s="1253"/>
      <c r="K36" s="1254"/>
      <c r="L36" s="1281" t="str">
        <f t="shared" si="1"/>
        <v/>
      </c>
      <c r="M36" s="1281"/>
      <c r="N36" s="1281"/>
      <c r="O36" s="1281"/>
      <c r="P36" s="1281"/>
      <c r="Q36" s="1282"/>
      <c r="R36" s="1283"/>
      <c r="S36" s="1283"/>
      <c r="T36" s="1283"/>
      <c r="U36" s="1284" t="str">
        <f t="shared" si="0"/>
        <v/>
      </c>
      <c r="V36" s="1285"/>
      <c r="W36" s="1285"/>
      <c r="X36" s="1285"/>
      <c r="Y36" s="1278"/>
      <c r="Z36" s="1279"/>
      <c r="AA36" s="1291" t="str">
        <f t="shared" ref="AA36:AA41" si="2">IF(U34="","",IF(AND($H$19="可",U34&gt;=0.05),"可","否"))</f>
        <v/>
      </c>
      <c r="AB36" s="1291"/>
      <c r="AC36" s="1291"/>
      <c r="AD36" s="1291"/>
      <c r="AH36"/>
      <c r="AI36"/>
      <c r="AJ36"/>
      <c r="AK36"/>
    </row>
    <row r="37" spans="2:37" ht="21.95" customHeight="1">
      <c r="B37" s="1252" t="s">
        <v>553</v>
      </c>
      <c r="C37" s="1253"/>
      <c r="D37" s="1253"/>
      <c r="E37" s="1253"/>
      <c r="F37" s="1253"/>
      <c r="G37" s="1253"/>
      <c r="H37" s="1253"/>
      <c r="I37" s="1253"/>
      <c r="J37" s="1253"/>
      <c r="K37" s="1254"/>
      <c r="L37" s="1281" t="str">
        <f t="shared" si="1"/>
        <v/>
      </c>
      <c r="M37" s="1281"/>
      <c r="N37" s="1281"/>
      <c r="O37" s="1281"/>
      <c r="P37" s="1281"/>
      <c r="Q37" s="1282"/>
      <c r="R37" s="1283"/>
      <c r="S37" s="1283"/>
      <c r="T37" s="1283"/>
      <c r="U37" s="1284" t="str">
        <f t="shared" si="0"/>
        <v/>
      </c>
      <c r="V37" s="1285"/>
      <c r="W37" s="1285"/>
      <c r="X37" s="1285"/>
      <c r="Y37" s="1278"/>
      <c r="Z37" s="1279"/>
      <c r="AA37" s="1291" t="str">
        <f t="shared" si="2"/>
        <v/>
      </c>
      <c r="AB37" s="1291"/>
      <c r="AC37" s="1291"/>
      <c r="AD37" s="1291"/>
      <c r="AH37"/>
      <c r="AI37"/>
      <c r="AJ37"/>
      <c r="AK37"/>
    </row>
    <row r="38" spans="2:37" ht="21.95" customHeight="1">
      <c r="B38" s="1252" t="s">
        <v>554</v>
      </c>
      <c r="C38" s="1253"/>
      <c r="D38" s="1253"/>
      <c r="E38" s="1253"/>
      <c r="F38" s="1253"/>
      <c r="G38" s="1253"/>
      <c r="H38" s="1253"/>
      <c r="I38" s="1253"/>
      <c r="J38" s="1253"/>
      <c r="K38" s="1254"/>
      <c r="L38" s="1281" t="str">
        <f t="shared" si="1"/>
        <v/>
      </c>
      <c r="M38" s="1281"/>
      <c r="N38" s="1281"/>
      <c r="O38" s="1281"/>
      <c r="P38" s="1281"/>
      <c r="Q38" s="1282"/>
      <c r="R38" s="1283"/>
      <c r="S38" s="1283"/>
      <c r="T38" s="1283"/>
      <c r="U38" s="1284" t="str">
        <f t="shared" si="0"/>
        <v/>
      </c>
      <c r="V38" s="1285"/>
      <c r="W38" s="1285"/>
      <c r="X38" s="1285"/>
      <c r="Y38" s="1293" t="s">
        <v>555</v>
      </c>
      <c r="Z38" s="1279"/>
      <c r="AA38" s="1291" t="str">
        <f t="shared" si="2"/>
        <v/>
      </c>
      <c r="AB38" s="1291"/>
      <c r="AC38" s="1291"/>
      <c r="AD38" s="1291"/>
      <c r="AH38"/>
      <c r="AI38"/>
      <c r="AJ38"/>
      <c r="AK38"/>
    </row>
    <row r="39" spans="2:37" ht="21.95" customHeight="1">
      <c r="B39" s="1252" t="s">
        <v>556</v>
      </c>
      <c r="C39" s="1253"/>
      <c r="D39" s="1253"/>
      <c r="E39" s="1253"/>
      <c r="F39" s="1253"/>
      <c r="G39" s="1253"/>
      <c r="H39" s="1253"/>
      <c r="I39" s="1253"/>
      <c r="J39" s="1253"/>
      <c r="K39" s="1254"/>
      <c r="L39" s="1281" t="str">
        <f t="shared" si="1"/>
        <v/>
      </c>
      <c r="M39" s="1281"/>
      <c r="N39" s="1281"/>
      <c r="O39" s="1281"/>
      <c r="P39" s="1281"/>
      <c r="Q39" s="1282"/>
      <c r="R39" s="1283"/>
      <c r="S39" s="1283"/>
      <c r="T39" s="1283"/>
      <c r="U39" s="1284" t="str">
        <f t="shared" si="0"/>
        <v/>
      </c>
      <c r="V39" s="1285"/>
      <c r="W39" s="1285"/>
      <c r="X39" s="1285"/>
      <c r="Y39" s="1278"/>
      <c r="Z39" s="1279"/>
      <c r="AA39" s="1292" t="str">
        <f t="shared" si="2"/>
        <v/>
      </c>
      <c r="AB39" s="1292"/>
      <c r="AC39" s="1292"/>
      <c r="AD39" s="1292"/>
      <c r="AH39"/>
      <c r="AI39"/>
      <c r="AJ39"/>
      <c r="AK39"/>
    </row>
    <row r="40" spans="2:37" ht="21.95" customHeight="1">
      <c r="B40" s="1252"/>
      <c r="C40" s="1253"/>
      <c r="D40" s="1253"/>
      <c r="E40" s="1253"/>
      <c r="F40" s="1253"/>
      <c r="G40" s="1253"/>
      <c r="H40" s="1253"/>
      <c r="I40" s="1253"/>
      <c r="J40" s="1253"/>
      <c r="K40" s="1254"/>
      <c r="L40" s="1281" t="str">
        <f t="shared" si="1"/>
        <v/>
      </c>
      <c r="M40" s="1281"/>
      <c r="N40" s="1281"/>
      <c r="O40" s="1281"/>
      <c r="P40" s="1281"/>
      <c r="Q40" s="1286"/>
      <c r="R40" s="1287"/>
      <c r="S40" s="1287"/>
      <c r="T40" s="1288"/>
      <c r="U40" s="1286"/>
      <c r="V40" s="1287"/>
      <c r="W40" s="1287"/>
      <c r="X40" s="1288"/>
      <c r="Y40" s="1278"/>
      <c r="Z40" s="1279"/>
      <c r="AA40" s="1291" t="str">
        <f t="shared" si="2"/>
        <v/>
      </c>
      <c r="AB40" s="1291"/>
      <c r="AC40" s="1291"/>
      <c r="AD40" s="1291"/>
      <c r="AH40"/>
      <c r="AI40"/>
      <c r="AJ40"/>
      <c r="AK40"/>
    </row>
    <row r="41" spans="2:37" ht="21.95" customHeight="1">
      <c r="B41" s="1252" t="s">
        <v>557</v>
      </c>
      <c r="C41" s="1253"/>
      <c r="D41" s="1253"/>
      <c r="E41" s="1253"/>
      <c r="F41" s="1253"/>
      <c r="G41" s="1253"/>
      <c r="H41" s="1253"/>
      <c r="I41" s="1253"/>
      <c r="J41" s="1253"/>
      <c r="K41" s="1254"/>
      <c r="L41" s="1281" t="str">
        <f t="shared" si="1"/>
        <v/>
      </c>
      <c r="M41" s="1281"/>
      <c r="N41" s="1281"/>
      <c r="O41" s="1281"/>
      <c r="P41" s="1281"/>
      <c r="Q41" s="1303"/>
      <c r="R41" s="1303"/>
      <c r="S41" s="1303"/>
      <c r="T41" s="1303"/>
      <c r="U41" s="1303"/>
      <c r="V41" s="1303"/>
      <c r="W41" s="1303"/>
      <c r="X41" s="1303"/>
      <c r="Y41" s="1278"/>
      <c r="Z41" s="1279"/>
      <c r="AA41" s="1291" t="str">
        <f t="shared" si="2"/>
        <v/>
      </c>
      <c r="AB41" s="1291"/>
      <c r="AC41" s="1291"/>
      <c r="AD41" s="1291"/>
      <c r="AH41"/>
      <c r="AI41"/>
      <c r="AJ41"/>
      <c r="AK41"/>
    </row>
    <row r="42" spans="2:37" ht="19.5" customHeight="1">
      <c r="B42" s="1304" t="s">
        <v>558</v>
      </c>
      <c r="C42" s="1305"/>
      <c r="D42" s="1305"/>
      <c r="E42" s="1305"/>
      <c r="F42" s="1305"/>
      <c r="G42" s="1305"/>
      <c r="H42" s="1305"/>
      <c r="I42" s="1305"/>
      <c r="J42" s="1305"/>
      <c r="K42" s="1305"/>
      <c r="L42" s="1305"/>
      <c r="M42" s="1305"/>
      <c r="N42" s="1305"/>
      <c r="O42" s="1305"/>
      <c r="P42" s="1305"/>
      <c r="Q42" s="1305"/>
      <c r="R42" s="1305"/>
      <c r="S42" s="1305"/>
      <c r="T42" s="1305"/>
      <c r="U42" s="1305"/>
      <c r="V42" s="1305"/>
      <c r="W42" s="1305"/>
      <c r="X42" s="1305"/>
      <c r="Y42" s="1305"/>
      <c r="Z42" s="1305"/>
      <c r="AA42" s="1305"/>
      <c r="AB42" s="1305"/>
      <c r="AC42" s="1305"/>
      <c r="AD42" s="1305"/>
      <c r="AE42" s="1305"/>
      <c r="AF42" s="1305"/>
    </row>
    <row r="43" spans="2:37" ht="19.5" customHeight="1">
      <c r="B43" s="1304"/>
      <c r="C43" s="1305"/>
      <c r="D43" s="1305"/>
      <c r="E43" s="1305"/>
      <c r="F43" s="1305"/>
      <c r="G43" s="1305"/>
      <c r="H43" s="1305"/>
      <c r="I43" s="1305"/>
      <c r="J43" s="1305"/>
      <c r="K43" s="1305"/>
      <c r="L43" s="1305"/>
      <c r="M43" s="1305"/>
      <c r="N43" s="1305"/>
      <c r="O43" s="1305"/>
      <c r="P43" s="1305"/>
      <c r="Q43" s="1305"/>
      <c r="R43" s="1305"/>
      <c r="S43" s="1305"/>
      <c r="T43" s="1305"/>
      <c r="U43" s="1305"/>
      <c r="V43" s="1305"/>
      <c r="W43" s="1305"/>
      <c r="X43" s="1305"/>
      <c r="Y43" s="1305"/>
      <c r="Z43" s="1305"/>
      <c r="AA43" s="1305"/>
      <c r="AB43" s="1305"/>
      <c r="AC43" s="1305"/>
      <c r="AD43" s="1305"/>
      <c r="AE43" s="1305"/>
      <c r="AF43" s="1305"/>
    </row>
    <row r="44" spans="2:37" ht="19.5" customHeight="1">
      <c r="B44" s="1305"/>
      <c r="C44" s="1305"/>
      <c r="D44" s="1305"/>
      <c r="E44" s="1305"/>
      <c r="F44" s="1305"/>
      <c r="G44" s="1305"/>
      <c r="H44" s="1305"/>
      <c r="I44" s="1305"/>
      <c r="J44" s="1305"/>
      <c r="K44" s="1305"/>
      <c r="L44" s="1305"/>
      <c r="M44" s="1305"/>
      <c r="N44" s="1305"/>
      <c r="O44" s="1305"/>
      <c r="P44" s="1305"/>
      <c r="Q44" s="1305"/>
      <c r="R44" s="1305"/>
      <c r="S44" s="1305"/>
      <c r="T44" s="1305"/>
      <c r="U44" s="1305"/>
      <c r="V44" s="1305"/>
      <c r="W44" s="1305"/>
      <c r="X44" s="1305"/>
      <c r="Y44" s="1305"/>
      <c r="Z44" s="1305"/>
      <c r="AA44" s="1305"/>
      <c r="AB44" s="1305"/>
      <c r="AC44" s="1305"/>
      <c r="AD44" s="1305"/>
      <c r="AE44" s="1305"/>
      <c r="AF44" s="1305"/>
    </row>
    <row r="45" spans="2:37" ht="20.25" customHeight="1"/>
    <row r="46" spans="2:37" ht="21.95" customHeight="1">
      <c r="B46" s="1274" t="s">
        <v>559</v>
      </c>
      <c r="C46" s="1275"/>
      <c r="D46" s="1275"/>
      <c r="E46" s="1275"/>
      <c r="F46" s="1275"/>
      <c r="G46" s="1275"/>
      <c r="H46" s="1275"/>
      <c r="I46" s="1275"/>
      <c r="J46" s="1275"/>
      <c r="K46" s="1275"/>
      <c r="L46" s="1275"/>
      <c r="M46" s="1275"/>
      <c r="N46" s="1275"/>
      <c r="O46" s="1275"/>
      <c r="P46" s="1275"/>
      <c r="Q46" s="1275"/>
      <c r="R46" s="1275"/>
      <c r="S46" s="1275"/>
      <c r="T46" s="1275"/>
      <c r="U46" s="1275"/>
      <c r="V46" s="1275"/>
      <c r="W46" s="1276"/>
      <c r="Y46" s="57" t="s">
        <v>560</v>
      </c>
    </row>
    <row r="47" spans="2:37" ht="21.95" customHeight="1">
      <c r="B47" s="45" t="s">
        <v>561</v>
      </c>
    </row>
    <row r="48" spans="2:37" ht="21.95" customHeight="1">
      <c r="B48" s="1294" t="s">
        <v>562</v>
      </c>
      <c r="C48" s="1294"/>
      <c r="D48" s="1294"/>
      <c r="E48" s="1294"/>
      <c r="F48" s="1294"/>
      <c r="G48" s="1294"/>
      <c r="H48" s="1294"/>
      <c r="I48" s="1294"/>
      <c r="J48" s="1294"/>
      <c r="K48" s="1296" t="s">
        <v>563</v>
      </c>
      <c r="L48" s="1297"/>
      <c r="M48" s="1297"/>
      <c r="N48" s="1297"/>
      <c r="O48" s="1297"/>
      <c r="P48" s="1297"/>
      <c r="Q48" s="1297"/>
      <c r="R48" s="1297"/>
      <c r="S48" s="1297"/>
      <c r="T48" s="1297"/>
      <c r="U48" s="1297"/>
      <c r="V48" s="1297"/>
      <c r="W48" s="1297"/>
      <c r="X48" s="1297"/>
      <c r="Y48" s="1297"/>
      <c r="Z48" s="1297"/>
      <c r="AA48" s="1297"/>
      <c r="AB48" s="1297"/>
      <c r="AC48" s="1297"/>
      <c r="AD48" s="1297"/>
      <c r="AE48" s="1297"/>
      <c r="AF48" s="1298"/>
    </row>
    <row r="49" spans="2:32" ht="21.95" customHeight="1">
      <c r="B49" s="1295"/>
      <c r="C49" s="1295"/>
      <c r="D49" s="1295"/>
      <c r="E49" s="1295"/>
      <c r="F49" s="1295"/>
      <c r="G49" s="1295"/>
      <c r="H49" s="1295"/>
      <c r="I49" s="1295"/>
      <c r="J49" s="1295"/>
      <c r="K49" s="1299"/>
      <c r="L49" s="1300"/>
      <c r="M49" s="1300"/>
      <c r="N49" s="1300"/>
      <c r="O49" s="1300"/>
      <c r="P49" s="1300"/>
      <c r="Q49" s="1300"/>
      <c r="R49" s="1300"/>
      <c r="S49" s="1300"/>
      <c r="T49" s="1300"/>
      <c r="U49" s="1300"/>
      <c r="V49" s="1300"/>
      <c r="W49" s="1300"/>
      <c r="X49" s="1300"/>
      <c r="Y49" s="1300"/>
      <c r="Z49" s="1300"/>
      <c r="AA49" s="1300"/>
      <c r="AB49" s="1300"/>
      <c r="AC49" s="1300"/>
      <c r="AD49" s="1300"/>
      <c r="AE49" s="1300"/>
      <c r="AF49" s="1301"/>
    </row>
    <row r="50" spans="2:32" ht="36" customHeight="1">
      <c r="B50" s="1302" t="s">
        <v>564</v>
      </c>
      <c r="C50" s="1302"/>
      <c r="D50" s="1302"/>
      <c r="E50" s="1302"/>
      <c r="F50" s="1302"/>
      <c r="G50" s="1302"/>
      <c r="H50" s="1302"/>
      <c r="I50" s="1302"/>
      <c r="J50" s="1302"/>
      <c r="K50" s="1302"/>
      <c r="L50" s="1302"/>
      <c r="M50" s="1302"/>
      <c r="N50" s="1302"/>
      <c r="O50" s="1302"/>
      <c r="P50" s="1302"/>
      <c r="Q50" s="1302"/>
      <c r="R50" s="1302"/>
      <c r="S50" s="1302"/>
      <c r="T50" s="1302"/>
      <c r="U50" s="1302"/>
      <c r="V50" s="1302"/>
      <c r="W50" s="1302"/>
      <c r="X50" s="1302"/>
      <c r="Y50" s="1302"/>
      <c r="Z50" s="1302"/>
      <c r="AA50" s="1302"/>
      <c r="AB50" s="1302"/>
      <c r="AC50" s="1302"/>
      <c r="AD50" s="1302"/>
      <c r="AE50" s="1302"/>
      <c r="AF50" s="1302"/>
    </row>
    <row r="51" spans="2:32" ht="21.95" customHeight="1"/>
    <row r="52" spans="2:32" ht="21.95" customHeight="1">
      <c r="B52" s="1274" t="s">
        <v>1072</v>
      </c>
      <c r="C52" s="1275"/>
      <c r="D52" s="1275"/>
      <c r="E52" s="1275"/>
      <c r="F52" s="1275"/>
      <c r="G52" s="1275"/>
      <c r="H52" s="1275"/>
      <c r="I52" s="1276"/>
      <c r="K52" s="57" t="s">
        <v>1073</v>
      </c>
    </row>
    <row r="53" spans="2:32" ht="21.95" customHeight="1">
      <c r="B53" s="45" t="s">
        <v>1074</v>
      </c>
    </row>
    <row r="54" spans="2:32" ht="21.95" customHeight="1">
      <c r="B54" s="1248"/>
      <c r="C54" s="1248"/>
      <c r="D54" s="1248"/>
      <c r="E54" s="1248"/>
      <c r="F54" s="1248"/>
      <c r="G54" s="1248"/>
      <c r="H54" s="1248"/>
      <c r="I54" s="1248"/>
      <c r="J54" s="1248"/>
      <c r="K54" s="1248"/>
      <c r="L54" s="1248" t="s">
        <v>547</v>
      </c>
      <c r="M54" s="1248"/>
      <c r="N54" s="1248"/>
      <c r="O54" s="1248"/>
      <c r="P54" s="1248"/>
      <c r="Q54" s="1277" t="s">
        <v>548</v>
      </c>
      <c r="R54" s="1277"/>
      <c r="S54" s="1277"/>
      <c r="T54" s="1277"/>
      <c r="U54" s="1278"/>
      <c r="V54" s="1279"/>
      <c r="W54" s="1280" t="s">
        <v>1075</v>
      </c>
      <c r="X54" s="1248"/>
      <c r="Y54" s="1248"/>
      <c r="Z54" s="1248"/>
    </row>
    <row r="55" spans="2:32" ht="21.95" customHeight="1">
      <c r="B55" s="1248"/>
      <c r="C55" s="1248"/>
      <c r="D55" s="1248"/>
      <c r="E55" s="1248"/>
      <c r="F55" s="1248"/>
      <c r="G55" s="1248"/>
      <c r="H55" s="1248"/>
      <c r="I55" s="1248"/>
      <c r="J55" s="1248"/>
      <c r="K55" s="1248"/>
      <c r="L55" s="1248"/>
      <c r="M55" s="1248"/>
      <c r="N55" s="1248"/>
      <c r="O55" s="1248"/>
      <c r="P55" s="1248"/>
      <c r="Q55" s="1277"/>
      <c r="R55" s="1277"/>
      <c r="S55" s="1277"/>
      <c r="T55" s="1277"/>
      <c r="U55" s="1278"/>
      <c r="V55" s="1279"/>
      <c r="W55" s="1248"/>
      <c r="X55" s="1248"/>
      <c r="Y55" s="1248"/>
      <c r="Z55" s="1248"/>
    </row>
    <row r="56" spans="2:32" ht="21.95" customHeight="1">
      <c r="B56" s="1252" t="s">
        <v>534</v>
      </c>
      <c r="C56" s="1253"/>
      <c r="D56" s="1253"/>
      <c r="E56" s="1253"/>
      <c r="F56" s="1253"/>
      <c r="G56" s="1253"/>
      <c r="H56" s="1253"/>
      <c r="I56" s="1253"/>
      <c r="J56" s="1253"/>
      <c r="K56" s="1254"/>
      <c r="L56" s="1281" t="str">
        <f>IF(N16="","",EOMONTH(AI16,0))</f>
        <v/>
      </c>
      <c r="M56" s="1281"/>
      <c r="N56" s="1281"/>
      <c r="O56" s="1281"/>
      <c r="P56" s="1281"/>
      <c r="Q56" s="1289" t="str">
        <f>IF($P$17=0,"",$P$17)</f>
        <v/>
      </c>
      <c r="R56" s="1290"/>
      <c r="S56" s="1290"/>
      <c r="T56" s="1290"/>
      <c r="U56" s="1278"/>
      <c r="V56" s="1279"/>
      <c r="W56" s="1286"/>
      <c r="X56" s="1287"/>
      <c r="Y56" s="1287"/>
      <c r="Z56" s="1288"/>
    </row>
    <row r="57" spans="2:32" ht="21.95" customHeight="1">
      <c r="B57" s="1252" t="s">
        <v>1076</v>
      </c>
      <c r="C57" s="1253"/>
      <c r="D57" s="1253"/>
      <c r="E57" s="1253"/>
      <c r="F57" s="1253"/>
      <c r="G57" s="1253"/>
      <c r="H57" s="1253"/>
      <c r="I57" s="1253"/>
      <c r="J57" s="1253"/>
      <c r="K57" s="1254"/>
      <c r="L57" s="1281" t="str">
        <f t="shared" ref="L57:L74" si="3">IF($N$16="","",EOMONTH(L56,1))</f>
        <v/>
      </c>
      <c r="M57" s="1281"/>
      <c r="N57" s="1281"/>
      <c r="O57" s="1281"/>
      <c r="P57" s="1281"/>
      <c r="Q57" s="1282"/>
      <c r="R57" s="1283"/>
      <c r="S57" s="1283"/>
      <c r="T57" s="1283"/>
      <c r="U57" s="1278"/>
      <c r="V57" s="1279"/>
      <c r="W57" s="1286"/>
      <c r="X57" s="1287"/>
      <c r="Y57" s="1287"/>
      <c r="Z57" s="1288"/>
    </row>
    <row r="58" spans="2:32" ht="21.95" customHeight="1">
      <c r="B58" s="1252" t="s">
        <v>1077</v>
      </c>
      <c r="C58" s="1253"/>
      <c r="D58" s="1253"/>
      <c r="E58" s="1253"/>
      <c r="F58" s="1253"/>
      <c r="G58" s="1253"/>
      <c r="H58" s="1253"/>
      <c r="I58" s="1253"/>
      <c r="J58" s="1253"/>
      <c r="K58" s="1254"/>
      <c r="L58" s="1281" t="str">
        <f t="shared" si="3"/>
        <v/>
      </c>
      <c r="M58" s="1281"/>
      <c r="N58" s="1281"/>
      <c r="O58" s="1281"/>
      <c r="P58" s="1281"/>
      <c r="Q58" s="1282"/>
      <c r="R58" s="1283"/>
      <c r="S58" s="1283"/>
      <c r="T58" s="1283"/>
      <c r="U58" s="1278"/>
      <c r="V58" s="1279"/>
      <c r="W58" s="1291" t="str">
        <f>IF(Q56="","",IF(OR(AND($AJ$8=7,Q56&lt;=750,$H$20="可"),AND($AJ$8=8,Q56&lt;=900,$H$20="可"),AND($AJ$8=9,Q56&lt;=750,$H$20="可")),"可","否"))</f>
        <v/>
      </c>
      <c r="X58" s="1291"/>
      <c r="Y58" s="1291"/>
      <c r="Z58" s="1291"/>
    </row>
    <row r="59" spans="2:32" ht="21.95" customHeight="1">
      <c r="B59" s="1252"/>
      <c r="C59" s="1253"/>
      <c r="D59" s="1253"/>
      <c r="E59" s="1253"/>
      <c r="F59" s="1253"/>
      <c r="G59" s="1253"/>
      <c r="H59" s="1253"/>
      <c r="I59" s="1253"/>
      <c r="J59" s="1253"/>
      <c r="K59" s="1254"/>
      <c r="L59" s="1281" t="str">
        <f t="shared" si="3"/>
        <v/>
      </c>
      <c r="M59" s="1281"/>
      <c r="N59" s="1281"/>
      <c r="O59" s="1281"/>
      <c r="P59" s="1281"/>
      <c r="Q59" s="1282"/>
      <c r="R59" s="1283"/>
      <c r="S59" s="1283"/>
      <c r="T59" s="1283"/>
      <c r="U59" s="1278"/>
      <c r="V59" s="1279"/>
      <c r="W59" s="1291" t="str">
        <f t="shared" ref="W59:W74" si="4">IF(Q57="","",IF(OR(AND($AJ$8=7,Q57&lt;=750,$H$20="可"),AND($AJ$8=8,Q57&lt;=900,$H$20="可"),AND($AJ$8=9,Q57&lt;=750,$H$20="可")),"可","否"))</f>
        <v/>
      </c>
      <c r="X59" s="1291"/>
      <c r="Y59" s="1291"/>
      <c r="Z59" s="1291"/>
    </row>
    <row r="60" spans="2:32" ht="21.95" customHeight="1">
      <c r="B60" s="1252"/>
      <c r="C60" s="1253"/>
      <c r="D60" s="1253"/>
      <c r="E60" s="1253"/>
      <c r="F60" s="1253"/>
      <c r="G60" s="1253"/>
      <c r="H60" s="1253"/>
      <c r="I60" s="1253"/>
      <c r="J60" s="1253"/>
      <c r="K60" s="1254"/>
      <c r="L60" s="1281" t="str">
        <f t="shared" si="3"/>
        <v/>
      </c>
      <c r="M60" s="1281"/>
      <c r="N60" s="1281"/>
      <c r="O60" s="1281"/>
      <c r="P60" s="1281"/>
      <c r="Q60" s="1282"/>
      <c r="R60" s="1283"/>
      <c r="S60" s="1283"/>
      <c r="T60" s="1283"/>
      <c r="U60" s="1278"/>
      <c r="V60" s="1279"/>
      <c r="W60" s="1291" t="str">
        <f t="shared" si="4"/>
        <v/>
      </c>
      <c r="X60" s="1291"/>
      <c r="Y60" s="1291"/>
      <c r="Z60" s="1291"/>
    </row>
    <row r="61" spans="2:32" ht="21.95" customHeight="1">
      <c r="B61" s="1252"/>
      <c r="C61" s="1253"/>
      <c r="D61" s="1253"/>
      <c r="E61" s="1253"/>
      <c r="F61" s="1253"/>
      <c r="G61" s="1253"/>
      <c r="H61" s="1253"/>
      <c r="I61" s="1253"/>
      <c r="J61" s="1253"/>
      <c r="K61" s="1254"/>
      <c r="L61" s="1281" t="str">
        <f t="shared" si="3"/>
        <v/>
      </c>
      <c r="M61" s="1281"/>
      <c r="N61" s="1281"/>
      <c r="O61" s="1281"/>
      <c r="P61" s="1281"/>
      <c r="Q61" s="1282"/>
      <c r="R61" s="1283"/>
      <c r="S61" s="1283"/>
      <c r="T61" s="1283"/>
      <c r="U61" s="1278"/>
      <c r="V61" s="1279"/>
      <c r="W61" s="1291" t="str">
        <f t="shared" si="4"/>
        <v/>
      </c>
      <c r="X61" s="1291"/>
      <c r="Y61" s="1291"/>
      <c r="Z61" s="1291"/>
    </row>
    <row r="62" spans="2:32" ht="21.95" customHeight="1">
      <c r="B62" s="1252"/>
      <c r="C62" s="1253"/>
      <c r="D62" s="1253"/>
      <c r="E62" s="1253"/>
      <c r="F62" s="1253"/>
      <c r="G62" s="1253"/>
      <c r="H62" s="1253"/>
      <c r="I62" s="1253"/>
      <c r="J62" s="1253"/>
      <c r="K62" s="1254"/>
      <c r="L62" s="1281" t="str">
        <f t="shared" si="3"/>
        <v/>
      </c>
      <c r="M62" s="1281"/>
      <c r="N62" s="1281"/>
      <c r="O62" s="1281"/>
      <c r="P62" s="1281"/>
      <c r="Q62" s="1282"/>
      <c r="R62" s="1283"/>
      <c r="S62" s="1283"/>
      <c r="T62" s="1283"/>
      <c r="U62" s="1278"/>
      <c r="V62" s="1279"/>
      <c r="W62" s="1291" t="str">
        <f t="shared" si="4"/>
        <v/>
      </c>
      <c r="X62" s="1291"/>
      <c r="Y62" s="1291"/>
      <c r="Z62" s="1291"/>
    </row>
    <row r="63" spans="2:32" ht="21.95" customHeight="1">
      <c r="B63" s="1252"/>
      <c r="C63" s="1253"/>
      <c r="D63" s="1253"/>
      <c r="E63" s="1253"/>
      <c r="F63" s="1253"/>
      <c r="G63" s="1253"/>
      <c r="H63" s="1253"/>
      <c r="I63" s="1253"/>
      <c r="J63" s="1253"/>
      <c r="K63" s="1254"/>
      <c r="L63" s="1281" t="str">
        <f t="shared" si="3"/>
        <v/>
      </c>
      <c r="M63" s="1281"/>
      <c r="N63" s="1281"/>
      <c r="O63" s="1281"/>
      <c r="P63" s="1281"/>
      <c r="Q63" s="1282"/>
      <c r="R63" s="1283"/>
      <c r="S63" s="1283"/>
      <c r="T63" s="1283"/>
      <c r="U63" s="1293" t="s">
        <v>555</v>
      </c>
      <c r="V63" s="1306"/>
      <c r="W63" s="1291" t="str">
        <f t="shared" si="4"/>
        <v/>
      </c>
      <c r="X63" s="1291"/>
      <c r="Y63" s="1291"/>
      <c r="Z63" s="1291"/>
    </row>
    <row r="64" spans="2:32" ht="21.95" customHeight="1">
      <c r="B64" s="1252"/>
      <c r="C64" s="1253"/>
      <c r="D64" s="1253"/>
      <c r="E64" s="1253"/>
      <c r="F64" s="1253"/>
      <c r="G64" s="1253"/>
      <c r="H64" s="1253"/>
      <c r="I64" s="1253"/>
      <c r="J64" s="1253"/>
      <c r="K64" s="1254"/>
      <c r="L64" s="1281" t="str">
        <f t="shared" si="3"/>
        <v/>
      </c>
      <c r="M64" s="1281"/>
      <c r="N64" s="1281"/>
      <c r="O64" s="1281"/>
      <c r="P64" s="1281"/>
      <c r="Q64" s="1282"/>
      <c r="R64" s="1283"/>
      <c r="S64" s="1283"/>
      <c r="T64" s="1283"/>
      <c r="U64" s="1293"/>
      <c r="V64" s="1306"/>
      <c r="W64" s="1291" t="str">
        <f t="shared" si="4"/>
        <v/>
      </c>
      <c r="X64" s="1291"/>
      <c r="Y64" s="1291"/>
      <c r="Z64" s="1291"/>
    </row>
    <row r="65" spans="2:32" ht="21.95" customHeight="1">
      <c r="B65" s="1252"/>
      <c r="C65" s="1253"/>
      <c r="D65" s="1253"/>
      <c r="E65" s="1253"/>
      <c r="F65" s="1253"/>
      <c r="G65" s="1253"/>
      <c r="H65" s="1253"/>
      <c r="I65" s="1253"/>
      <c r="J65" s="1253"/>
      <c r="K65" s="1254"/>
      <c r="L65" s="1281" t="str">
        <f t="shared" si="3"/>
        <v/>
      </c>
      <c r="M65" s="1281"/>
      <c r="N65" s="1281"/>
      <c r="O65" s="1281"/>
      <c r="P65" s="1281"/>
      <c r="Q65" s="1282"/>
      <c r="R65" s="1283"/>
      <c r="S65" s="1283"/>
      <c r="T65" s="1283"/>
      <c r="U65" s="1293"/>
      <c r="V65" s="1306"/>
      <c r="W65" s="1291" t="str">
        <f t="shared" si="4"/>
        <v/>
      </c>
      <c r="X65" s="1291"/>
      <c r="Y65" s="1291"/>
      <c r="Z65" s="1291"/>
    </row>
    <row r="66" spans="2:32" ht="21.95" customHeight="1">
      <c r="B66" s="1252"/>
      <c r="C66" s="1253"/>
      <c r="D66" s="1253"/>
      <c r="E66" s="1253"/>
      <c r="F66" s="1253"/>
      <c r="G66" s="1253"/>
      <c r="H66" s="1253"/>
      <c r="I66" s="1253"/>
      <c r="J66" s="1253"/>
      <c r="K66" s="1254"/>
      <c r="L66" s="1281" t="str">
        <f t="shared" si="3"/>
        <v/>
      </c>
      <c r="M66" s="1281"/>
      <c r="N66" s="1281"/>
      <c r="O66" s="1281"/>
      <c r="P66" s="1281"/>
      <c r="Q66" s="1282"/>
      <c r="R66" s="1283"/>
      <c r="S66" s="1283"/>
      <c r="T66" s="1283"/>
      <c r="U66" s="1293"/>
      <c r="V66" s="1306"/>
      <c r="W66" s="1291" t="str">
        <f t="shared" si="4"/>
        <v/>
      </c>
      <c r="X66" s="1291"/>
      <c r="Y66" s="1291"/>
      <c r="Z66" s="1291"/>
    </row>
    <row r="67" spans="2:32" ht="21.95" customHeight="1">
      <c r="B67" s="1252"/>
      <c r="C67" s="1253"/>
      <c r="D67" s="1253"/>
      <c r="E67" s="1253"/>
      <c r="F67" s="1253"/>
      <c r="G67" s="1253"/>
      <c r="H67" s="1253"/>
      <c r="I67" s="1253"/>
      <c r="J67" s="1253"/>
      <c r="K67" s="1254"/>
      <c r="L67" s="1281" t="str">
        <f t="shared" si="3"/>
        <v/>
      </c>
      <c r="M67" s="1281"/>
      <c r="N67" s="1281"/>
      <c r="O67" s="1281"/>
      <c r="P67" s="1281"/>
      <c r="Q67" s="1282"/>
      <c r="R67" s="1283"/>
      <c r="S67" s="1283"/>
      <c r="T67" s="1283"/>
      <c r="U67" s="1278"/>
      <c r="V67" s="1279"/>
      <c r="W67" s="1291" t="str">
        <f t="shared" si="4"/>
        <v/>
      </c>
      <c r="X67" s="1291"/>
      <c r="Y67" s="1291"/>
      <c r="Z67" s="1291"/>
    </row>
    <row r="68" spans="2:32" ht="21.95" customHeight="1">
      <c r="B68" s="1252"/>
      <c r="C68" s="1253"/>
      <c r="D68" s="1253"/>
      <c r="E68" s="1253"/>
      <c r="F68" s="1253"/>
      <c r="G68" s="1253"/>
      <c r="H68" s="1253"/>
      <c r="I68" s="1253"/>
      <c r="J68" s="1253"/>
      <c r="K68" s="1254"/>
      <c r="L68" s="1281" t="str">
        <f t="shared" si="3"/>
        <v/>
      </c>
      <c r="M68" s="1281"/>
      <c r="N68" s="1281"/>
      <c r="O68" s="1281"/>
      <c r="P68" s="1281"/>
      <c r="Q68" s="1282"/>
      <c r="R68" s="1283"/>
      <c r="S68" s="1283"/>
      <c r="T68" s="1283"/>
      <c r="U68" s="1278"/>
      <c r="V68" s="1279"/>
      <c r="W68" s="1291" t="str">
        <f t="shared" si="4"/>
        <v/>
      </c>
      <c r="X68" s="1291"/>
      <c r="Y68" s="1291"/>
      <c r="Z68" s="1291"/>
    </row>
    <row r="69" spans="2:32" ht="21.95" customHeight="1">
      <c r="B69" s="1252"/>
      <c r="C69" s="1253"/>
      <c r="D69" s="1253"/>
      <c r="E69" s="1253"/>
      <c r="F69" s="1253"/>
      <c r="G69" s="1253"/>
      <c r="H69" s="1253"/>
      <c r="I69" s="1253"/>
      <c r="J69" s="1253"/>
      <c r="K69" s="1254"/>
      <c r="L69" s="1281" t="str">
        <f t="shared" si="3"/>
        <v/>
      </c>
      <c r="M69" s="1281"/>
      <c r="N69" s="1281"/>
      <c r="O69" s="1281"/>
      <c r="P69" s="1281"/>
      <c r="Q69" s="1282"/>
      <c r="R69" s="1283"/>
      <c r="S69" s="1283"/>
      <c r="T69" s="1283"/>
      <c r="U69" s="1278"/>
      <c r="V69" s="1279"/>
      <c r="W69" s="1291" t="str">
        <f t="shared" si="4"/>
        <v/>
      </c>
      <c r="X69" s="1291"/>
      <c r="Y69" s="1291"/>
      <c r="Z69" s="1291"/>
    </row>
    <row r="70" spans="2:32" ht="21.95" customHeight="1">
      <c r="B70" s="1252"/>
      <c r="C70" s="1253"/>
      <c r="D70" s="1253"/>
      <c r="E70" s="1253"/>
      <c r="F70" s="1253"/>
      <c r="G70" s="1253"/>
      <c r="H70" s="1253"/>
      <c r="I70" s="1253"/>
      <c r="J70" s="1253"/>
      <c r="K70" s="1254"/>
      <c r="L70" s="1281" t="str">
        <f t="shared" si="3"/>
        <v/>
      </c>
      <c r="M70" s="1281"/>
      <c r="N70" s="1281"/>
      <c r="O70" s="1281"/>
      <c r="P70" s="1281"/>
      <c r="Q70" s="1249"/>
      <c r="R70" s="1249"/>
      <c r="S70" s="1249"/>
      <c r="T70" s="1249"/>
      <c r="W70" s="1291" t="str">
        <f t="shared" si="4"/>
        <v/>
      </c>
      <c r="X70" s="1291"/>
      <c r="Y70" s="1291"/>
      <c r="Z70" s="1291"/>
    </row>
    <row r="71" spans="2:32" ht="21.95" customHeight="1">
      <c r="B71" s="1252"/>
      <c r="C71" s="1253"/>
      <c r="D71" s="1253"/>
      <c r="E71" s="1253"/>
      <c r="F71" s="1253"/>
      <c r="G71" s="1253"/>
      <c r="H71" s="1253"/>
      <c r="I71" s="1253"/>
      <c r="J71" s="1253"/>
      <c r="K71" s="1254"/>
      <c r="L71" s="1281" t="str">
        <f t="shared" si="3"/>
        <v/>
      </c>
      <c r="M71" s="1281"/>
      <c r="N71" s="1281"/>
      <c r="O71" s="1281"/>
      <c r="P71" s="1281"/>
      <c r="Q71" s="1249"/>
      <c r="R71" s="1249"/>
      <c r="S71" s="1249"/>
      <c r="T71" s="1249"/>
      <c r="W71" s="1291" t="str">
        <f t="shared" si="4"/>
        <v/>
      </c>
      <c r="X71" s="1291"/>
      <c r="Y71" s="1291"/>
      <c r="Z71" s="1291"/>
    </row>
    <row r="72" spans="2:32" ht="21.95" customHeight="1">
      <c r="B72" s="1252"/>
      <c r="C72" s="1253"/>
      <c r="D72" s="1253"/>
      <c r="E72" s="1253"/>
      <c r="F72" s="1253"/>
      <c r="G72" s="1253"/>
      <c r="H72" s="1253"/>
      <c r="I72" s="1253"/>
      <c r="J72" s="1253"/>
      <c r="K72" s="1254"/>
      <c r="L72" s="1281" t="str">
        <f t="shared" si="3"/>
        <v/>
      </c>
      <c r="M72" s="1281"/>
      <c r="N72" s="1281"/>
      <c r="O72" s="1281"/>
      <c r="P72" s="1281"/>
      <c r="Q72" s="1249"/>
      <c r="R72" s="1249"/>
      <c r="S72" s="1249"/>
      <c r="T72" s="1249"/>
      <c r="W72" s="1291" t="str">
        <f t="shared" si="4"/>
        <v/>
      </c>
      <c r="X72" s="1291"/>
      <c r="Y72" s="1291"/>
      <c r="Z72" s="1291"/>
    </row>
    <row r="73" spans="2:32" ht="21.95" customHeight="1">
      <c r="B73" s="1252"/>
      <c r="C73" s="1253"/>
      <c r="D73" s="1253"/>
      <c r="E73" s="1253"/>
      <c r="F73" s="1253"/>
      <c r="G73" s="1253"/>
      <c r="H73" s="1253"/>
      <c r="I73" s="1253"/>
      <c r="J73" s="1253"/>
      <c r="K73" s="1254"/>
      <c r="L73" s="1281" t="str">
        <f t="shared" si="3"/>
        <v/>
      </c>
      <c r="M73" s="1281"/>
      <c r="N73" s="1281"/>
      <c r="O73" s="1281"/>
      <c r="P73" s="1281"/>
      <c r="Q73" s="1249"/>
      <c r="R73" s="1249"/>
      <c r="S73" s="1249"/>
      <c r="T73" s="1249"/>
      <c r="W73" s="1291" t="str">
        <f t="shared" si="4"/>
        <v/>
      </c>
      <c r="X73" s="1291"/>
      <c r="Y73" s="1291"/>
      <c r="Z73" s="1291"/>
    </row>
    <row r="74" spans="2:32" ht="21.95" customHeight="1">
      <c r="B74" s="1252"/>
      <c r="C74" s="1253"/>
      <c r="D74" s="1253"/>
      <c r="E74" s="1253"/>
      <c r="F74" s="1253"/>
      <c r="G74" s="1253"/>
      <c r="H74" s="1253"/>
      <c r="I74" s="1253"/>
      <c r="J74" s="1253"/>
      <c r="K74" s="1254"/>
      <c r="L74" s="1281" t="str">
        <f t="shared" si="3"/>
        <v/>
      </c>
      <c r="M74" s="1281"/>
      <c r="N74" s="1281"/>
      <c r="O74" s="1281"/>
      <c r="P74" s="1281"/>
      <c r="Q74" s="1249"/>
      <c r="R74" s="1249"/>
      <c r="S74" s="1249"/>
      <c r="T74" s="1249"/>
      <c r="W74" s="1291" t="str">
        <f t="shared" si="4"/>
        <v/>
      </c>
      <c r="X74" s="1291"/>
      <c r="Y74" s="1291"/>
      <c r="Z74" s="1291"/>
    </row>
    <row r="75" spans="2:32" ht="21.95" customHeight="1">
      <c r="B75" s="1272" t="s">
        <v>1078</v>
      </c>
      <c r="C75" s="1273"/>
      <c r="D75" s="1273"/>
      <c r="E75" s="1273"/>
      <c r="F75" s="1273"/>
      <c r="G75" s="1273"/>
      <c r="H75" s="1273"/>
      <c r="I75" s="1273"/>
      <c r="J75" s="1273"/>
      <c r="K75" s="1273"/>
      <c r="L75" s="1273"/>
      <c r="M75" s="1273"/>
      <c r="N75" s="1273"/>
      <c r="O75" s="1273"/>
      <c r="P75" s="1273"/>
      <c r="Q75" s="1273"/>
      <c r="R75" s="1273"/>
      <c r="S75" s="1273"/>
      <c r="T75" s="1273"/>
      <c r="U75" s="1273"/>
      <c r="V75" s="1273"/>
      <c r="W75" s="1273"/>
      <c r="X75" s="1273"/>
      <c r="Y75" s="1273"/>
      <c r="Z75" s="1273"/>
      <c r="AA75" s="1273"/>
      <c r="AB75" s="1273"/>
      <c r="AC75" s="1273"/>
      <c r="AD75" s="1273"/>
      <c r="AE75" s="1273"/>
      <c r="AF75" s="1273"/>
    </row>
    <row r="76" spans="2:32" ht="21.95" customHeight="1">
      <c r="B76" s="1272"/>
      <c r="C76" s="1273"/>
      <c r="D76" s="1273"/>
      <c r="E76" s="1273"/>
      <c r="F76" s="1273"/>
      <c r="G76" s="1273"/>
      <c r="H76" s="1273"/>
      <c r="I76" s="1273"/>
      <c r="J76" s="1273"/>
      <c r="K76" s="1273"/>
      <c r="L76" s="1273"/>
      <c r="M76" s="1273"/>
      <c r="N76" s="1273"/>
      <c r="O76" s="1273"/>
      <c r="P76" s="1273"/>
      <c r="Q76" s="1273"/>
      <c r="R76" s="1273"/>
      <c r="S76" s="1273"/>
      <c r="T76" s="1273"/>
      <c r="U76" s="1273"/>
      <c r="V76" s="1273"/>
      <c r="W76" s="1273"/>
      <c r="X76" s="1273"/>
      <c r="Y76" s="1273"/>
      <c r="Z76" s="1273"/>
      <c r="AA76" s="1273"/>
      <c r="AB76" s="1273"/>
      <c r="AC76" s="1273"/>
      <c r="AD76" s="1273"/>
      <c r="AE76" s="1273"/>
      <c r="AF76" s="1273"/>
    </row>
    <row r="77" spans="2:32" ht="21.95" customHeight="1">
      <c r="B77" s="1272"/>
      <c r="C77" s="1273"/>
      <c r="D77" s="1273"/>
      <c r="E77" s="1273"/>
      <c r="F77" s="1273"/>
      <c r="G77" s="1273"/>
      <c r="H77" s="1273"/>
      <c r="I77" s="1273"/>
      <c r="J77" s="1273"/>
      <c r="K77" s="1273"/>
      <c r="L77" s="1273"/>
      <c r="M77" s="1273"/>
      <c r="N77" s="1273"/>
      <c r="O77" s="1273"/>
      <c r="P77" s="1273"/>
      <c r="Q77" s="1273"/>
      <c r="R77" s="1273"/>
      <c r="S77" s="1273"/>
      <c r="T77" s="1273"/>
      <c r="U77" s="1273"/>
      <c r="V77" s="1273"/>
      <c r="W77" s="1273"/>
      <c r="X77" s="1273"/>
      <c r="Y77" s="1273"/>
      <c r="Z77" s="1273"/>
      <c r="AA77" s="1273"/>
      <c r="AB77" s="1273"/>
      <c r="AC77" s="1273"/>
      <c r="AD77" s="1273"/>
      <c r="AE77" s="1273"/>
      <c r="AF77" s="1273"/>
    </row>
    <row r="78" spans="2:32" ht="21.95" customHeight="1"/>
    <row r="79" spans="2:32" ht="21.95" customHeight="1"/>
    <row r="80" spans="2:32" ht="21.95" customHeight="1"/>
    <row r="81" ht="21.95" customHeight="1"/>
    <row r="82" ht="21.95" customHeight="1"/>
    <row r="83" ht="21.95" customHeight="1"/>
    <row r="84" ht="21.95" customHeight="1"/>
    <row r="85" ht="21.95" customHeight="1"/>
    <row r="86" ht="21.95" customHeight="1"/>
    <row r="87" ht="21.95" customHeight="1"/>
    <row r="88" ht="21.95" customHeight="1"/>
    <row r="89" ht="21.95" customHeight="1"/>
    <row r="90" ht="21.95" customHeight="1"/>
    <row r="91" ht="21.95" customHeight="1"/>
    <row r="92" ht="21.95" customHeight="1"/>
    <row r="93" ht="21.95" customHeight="1"/>
    <row r="94" ht="21.95" customHeight="1"/>
    <row r="95" ht="21.95" customHeight="1"/>
    <row r="96" ht="21.95" customHeight="1"/>
    <row r="97" ht="21.95" customHeight="1"/>
    <row r="98" ht="21.95" customHeight="1"/>
    <row r="99" ht="21.95" customHeight="1"/>
    <row r="100" ht="21.95" customHeight="1"/>
    <row r="101" ht="21.95" customHeight="1"/>
    <row r="102" ht="21.95" customHeight="1"/>
    <row r="103" ht="21.95" customHeight="1"/>
    <row r="104" ht="21.95" customHeight="1"/>
    <row r="105" ht="21.95" customHeight="1"/>
    <row r="106" ht="21.95" customHeight="1"/>
    <row r="107" ht="21.95" customHeight="1"/>
    <row r="108" ht="21.95" customHeight="1"/>
    <row r="109" ht="21.95" customHeight="1"/>
    <row r="110" ht="21.95" customHeight="1"/>
    <row r="111" ht="21.95" customHeight="1"/>
    <row r="112" ht="21.95" customHeight="1"/>
    <row r="113" ht="21.95" customHeight="1"/>
    <row r="114" ht="21.95" customHeight="1"/>
    <row r="115" ht="21.95" customHeight="1"/>
    <row r="116" ht="21.95" customHeight="1"/>
    <row r="117" ht="21.95" customHeight="1"/>
    <row r="118" ht="21.95" customHeight="1"/>
    <row r="119" ht="21.95" customHeight="1"/>
    <row r="120" ht="21.95" customHeight="1"/>
    <row r="121" ht="21.95" customHeight="1"/>
    <row r="122" ht="21.95" customHeight="1"/>
    <row r="123" ht="21.95" customHeight="1"/>
    <row r="124" ht="21.95" customHeight="1"/>
    <row r="125" ht="21.95" customHeight="1"/>
    <row r="126" ht="21.95" customHeight="1"/>
    <row r="127" ht="21.95" customHeight="1"/>
    <row r="128" ht="21.95" customHeight="1"/>
    <row r="129" ht="21.95" customHeight="1"/>
    <row r="130" ht="21.95" customHeight="1"/>
    <row r="131" ht="21.95" customHeight="1"/>
    <row r="132" ht="21.95" customHeight="1"/>
    <row r="133" ht="21.95" customHeight="1"/>
    <row r="134" ht="21.95" customHeight="1"/>
    <row r="135" ht="21.95" customHeight="1"/>
    <row r="136" ht="21.95" customHeight="1"/>
    <row r="137" ht="21.95" customHeight="1"/>
    <row r="138" ht="21.95" customHeight="1"/>
    <row r="139" ht="21.95" customHeight="1"/>
    <row r="140" ht="21.95" customHeight="1"/>
    <row r="141" ht="21.95" customHeight="1"/>
    <row r="142" ht="21.95" customHeight="1"/>
    <row r="143" ht="21.95" customHeight="1"/>
    <row r="144" ht="21.95" customHeight="1"/>
    <row r="145" ht="21.95" customHeight="1"/>
    <row r="146" ht="21.95" customHeight="1"/>
    <row r="147" ht="21.95" customHeight="1"/>
    <row r="148" ht="21.95" customHeight="1"/>
    <row r="149" ht="21.95" customHeight="1"/>
    <row r="150" ht="21.95" customHeight="1"/>
    <row r="151" ht="21.95" customHeight="1"/>
    <row r="152" ht="21.95" customHeight="1"/>
  </sheetData>
  <mergeCells count="182">
    <mergeCell ref="B75:AF77"/>
    <mergeCell ref="B73:K73"/>
    <mergeCell ref="L73:P73"/>
    <mergeCell ref="Q73:T73"/>
    <mergeCell ref="W73:Z73"/>
    <mergeCell ref="B74:K74"/>
    <mergeCell ref="L74:P74"/>
    <mergeCell ref="Q74:T74"/>
    <mergeCell ref="W74:Z74"/>
    <mergeCell ref="B71:K71"/>
    <mergeCell ref="L71:P71"/>
    <mergeCell ref="Q71:T71"/>
    <mergeCell ref="W71:Z71"/>
    <mergeCell ref="B72:K72"/>
    <mergeCell ref="L72:P72"/>
    <mergeCell ref="Q72:T72"/>
    <mergeCell ref="W72:Z72"/>
    <mergeCell ref="B69:K69"/>
    <mergeCell ref="L69:P69"/>
    <mergeCell ref="Q69:T69"/>
    <mergeCell ref="U69:V69"/>
    <mergeCell ref="W69:Z69"/>
    <mergeCell ref="B70:K70"/>
    <mergeCell ref="L70:P70"/>
    <mergeCell ref="Q70:T70"/>
    <mergeCell ref="W70:Z70"/>
    <mergeCell ref="B67:K67"/>
    <mergeCell ref="L67:P67"/>
    <mergeCell ref="Q67:T67"/>
    <mergeCell ref="U67:V67"/>
    <mergeCell ref="W67:Z67"/>
    <mergeCell ref="B68:K68"/>
    <mergeCell ref="L68:P68"/>
    <mergeCell ref="Q68:T68"/>
    <mergeCell ref="U68:V68"/>
    <mergeCell ref="W68:Z68"/>
    <mergeCell ref="L65:P65"/>
    <mergeCell ref="Q65:T65"/>
    <mergeCell ref="W65:Z65"/>
    <mergeCell ref="B66:K66"/>
    <mergeCell ref="L66:P66"/>
    <mergeCell ref="Q66:T66"/>
    <mergeCell ref="W66:Z66"/>
    <mergeCell ref="B63:K63"/>
    <mergeCell ref="L63:P63"/>
    <mergeCell ref="Q63:T63"/>
    <mergeCell ref="U63:V66"/>
    <mergeCell ref="W63:Z63"/>
    <mergeCell ref="B64:K64"/>
    <mergeCell ref="L64:P64"/>
    <mergeCell ref="Q64:T64"/>
    <mergeCell ref="W64:Z64"/>
    <mergeCell ref="B65:K65"/>
    <mergeCell ref="B61:K61"/>
    <mergeCell ref="L61:P61"/>
    <mergeCell ref="Q61:T61"/>
    <mergeCell ref="U61:V61"/>
    <mergeCell ref="W61:Z61"/>
    <mergeCell ref="B62:K62"/>
    <mergeCell ref="L62:P62"/>
    <mergeCell ref="Q62:T62"/>
    <mergeCell ref="U62:V62"/>
    <mergeCell ref="W62:Z62"/>
    <mergeCell ref="B59:K59"/>
    <mergeCell ref="L59:P59"/>
    <mergeCell ref="Q59:T59"/>
    <mergeCell ref="U59:V59"/>
    <mergeCell ref="W59:Z59"/>
    <mergeCell ref="B60:K60"/>
    <mergeCell ref="L60:P60"/>
    <mergeCell ref="Q60:T60"/>
    <mergeCell ref="U60:V60"/>
    <mergeCell ref="W60:Z60"/>
    <mergeCell ref="B57:K57"/>
    <mergeCell ref="L57:P57"/>
    <mergeCell ref="Q57:T57"/>
    <mergeCell ref="U57:V57"/>
    <mergeCell ref="W57:Z57"/>
    <mergeCell ref="B58:K58"/>
    <mergeCell ref="L58:P58"/>
    <mergeCell ref="Q58:T58"/>
    <mergeCell ref="U58:V58"/>
    <mergeCell ref="W58:Z58"/>
    <mergeCell ref="B54:K55"/>
    <mergeCell ref="L54:P55"/>
    <mergeCell ref="Q54:T55"/>
    <mergeCell ref="U54:V55"/>
    <mergeCell ref="W54:Z55"/>
    <mergeCell ref="B56:K56"/>
    <mergeCell ref="L56:P56"/>
    <mergeCell ref="Q56:T56"/>
    <mergeCell ref="U56:V56"/>
    <mergeCell ref="W56:Z56"/>
    <mergeCell ref="B46:W46"/>
    <mergeCell ref="B48:J49"/>
    <mergeCell ref="K48:AF48"/>
    <mergeCell ref="K49:AF49"/>
    <mergeCell ref="B50:AF50"/>
    <mergeCell ref="B52:I52"/>
    <mergeCell ref="B41:K41"/>
    <mergeCell ref="L41:P41"/>
    <mergeCell ref="Q41:T41"/>
    <mergeCell ref="U41:X41"/>
    <mergeCell ref="AA41:AD41"/>
    <mergeCell ref="B42:AF44"/>
    <mergeCell ref="AA39:AD39"/>
    <mergeCell ref="B40:K40"/>
    <mergeCell ref="L40:P40"/>
    <mergeCell ref="Q40:T40"/>
    <mergeCell ref="U40:X40"/>
    <mergeCell ref="AA40:AD40"/>
    <mergeCell ref="B38:K38"/>
    <mergeCell ref="L38:P38"/>
    <mergeCell ref="Q38:T38"/>
    <mergeCell ref="U38:X38"/>
    <mergeCell ref="Y38:Z41"/>
    <mergeCell ref="AA38:AD38"/>
    <mergeCell ref="B39:K39"/>
    <mergeCell ref="L39:P39"/>
    <mergeCell ref="Q39:T39"/>
    <mergeCell ref="U39:X39"/>
    <mergeCell ref="B37:K37"/>
    <mergeCell ref="L37:P37"/>
    <mergeCell ref="Q37:T37"/>
    <mergeCell ref="U37:X37"/>
    <mergeCell ref="Y37:Z37"/>
    <mergeCell ref="AA37:AD37"/>
    <mergeCell ref="B36:K36"/>
    <mergeCell ref="L36:P36"/>
    <mergeCell ref="Q36:T36"/>
    <mergeCell ref="U36:X36"/>
    <mergeCell ref="Y36:Z36"/>
    <mergeCell ref="AA36:AD36"/>
    <mergeCell ref="B35:K35"/>
    <mergeCell ref="L35:P35"/>
    <mergeCell ref="Q35:T35"/>
    <mergeCell ref="U35:X35"/>
    <mergeCell ref="Y35:Z35"/>
    <mergeCell ref="AA35:AD35"/>
    <mergeCell ref="B34:K34"/>
    <mergeCell ref="L34:P34"/>
    <mergeCell ref="Q34:T34"/>
    <mergeCell ref="U34:X34"/>
    <mergeCell ref="Y34:Z34"/>
    <mergeCell ref="AA34:AD34"/>
    <mergeCell ref="B20:G20"/>
    <mergeCell ref="H20:J20"/>
    <mergeCell ref="B21:AF28"/>
    <mergeCell ref="B30:I30"/>
    <mergeCell ref="B32:K33"/>
    <mergeCell ref="L32:P33"/>
    <mergeCell ref="Q32:T33"/>
    <mergeCell ref="U32:X33"/>
    <mergeCell ref="Y32:Z33"/>
    <mergeCell ref="AA32:AD33"/>
    <mergeCell ref="B17:O17"/>
    <mergeCell ref="P17:R17"/>
    <mergeCell ref="B18:Y18"/>
    <mergeCell ref="Z18:AB18"/>
    <mergeCell ref="B19:G19"/>
    <mergeCell ref="H19:J19"/>
    <mergeCell ref="B11:F11"/>
    <mergeCell ref="G11:Q11"/>
    <mergeCell ref="R11:U11"/>
    <mergeCell ref="V11:AB11"/>
    <mergeCell ref="B12:AF13"/>
    <mergeCell ref="B16:K16"/>
    <mergeCell ref="L16:M16"/>
    <mergeCell ref="N16:O16"/>
    <mergeCell ref="Q16:R16"/>
    <mergeCell ref="B10:F10"/>
    <mergeCell ref="G10:J10"/>
    <mergeCell ref="K10:N10"/>
    <mergeCell ref="O10:T10"/>
    <mergeCell ref="U10:X10"/>
    <mergeCell ref="Y10:AF10"/>
    <mergeCell ref="A1:AG1"/>
    <mergeCell ref="B3:AF6"/>
    <mergeCell ref="B9:F9"/>
    <mergeCell ref="G9:J9"/>
    <mergeCell ref="K9:N9"/>
    <mergeCell ref="O9:AB9"/>
  </mergeCells>
  <phoneticPr fontId="7"/>
  <conditionalFormatting sqref="V11:AB11">
    <cfRule type="expression" dxfId="1" priority="2">
      <formula>OR($AJ$2=3,$AJ$2=4,$AJ$2=5)</formula>
    </cfRule>
  </conditionalFormatting>
  <conditionalFormatting sqref="H20:J20">
    <cfRule type="expression" dxfId="0" priority="1">
      <formula>OR($AJ$8="",$AJ$8=6)</formula>
    </cfRule>
  </conditionalFormatting>
  <dataValidations count="2">
    <dataValidation type="list" allowBlank="1" showInputMessage="1" showErrorMessage="1" sqref="V11:AB11">
      <formula1>$AI$9:$AI$12</formula1>
    </dataValidation>
    <dataValidation type="list" allowBlank="1" showInputMessage="1" showErrorMessage="1" sqref="G11:Q11">
      <formula1>$AI$3:$AI$7</formula1>
    </dataValidation>
  </dataValidations>
  <printOptions horizontalCentered="1"/>
  <pageMargins left="0.31496062992125984" right="0.11811023622047245" top="0.55118110236220474" bottom="0.39370078740157483" header="0.31496062992125984" footer="0.31496062992125984"/>
  <pageSetup paperSize="9" scale="46"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U31"/>
  <sheetViews>
    <sheetView showZeros="0" view="pageBreakPreview" zoomScaleNormal="90" zoomScaleSheetLayoutView="100" workbookViewId="0"/>
  </sheetViews>
  <sheetFormatPr defaultColWidth="9" defaultRowHeight="13.5"/>
  <cols>
    <col min="1" max="1" width="3.75" style="194" customWidth="1"/>
    <col min="2" max="18" width="9" style="194"/>
    <col min="19" max="19" width="10.75" style="194" customWidth="1"/>
    <col min="20" max="20" width="3.75" style="194" customWidth="1"/>
    <col min="21" max="21" width="5" style="194" customWidth="1"/>
    <col min="22" max="16384" width="9" style="194"/>
  </cols>
  <sheetData>
    <row r="1" spans="1:21" ht="14.25">
      <c r="A1" s="194" t="s">
        <v>1079</v>
      </c>
      <c r="B1" s="195"/>
      <c r="C1" s="195"/>
      <c r="D1" s="196"/>
      <c r="E1" s="195"/>
      <c r="F1" s="195"/>
      <c r="G1" s="195"/>
      <c r="H1" s="197"/>
      <c r="I1" s="197"/>
      <c r="J1" s="197"/>
      <c r="K1" s="197"/>
      <c r="L1" s="197"/>
      <c r="M1" s="197"/>
      <c r="N1" s="197"/>
      <c r="O1" s="197"/>
      <c r="P1" s="197"/>
      <c r="Q1" s="197"/>
      <c r="R1" s="197"/>
      <c r="S1" s="197"/>
      <c r="T1" s="197"/>
      <c r="U1" s="197"/>
    </row>
    <row r="2" spans="1:21" ht="27.75" customHeight="1">
      <c r="A2" s="1319" t="s">
        <v>1080</v>
      </c>
      <c r="B2" s="1319"/>
      <c r="C2" s="1319"/>
      <c r="D2" s="1319"/>
      <c r="E2" s="1319"/>
      <c r="F2" s="1319"/>
      <c r="G2" s="1319"/>
      <c r="H2" s="1319"/>
      <c r="I2" s="1319"/>
      <c r="J2" s="1319"/>
      <c r="K2" s="1319"/>
      <c r="L2" s="1319"/>
      <c r="M2" s="1319"/>
      <c r="N2" s="1319"/>
      <c r="O2" s="1319"/>
      <c r="P2" s="1319"/>
      <c r="Q2" s="1319"/>
      <c r="R2" s="1319"/>
      <c r="S2" s="1319"/>
      <c r="T2" s="1319"/>
      <c r="U2" s="198"/>
    </row>
    <row r="3" spans="1:21" ht="5.25" customHeight="1">
      <c r="B3" s="199"/>
      <c r="C3" s="199"/>
      <c r="D3" s="199"/>
      <c r="E3" s="199"/>
      <c r="F3" s="199"/>
      <c r="G3" s="199"/>
      <c r="H3" s="199"/>
      <c r="I3" s="199"/>
      <c r="J3" s="199"/>
      <c r="K3" s="199"/>
      <c r="L3" s="199"/>
      <c r="M3" s="199"/>
      <c r="N3" s="199"/>
      <c r="O3" s="199"/>
      <c r="P3" s="199"/>
      <c r="Q3" s="199"/>
      <c r="R3" s="199"/>
      <c r="S3" s="197"/>
      <c r="T3" s="199"/>
      <c r="U3" s="199"/>
    </row>
    <row r="4" spans="1:21" ht="99.75" customHeight="1">
      <c r="B4" s="1320" t="s">
        <v>1081</v>
      </c>
      <c r="C4" s="1320"/>
      <c r="D4" s="1320"/>
      <c r="E4" s="1320"/>
      <c r="F4" s="1320"/>
      <c r="G4" s="1320"/>
      <c r="H4" s="1320"/>
      <c r="I4" s="1320"/>
      <c r="J4" s="1320"/>
      <c r="K4" s="1320"/>
      <c r="L4" s="1320"/>
      <c r="M4" s="1320"/>
      <c r="N4" s="1320"/>
      <c r="O4" s="1320"/>
      <c r="P4" s="1320"/>
      <c r="Q4" s="1320"/>
      <c r="R4" s="1320"/>
      <c r="S4" s="1320"/>
      <c r="T4" s="200"/>
      <c r="U4" s="200"/>
    </row>
    <row r="5" spans="1:21" ht="14.25">
      <c r="K5" s="197"/>
      <c r="L5" s="197"/>
      <c r="M5" s="197"/>
      <c r="N5" s="197"/>
      <c r="Q5" s="201"/>
      <c r="R5" s="201"/>
      <c r="S5" s="201"/>
    </row>
    <row r="6" spans="1:21" ht="18.75" customHeight="1">
      <c r="B6" s="202" t="s">
        <v>565</v>
      </c>
      <c r="C6" s="203"/>
      <c r="D6" s="203"/>
      <c r="E6" s="203"/>
      <c r="F6" s="203"/>
      <c r="G6" s="203"/>
      <c r="H6" s="203"/>
      <c r="I6" s="203"/>
      <c r="J6" s="203"/>
      <c r="K6" s="203"/>
      <c r="L6" s="203"/>
      <c r="M6"/>
      <c r="N6"/>
      <c r="O6"/>
      <c r="P6"/>
      <c r="Q6"/>
      <c r="R6"/>
      <c r="T6" s="204"/>
      <c r="U6" s="204"/>
    </row>
    <row r="7" spans="1:21">
      <c r="B7" s="205"/>
      <c r="C7" s="206"/>
      <c r="D7" s="207"/>
      <c r="E7" s="208"/>
      <c r="F7" s="1321" t="s">
        <v>566</v>
      </c>
      <c r="G7" s="209"/>
      <c r="H7" s="210"/>
      <c r="I7" s="210"/>
      <c r="J7" s="211" t="s">
        <v>535</v>
      </c>
      <c r="K7" s="212"/>
      <c r="L7" s="210" t="s">
        <v>536</v>
      </c>
      <c r="M7" s="210"/>
      <c r="N7" s="210"/>
      <c r="O7" s="213"/>
      <c r="P7" s="1323">
        <f>K7+1</f>
        <v>1</v>
      </c>
      <c r="Q7" s="1324"/>
      <c r="R7" s="1325"/>
      <c r="S7" s="1326" t="s">
        <v>567</v>
      </c>
      <c r="T7" s="204"/>
      <c r="U7" s="204"/>
    </row>
    <row r="8" spans="1:21">
      <c r="B8" s="214"/>
      <c r="C8" s="215"/>
      <c r="D8" s="216"/>
      <c r="E8" s="217"/>
      <c r="F8" s="1322"/>
      <c r="G8" s="218" t="s">
        <v>568</v>
      </c>
      <c r="H8" s="219" t="s">
        <v>569</v>
      </c>
      <c r="I8" s="218" t="s">
        <v>570</v>
      </c>
      <c r="J8" s="219" t="s">
        <v>571</v>
      </c>
      <c r="K8" s="219" t="s">
        <v>572</v>
      </c>
      <c r="L8" s="220" t="s">
        <v>573</v>
      </c>
      <c r="M8" s="218" t="s">
        <v>574</v>
      </c>
      <c r="N8" s="219" t="s">
        <v>51</v>
      </c>
      <c r="O8" s="219" t="s">
        <v>52</v>
      </c>
      <c r="P8" s="218" t="s">
        <v>575</v>
      </c>
      <c r="Q8" s="219" t="s">
        <v>576</v>
      </c>
      <c r="R8" s="219" t="s">
        <v>577</v>
      </c>
      <c r="S8" s="1327"/>
      <c r="T8" s="204"/>
      <c r="U8" s="204"/>
    </row>
    <row r="9" spans="1:21" ht="38.25" customHeight="1">
      <c r="B9" s="1307" t="s">
        <v>1082</v>
      </c>
      <c r="C9" s="1310" t="s">
        <v>578</v>
      </c>
      <c r="D9" s="1311"/>
      <c r="E9" s="1312"/>
      <c r="F9" s="221">
        <v>0.5</v>
      </c>
      <c r="G9" s="58"/>
      <c r="H9" s="59"/>
      <c r="I9" s="59"/>
      <c r="J9" s="59"/>
      <c r="K9" s="59"/>
      <c r="L9" s="59"/>
      <c r="M9" s="59"/>
      <c r="N9" s="59"/>
      <c r="O9" s="59"/>
      <c r="P9" s="59"/>
      <c r="Q9" s="59"/>
      <c r="R9" s="59"/>
      <c r="S9" s="60"/>
      <c r="T9" s="197"/>
      <c r="U9" s="197"/>
    </row>
    <row r="10" spans="1:21" ht="31.5" customHeight="1">
      <c r="B10" s="1308"/>
      <c r="C10" s="1313" t="s">
        <v>579</v>
      </c>
      <c r="D10" s="1314"/>
      <c r="E10" s="1315"/>
      <c r="F10" s="222">
        <v>0.75</v>
      </c>
      <c r="G10" s="61"/>
      <c r="H10" s="62"/>
      <c r="I10" s="62"/>
      <c r="J10" s="62"/>
      <c r="K10" s="62"/>
      <c r="L10" s="62"/>
      <c r="M10" s="62"/>
      <c r="N10" s="62"/>
      <c r="O10" s="62"/>
      <c r="P10" s="62"/>
      <c r="Q10" s="62"/>
      <c r="R10" s="62"/>
      <c r="S10" s="60"/>
      <c r="T10" s="197"/>
      <c r="U10" s="197"/>
    </row>
    <row r="11" spans="1:21" ht="31.5" customHeight="1">
      <c r="B11" s="1309"/>
      <c r="C11" s="1316" t="s">
        <v>580</v>
      </c>
      <c r="D11" s="1317"/>
      <c r="E11" s="1318"/>
      <c r="F11" s="223">
        <v>1</v>
      </c>
      <c r="G11" s="63"/>
      <c r="H11" s="64"/>
      <c r="I11" s="64"/>
      <c r="J11" s="64"/>
      <c r="K11" s="64"/>
      <c r="L11" s="64"/>
      <c r="M11" s="64"/>
      <c r="N11" s="64"/>
      <c r="O11" s="64"/>
      <c r="P11" s="64"/>
      <c r="Q11" s="64"/>
      <c r="R11" s="64"/>
      <c r="S11" s="60"/>
      <c r="T11" s="197"/>
      <c r="U11" s="197"/>
    </row>
    <row r="12" spans="1:21" ht="31.5" customHeight="1">
      <c r="B12" s="1307" t="s">
        <v>581</v>
      </c>
      <c r="C12" s="1328" t="s">
        <v>582</v>
      </c>
      <c r="D12" s="1331" t="s">
        <v>583</v>
      </c>
      <c r="E12" s="1332"/>
      <c r="F12" s="224">
        <v>0.5</v>
      </c>
      <c r="G12" s="65"/>
      <c r="H12" s="66"/>
      <c r="I12" s="65"/>
      <c r="J12" s="66"/>
      <c r="K12" s="66"/>
      <c r="L12" s="67"/>
      <c r="M12" s="65"/>
      <c r="N12" s="66"/>
      <c r="O12" s="68"/>
      <c r="P12" s="65"/>
      <c r="Q12" s="66"/>
      <c r="R12" s="66"/>
      <c r="S12" s="60"/>
      <c r="T12" s="197"/>
      <c r="U12" s="197"/>
    </row>
    <row r="13" spans="1:21" ht="31.5" customHeight="1">
      <c r="B13" s="1308"/>
      <c r="C13" s="1329"/>
      <c r="D13" s="1333" t="s">
        <v>579</v>
      </c>
      <c r="E13" s="1334"/>
      <c r="F13" s="225">
        <v>0.75</v>
      </c>
      <c r="G13" s="69"/>
      <c r="H13" s="62"/>
      <c r="I13" s="69"/>
      <c r="J13" s="62"/>
      <c r="K13" s="62"/>
      <c r="L13" s="61"/>
      <c r="M13" s="69"/>
      <c r="N13" s="62"/>
      <c r="O13" s="62"/>
      <c r="P13" s="69"/>
      <c r="Q13" s="62"/>
      <c r="R13" s="62"/>
      <c r="S13" s="60"/>
      <c r="T13" s="197"/>
      <c r="U13" s="197"/>
    </row>
    <row r="14" spans="1:21" ht="31.5" customHeight="1">
      <c r="B14" s="1308"/>
      <c r="C14" s="1330"/>
      <c r="D14" s="1335" t="s">
        <v>580</v>
      </c>
      <c r="E14" s="1336"/>
      <c r="F14" s="226">
        <v>1</v>
      </c>
      <c r="G14" s="70"/>
      <c r="H14" s="64"/>
      <c r="I14" s="70"/>
      <c r="J14" s="64"/>
      <c r="K14" s="64"/>
      <c r="L14" s="63"/>
      <c r="M14" s="70"/>
      <c r="N14" s="64"/>
      <c r="O14" s="64"/>
      <c r="P14" s="70"/>
      <c r="Q14" s="64"/>
      <c r="R14" s="64"/>
      <c r="S14" s="60"/>
      <c r="T14" s="197"/>
      <c r="U14" s="197"/>
    </row>
    <row r="15" spans="1:21" ht="33" customHeight="1">
      <c r="B15" s="1309"/>
      <c r="C15" s="227" t="s">
        <v>584</v>
      </c>
      <c r="D15" s="1337" t="s">
        <v>585</v>
      </c>
      <c r="E15" s="1338"/>
      <c r="F15" s="228">
        <v>1</v>
      </c>
      <c r="G15" s="65"/>
      <c r="H15" s="66"/>
      <c r="I15" s="65"/>
      <c r="J15" s="66"/>
      <c r="K15" s="66"/>
      <c r="L15" s="67"/>
      <c r="M15" s="65"/>
      <c r="N15" s="66"/>
      <c r="O15" s="66"/>
      <c r="P15" s="65"/>
      <c r="Q15" s="66"/>
      <c r="R15" s="66"/>
      <c r="S15" s="60"/>
      <c r="T15" s="197"/>
      <c r="U15" s="197"/>
    </row>
    <row r="16" spans="1:21" ht="3.75" customHeight="1">
      <c r="B16" s="229"/>
      <c r="C16" s="230"/>
      <c r="D16" s="231"/>
      <c r="E16" s="231"/>
      <c r="F16" s="232"/>
      <c r="G16" s="71"/>
      <c r="H16" s="72"/>
      <c r="I16" s="72"/>
      <c r="J16" s="72"/>
      <c r="K16" s="72"/>
      <c r="L16" s="72"/>
      <c r="M16" s="72"/>
      <c r="N16" s="72"/>
      <c r="O16" s="72"/>
      <c r="P16" s="72"/>
      <c r="Q16" s="72"/>
      <c r="R16" s="72"/>
      <c r="S16" s="73"/>
      <c r="T16" s="197"/>
      <c r="U16" s="197"/>
    </row>
    <row r="17" spans="2:21" ht="18" customHeight="1">
      <c r="B17" s="233"/>
      <c r="C17" s="1339" t="s">
        <v>586</v>
      </c>
      <c r="D17" s="1339"/>
      <c r="E17" s="1339"/>
      <c r="F17" s="234"/>
      <c r="G17" s="74">
        <f>$F$9*G9+$F$10*G10+$F$11*G11+$F$12*G12+$F$13*G13+$F$14*G14+$F$15*G15</f>
        <v>0</v>
      </c>
      <c r="H17" s="74">
        <f t="shared" ref="H17:P17" si="0">$F$9*H9+$F$10*H10+$F$11*H11+$F$12*H12+$F$13*H13+$F$14*H14+$F$15*H15</f>
        <v>0</v>
      </c>
      <c r="I17" s="74">
        <f t="shared" si="0"/>
        <v>0</v>
      </c>
      <c r="J17" s="74">
        <f t="shared" si="0"/>
        <v>0</v>
      </c>
      <c r="K17" s="74">
        <f t="shared" si="0"/>
        <v>0</v>
      </c>
      <c r="L17" s="74">
        <f t="shared" si="0"/>
        <v>0</v>
      </c>
      <c r="M17" s="74">
        <f t="shared" si="0"/>
        <v>0</v>
      </c>
      <c r="N17" s="74">
        <f t="shared" si="0"/>
        <v>0</v>
      </c>
      <c r="O17" s="74">
        <f t="shared" si="0"/>
        <v>0</v>
      </c>
      <c r="P17" s="74">
        <f t="shared" si="0"/>
        <v>0</v>
      </c>
      <c r="Q17" s="74">
        <f>$F$9*Q9+$F$10*Q10+$F$11*Q11+$F$12*Q12+$F$13*Q13+$F$14*Q14+$F$15*Q15</f>
        <v>0</v>
      </c>
      <c r="R17" s="74">
        <f>$F$9*R9+$F$10*R10+$F$11*R11+$F$12*R12+$F$13*R13+$F$14*R14+$F$15*R15</f>
        <v>0</v>
      </c>
      <c r="S17" s="60"/>
      <c r="T17" s="197"/>
      <c r="U17" s="197"/>
    </row>
    <row r="18" spans="2:21" ht="18" customHeight="1">
      <c r="B18" s="1340" t="s">
        <v>587</v>
      </c>
      <c r="C18" s="1341"/>
      <c r="D18" s="1341"/>
      <c r="E18" s="1342"/>
      <c r="F18" s="224">
        <v>0.8571428571428571</v>
      </c>
      <c r="G18" s="75"/>
      <c r="H18" s="75"/>
      <c r="I18" s="75"/>
      <c r="J18" s="75"/>
      <c r="K18" s="75"/>
      <c r="L18" s="75"/>
      <c r="M18" s="75"/>
      <c r="N18" s="75"/>
      <c r="O18" s="75"/>
      <c r="P18" s="75"/>
      <c r="Q18" s="75"/>
      <c r="R18" s="75"/>
      <c r="S18" s="76"/>
      <c r="T18" s="197"/>
      <c r="U18" s="197"/>
    </row>
    <row r="19" spans="2:21" ht="18" customHeight="1">
      <c r="B19" s="233"/>
      <c r="C19" s="1339" t="s">
        <v>588</v>
      </c>
      <c r="D19" s="1339"/>
      <c r="E19" s="1339"/>
      <c r="F19" s="234"/>
      <c r="G19" s="74">
        <f>IF(G18="",G17,ROUND(G17*6/7,2))</f>
        <v>0</v>
      </c>
      <c r="H19" s="74">
        <f t="shared" ref="H19:Q19" si="1">IF(H18="",H17,ROUND(H17*6/7,2))</f>
        <v>0</v>
      </c>
      <c r="I19" s="74">
        <f t="shared" si="1"/>
        <v>0</v>
      </c>
      <c r="J19" s="74">
        <f t="shared" si="1"/>
        <v>0</v>
      </c>
      <c r="K19" s="74">
        <f t="shared" si="1"/>
        <v>0</v>
      </c>
      <c r="L19" s="74">
        <f>IF(L18="",L17,ROUND(L17*6/7,2))</f>
        <v>0</v>
      </c>
      <c r="M19" s="74">
        <f t="shared" si="1"/>
        <v>0</v>
      </c>
      <c r="N19" s="74">
        <f t="shared" si="1"/>
        <v>0</v>
      </c>
      <c r="O19" s="74">
        <f t="shared" si="1"/>
        <v>0</v>
      </c>
      <c r="P19" s="74">
        <f t="shared" si="1"/>
        <v>0</v>
      </c>
      <c r="Q19" s="74">
        <f t="shared" si="1"/>
        <v>0</v>
      </c>
      <c r="R19" s="74">
        <f>IF(R18="",R17,ROUND(R17*6/7,2))</f>
        <v>0</v>
      </c>
      <c r="S19" s="77">
        <f>SUM(G19:Q19)</f>
        <v>0</v>
      </c>
      <c r="T19" s="235" t="s">
        <v>589</v>
      </c>
      <c r="U19" s="236"/>
    </row>
    <row r="20" spans="2:21" ht="45" customHeight="1" thickBot="1">
      <c r="B20" s="1343" t="s">
        <v>1083</v>
      </c>
      <c r="C20" s="1344"/>
      <c r="D20" s="1344"/>
      <c r="E20" s="1344"/>
      <c r="F20" s="1344"/>
      <c r="G20" s="1344"/>
      <c r="H20" s="1344"/>
      <c r="I20" s="1344"/>
      <c r="J20" s="1344"/>
      <c r="K20" s="1344"/>
      <c r="L20" s="1344"/>
      <c r="M20" s="1344"/>
      <c r="N20" s="1344"/>
      <c r="O20" s="1345"/>
      <c r="P20" s="1352" t="s">
        <v>1084</v>
      </c>
      <c r="Q20" s="1352"/>
      <c r="R20" s="1353"/>
      <c r="S20" s="78">
        <f>COUNTIF(G19:Q19,"&gt;0")</f>
        <v>0</v>
      </c>
      <c r="T20" s="236" t="s">
        <v>590</v>
      </c>
      <c r="U20" s="236"/>
    </row>
    <row r="21" spans="2:21" ht="45" customHeight="1" thickBot="1">
      <c r="B21" s="1346"/>
      <c r="C21" s="1347"/>
      <c r="D21" s="1347"/>
      <c r="E21" s="1347"/>
      <c r="F21" s="1347"/>
      <c r="G21" s="1347"/>
      <c r="H21" s="1347"/>
      <c r="I21" s="1347"/>
      <c r="J21" s="1347"/>
      <c r="K21" s="1347"/>
      <c r="L21" s="1347"/>
      <c r="M21" s="1347"/>
      <c r="N21" s="1347"/>
      <c r="O21" s="1348"/>
      <c r="P21" s="1354" t="s">
        <v>591</v>
      </c>
      <c r="Q21" s="1354"/>
      <c r="R21" s="1355"/>
      <c r="S21" s="79" t="str">
        <f>IF(S20&lt;1,"",S19/S20)</f>
        <v/>
      </c>
      <c r="T21" s="237" t="s">
        <v>592</v>
      </c>
      <c r="U21" s="237"/>
    </row>
    <row r="22" spans="2:21" ht="125.25" customHeight="1">
      <c r="B22" s="1349"/>
      <c r="C22" s="1350"/>
      <c r="D22" s="1350"/>
      <c r="E22" s="1350"/>
      <c r="F22" s="1350"/>
      <c r="G22" s="1350"/>
      <c r="H22" s="1350"/>
      <c r="I22" s="1350"/>
      <c r="J22" s="1350"/>
      <c r="K22" s="1350"/>
      <c r="L22" s="1350"/>
      <c r="M22" s="1350"/>
      <c r="N22" s="1350"/>
      <c r="O22" s="1351"/>
      <c r="P22" s="1356" t="s">
        <v>1085</v>
      </c>
      <c r="Q22" s="1357"/>
      <c r="R22" s="1357"/>
      <c r="S22" s="1357"/>
      <c r="T22" s="197"/>
      <c r="U22" s="197"/>
    </row>
    <row r="23" spans="2:21">
      <c r="B23" s="238"/>
      <c r="C23" s="238"/>
      <c r="D23" s="238"/>
      <c r="E23" s="238"/>
      <c r="F23" s="238"/>
      <c r="G23" s="238"/>
      <c r="H23" s="238"/>
      <c r="I23" s="238"/>
      <c r="J23" s="238"/>
      <c r="K23" s="238"/>
      <c r="L23" s="238"/>
      <c r="M23" s="238"/>
      <c r="N23" s="238"/>
      <c r="O23" s="239"/>
    </row>
    <row r="24" spans="2:21" ht="18.75" customHeight="1">
      <c r="B24" s="202" t="s">
        <v>593</v>
      </c>
      <c r="C24" s="240"/>
      <c r="D24" s="240"/>
      <c r="E24" s="240"/>
      <c r="F24" s="240"/>
      <c r="G24" s="240"/>
      <c r="H24" s="240"/>
      <c r="I24" s="240"/>
      <c r="J24" s="240"/>
      <c r="K24" s="240"/>
      <c r="L24" s="240"/>
      <c r="M24" s="240"/>
      <c r="N24" s="240"/>
    </row>
    <row r="25" spans="2:21" ht="6" customHeight="1" thickBot="1">
      <c r="B25" s="240"/>
      <c r="C25" s="240"/>
      <c r="D25" s="240"/>
      <c r="E25" s="240"/>
      <c r="F25" s="240"/>
      <c r="G25" s="240"/>
      <c r="H25" s="240"/>
      <c r="I25" s="240"/>
      <c r="J25" s="240"/>
      <c r="K25" s="240"/>
      <c r="L25" s="240"/>
      <c r="M25" s="240"/>
      <c r="N25" s="240"/>
    </row>
    <row r="26" spans="2:21" ht="13.5" customHeight="1">
      <c r="B26" s="1359" t="s">
        <v>594</v>
      </c>
      <c r="C26" s="1360"/>
      <c r="D26" s="240"/>
      <c r="E26" s="240"/>
      <c r="F26" s="240"/>
      <c r="G26" s="1361" t="s">
        <v>595</v>
      </c>
      <c r="H26" s="1362"/>
      <c r="I26" s="240"/>
      <c r="J26" s="1363" t="s">
        <v>596</v>
      </c>
      <c r="K26" s="1364"/>
      <c r="M26" s="240"/>
      <c r="N26" s="240"/>
    </row>
    <row r="27" spans="2:21" ht="29.25" customHeight="1" thickBot="1">
      <c r="B27" s="1365"/>
      <c r="C27" s="1366"/>
      <c r="D27" s="241" t="s">
        <v>597</v>
      </c>
      <c r="E27" s="80">
        <v>0.9</v>
      </c>
      <c r="F27" s="241" t="s">
        <v>597</v>
      </c>
      <c r="G27" s="1365"/>
      <c r="H27" s="1366"/>
      <c r="I27" s="241" t="s">
        <v>598</v>
      </c>
      <c r="J27" s="1367">
        <f>B27*E27*G27</f>
        <v>0</v>
      </c>
      <c r="K27" s="1368"/>
      <c r="L27" s="242" t="s">
        <v>599</v>
      </c>
      <c r="M27" s="240"/>
      <c r="N27" s="240"/>
    </row>
    <row r="28" spans="2:21" ht="70.5" customHeight="1">
      <c r="B28" s="1358" t="s">
        <v>600</v>
      </c>
      <c r="C28" s="1358"/>
      <c r="D28" s="1358"/>
      <c r="E28" s="1358"/>
      <c r="F28" s="1358"/>
      <c r="G28" s="1358"/>
      <c r="H28" s="1358"/>
      <c r="I28" s="1358"/>
      <c r="J28" s="1358"/>
      <c r="K28" s="1358"/>
      <c r="L28" s="1358"/>
      <c r="M28" s="1358"/>
      <c r="N28" s="1358"/>
      <c r="O28" s="1358"/>
      <c r="P28" s="1358"/>
      <c r="Q28" s="1358"/>
      <c r="R28" s="1358"/>
      <c r="S28" s="1358"/>
    </row>
    <row r="29" spans="2:21">
      <c r="B29" s="240"/>
      <c r="C29" s="240"/>
      <c r="D29" s="240"/>
      <c r="E29" s="240"/>
      <c r="F29" s="240"/>
      <c r="G29" s="240"/>
      <c r="H29" s="240"/>
      <c r="I29" s="240"/>
      <c r="J29" s="240"/>
      <c r="K29" s="240"/>
      <c r="L29" s="240"/>
      <c r="M29" s="240"/>
      <c r="N29" s="240"/>
    </row>
    <row r="30" spans="2:21">
      <c r="B30" s="240"/>
      <c r="C30" s="240"/>
      <c r="D30" s="240"/>
      <c r="E30" s="240"/>
      <c r="F30" s="240"/>
      <c r="G30" s="240"/>
      <c r="H30" s="240"/>
      <c r="I30" s="240"/>
      <c r="J30" s="240"/>
      <c r="K30" s="240"/>
      <c r="L30" s="240"/>
      <c r="M30" s="240"/>
      <c r="N30" s="240"/>
    </row>
    <row r="31" spans="2:21">
      <c r="B31" s="243"/>
      <c r="C31" s="243"/>
      <c r="D31" s="243"/>
      <c r="E31" s="243"/>
      <c r="F31" s="243"/>
      <c r="G31" s="243"/>
      <c r="H31" s="243"/>
      <c r="I31" s="243"/>
      <c r="J31" s="243"/>
      <c r="K31" s="243"/>
      <c r="L31" s="243"/>
      <c r="M31" s="243"/>
      <c r="N31" s="243"/>
      <c r="O31" s="243"/>
      <c r="P31" s="243"/>
      <c r="Q31" s="243"/>
      <c r="R31" s="243"/>
      <c r="S31" s="243"/>
    </row>
  </sheetData>
  <mergeCells count="29">
    <mergeCell ref="B28:S28"/>
    <mergeCell ref="B26:C26"/>
    <mergeCell ref="G26:H26"/>
    <mergeCell ref="J26:K26"/>
    <mergeCell ref="B27:C27"/>
    <mergeCell ref="G27:H27"/>
    <mergeCell ref="J27:K27"/>
    <mergeCell ref="C17:E17"/>
    <mergeCell ref="B18:E18"/>
    <mergeCell ref="C19:E19"/>
    <mergeCell ref="B20:O22"/>
    <mergeCell ref="P20:R20"/>
    <mergeCell ref="P21:R21"/>
    <mergeCell ref="P22:S22"/>
    <mergeCell ref="B12:B15"/>
    <mergeCell ref="C12:C14"/>
    <mergeCell ref="D12:E12"/>
    <mergeCell ref="D13:E13"/>
    <mergeCell ref="D14:E14"/>
    <mergeCell ref="D15:E15"/>
    <mergeCell ref="B9:B11"/>
    <mergeCell ref="C9:E9"/>
    <mergeCell ref="C10:E10"/>
    <mergeCell ref="C11:E11"/>
    <mergeCell ref="A2:T2"/>
    <mergeCell ref="B4:S4"/>
    <mergeCell ref="F7:F8"/>
    <mergeCell ref="P7:R7"/>
    <mergeCell ref="S7:S8"/>
  </mergeCells>
  <phoneticPr fontId="7"/>
  <dataValidations count="1">
    <dataValidation type="list" allowBlank="1" showInputMessage="1" sqref="G18:R18">
      <formula1>"○, "</formula1>
    </dataValidation>
  </dataValidations>
  <printOptions horizontalCentered="1"/>
  <pageMargins left="0.70866141732283472" right="0.70866141732283472" top="0.39370078740157483" bottom="0.39370078740157483" header="0.19685039370078741" footer="0.19685039370078741"/>
  <pageSetup paperSize="9" scale="46"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14</vt:i4>
      </vt:variant>
    </vt:vector>
  </HeadingPairs>
  <TitlesOfParts>
    <vt:vector size="31" baseType="lpstr">
      <vt:lpstr>★提出方法等 </vt:lpstr>
      <vt:lpstr>★必要書類一覧表</vt:lpstr>
      <vt:lpstr>介護報酬【自己点検シート】</vt:lpstr>
      <vt:lpstr>介護報酬【要件確認シート】</vt:lpstr>
      <vt:lpstr>別紙3－2</vt:lpstr>
      <vt:lpstr>別紙１－３</vt:lpstr>
      <vt:lpstr>備考（1－3）</vt:lpstr>
      <vt:lpstr>別紙A（3%届出様式）</vt:lpstr>
      <vt:lpstr>別紙B（3%計算シート）</vt:lpstr>
      <vt:lpstr>別紙14－3</vt:lpstr>
      <vt:lpstr>別紙21</vt:lpstr>
      <vt:lpstr>別紙22</vt:lpstr>
      <vt:lpstr>別紙22－2</vt:lpstr>
      <vt:lpstr>別紙23</vt:lpstr>
      <vt:lpstr>別紙23－2</vt:lpstr>
      <vt:lpstr>（参考）別紙７（勤務形態一覧表）</vt:lpstr>
      <vt:lpstr>（参考）別紙７－２（資格者割合計算書）</vt:lpstr>
      <vt:lpstr>'（参考）別紙７（勤務形態一覧表）'!Print_Area</vt:lpstr>
      <vt:lpstr>'（参考）別紙７－２（資格者割合計算書）'!Print_Area</vt:lpstr>
      <vt:lpstr>介護報酬【自己点検シート】!Print_Area</vt:lpstr>
      <vt:lpstr>'備考（1－3）'!Print_Area</vt:lpstr>
      <vt:lpstr>'別紙１－３'!Print_Area</vt:lpstr>
      <vt:lpstr>'別紙14－3'!Print_Area</vt:lpstr>
      <vt:lpstr>別紙21!Print_Area</vt:lpstr>
      <vt:lpstr>別紙22!Print_Area</vt:lpstr>
      <vt:lpstr>'別紙22－2'!Print_Area</vt:lpstr>
      <vt:lpstr>別紙23!Print_Area</vt:lpstr>
      <vt:lpstr>'別紙23－2'!Print_Area</vt:lpstr>
      <vt:lpstr>'別紙3－2'!Print_Area</vt:lpstr>
      <vt:lpstr>介護報酬【自己点検シート】!Print_Titles</vt:lpstr>
      <vt:lpstr>介護報酬【要件確認シート】!Print_Titles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2026-03-25T11:25:57Z</dcterms:modified>
</cp:coreProperties>
</file>